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6"/>
  </bookViews>
  <sheets>
    <sheet name="Sine" sheetId="1" r:id="rId1"/>
    <sheet name="Coil" sheetId="2" r:id="rId2"/>
    <sheet name="Straight" sheetId="3" r:id="rId3"/>
    <sheet name="Sine2" sheetId="4" r:id="rId4"/>
    <sheet name="Coil2" sheetId="5" r:id="rId5"/>
    <sheet name="numb" sheetId="6" r:id="rId6"/>
    <sheet name="length" sheetId="7" r:id="rId7"/>
  </sheets>
  <calcPr calcId="144525"/>
</workbook>
</file>

<file path=xl/calcChain.xml><?xml version="1.0" encoding="utf-8"?>
<calcChain xmlns="http://schemas.openxmlformats.org/spreadsheetml/2006/main">
  <c r="AI7" i="6" l="1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C7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C6" i="6"/>
</calcChain>
</file>

<file path=xl/sharedStrings.xml><?xml version="1.0" encoding="utf-8"?>
<sst xmlns="http://schemas.openxmlformats.org/spreadsheetml/2006/main" count="108" uniqueCount="31">
  <si>
    <t>Freq</t>
  </si>
  <si>
    <t>Amp</t>
  </si>
  <si>
    <t>DM</t>
  </si>
  <si>
    <t>ICM (N)</t>
  </si>
  <si>
    <t>ICM (B)</t>
  </si>
  <si>
    <t>SOAM</t>
  </si>
  <si>
    <t>FD</t>
  </si>
  <si>
    <t>Sine</t>
  </si>
  <si>
    <t>Len in</t>
  </si>
  <si>
    <t>Len out</t>
  </si>
  <si>
    <t>SIne</t>
  </si>
  <si>
    <t>n points</t>
  </si>
  <si>
    <t>ICM n</t>
  </si>
  <si>
    <t>ICM b</t>
  </si>
  <si>
    <t>Length out</t>
  </si>
  <si>
    <t>n</t>
  </si>
  <si>
    <t>obs not freqeuncy dependent</t>
  </si>
  <si>
    <t>fd</t>
  </si>
  <si>
    <t>fractional dependence on length for fractal dimension</t>
  </si>
  <si>
    <t>A</t>
  </si>
  <si>
    <t>L</t>
  </si>
  <si>
    <t>f</t>
  </si>
  <si>
    <t xml:space="preserve">ICM n </t>
  </si>
  <si>
    <t>NaN</t>
  </si>
  <si>
    <t>soam</t>
  </si>
  <si>
    <t>length</t>
  </si>
  <si>
    <t>IFM n</t>
  </si>
  <si>
    <t>IFM b</t>
  </si>
  <si>
    <t>f=0.1</t>
  </si>
  <si>
    <t>a=20</t>
  </si>
  <si>
    <t>n=500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</si>
</sst>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100"/>
              <a:t>Frequency dependence of</a:t>
            </a:r>
            <a:r>
              <a:rPr lang="en-GB" sz="1100" baseline="0"/>
              <a:t> tortuosity metrics</a:t>
            </a:r>
            <a:endParaRPr lang="en-GB" sz="11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Sine!$F$2:$F$7</c:f>
              <c:numCache>
                <c:formatCode>General</c:formatCode>
                <c:ptCount val="6"/>
                <c:pt idx="0">
                  <c:v>1.026</c:v>
                </c:pt>
                <c:pt idx="1">
                  <c:v>1.57</c:v>
                </c:pt>
                <c:pt idx="2">
                  <c:v>4.1100000000000003</c:v>
                </c:pt>
                <c:pt idx="3">
                  <c:v>4.5599999999999996</c:v>
                </c:pt>
                <c:pt idx="4">
                  <c:v>16.757899999999999</c:v>
                </c:pt>
                <c:pt idx="5">
                  <c:v>25.284300000000002</c:v>
                </c:pt>
              </c:numCache>
            </c:numRef>
          </c:yVal>
          <c:smooth val="1"/>
        </c:ser>
        <c:ser>
          <c:idx val="1"/>
          <c:order val="1"/>
          <c:tx>
            <c:v>ICM </c:v>
          </c:tx>
          <c:xVal>
            <c:numRef>
              <c:f>Sine!$B$2:$B$7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Sine!$G$2:$G$7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SOAM</c:v>
          </c:tx>
          <c:xVal>
            <c:numRef>
              <c:f>Sine!$B$2:$B$7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Sine!$I$2:$I$7</c:f>
              <c:numCache>
                <c:formatCode>General</c:formatCode>
                <c:ptCount val="6"/>
                <c:pt idx="0">
                  <c:v>0.875</c:v>
                </c:pt>
                <c:pt idx="1">
                  <c:v>1.7735000000000001</c:v>
                </c:pt>
                <c:pt idx="2">
                  <c:v>1.3169999999999999</c:v>
                </c:pt>
                <c:pt idx="3">
                  <c:v>1.1133999999999999</c:v>
                </c:pt>
                <c:pt idx="4">
                  <c:v>1.4336</c:v>
                </c:pt>
                <c:pt idx="5">
                  <c:v>1.4419999999999999</c:v>
                </c:pt>
              </c:numCache>
            </c:numRef>
          </c:yVal>
          <c:smooth val="1"/>
        </c:ser>
        <c:ser>
          <c:idx val="3"/>
          <c:order val="3"/>
          <c:tx>
            <c:v>FD</c:v>
          </c:tx>
          <c:xVal>
            <c:numRef>
              <c:f>Sine!$B$2:$B$7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Sine!$J$2:$J$7</c:f>
              <c:numCache>
                <c:formatCode>General</c:formatCode>
                <c:ptCount val="6"/>
                <c:pt idx="0">
                  <c:v>1.1728000000000001</c:v>
                </c:pt>
                <c:pt idx="1">
                  <c:v>1.1728000000000001</c:v>
                </c:pt>
                <c:pt idx="2">
                  <c:v>1.1728000000000001</c:v>
                </c:pt>
                <c:pt idx="3">
                  <c:v>1.1429</c:v>
                </c:pt>
                <c:pt idx="4">
                  <c:v>1.1429</c:v>
                </c:pt>
                <c:pt idx="5">
                  <c:v>1.1355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3904"/>
        <c:axId val="113085824"/>
      </c:scatterChart>
      <c:valAx>
        <c:axId val="11308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 of sine wave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085824"/>
        <c:crosses val="autoZero"/>
        <c:crossBetween val="midCat"/>
      </c:valAx>
      <c:valAx>
        <c:axId val="1130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08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 b="1" i="0" baseline="0">
                <a:effectLst/>
              </a:rPr>
              <a:t>Frequency dependence of tortuosity metrics for sine wave</a:t>
            </a:r>
            <a:endParaRPr lang="en-GB" sz="1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Sine2!$A$21</c:f>
              <c:strCache>
                <c:ptCount val="1"/>
                <c:pt idx="0">
                  <c:v>DM</c:v>
                </c:pt>
              </c:strCache>
            </c:strRef>
          </c:tx>
          <c:xVal>
            <c:numRef>
              <c:f>Sine2!$B$20:$V$20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Sine2!$B$21:$V$21</c:f>
              <c:numCache>
                <c:formatCode>General</c:formatCode>
                <c:ptCount val="21"/>
                <c:pt idx="0">
                  <c:v>1</c:v>
                </c:pt>
                <c:pt idx="1">
                  <c:v>1.0004</c:v>
                </c:pt>
                <c:pt idx="2">
                  <c:v>1.0105</c:v>
                </c:pt>
                <c:pt idx="3">
                  <c:v>1.1048</c:v>
                </c:pt>
                <c:pt idx="4">
                  <c:v>1.5526</c:v>
                </c:pt>
                <c:pt idx="5">
                  <c:v>2.3048999999999999</c:v>
                </c:pt>
                <c:pt idx="6">
                  <c:v>2.4449000000000001</c:v>
                </c:pt>
                <c:pt idx="7">
                  <c:v>2.2972999999999999</c:v>
                </c:pt>
                <c:pt idx="8">
                  <c:v>2.2972999999999999</c:v>
                </c:pt>
                <c:pt idx="9">
                  <c:v>2.2972999999999999</c:v>
                </c:pt>
                <c:pt idx="10">
                  <c:v>4.1882000000000001</c:v>
                </c:pt>
                <c:pt idx="11">
                  <c:v>4.0987999999999998</c:v>
                </c:pt>
                <c:pt idx="12">
                  <c:v>3.6985999999999999</c:v>
                </c:pt>
                <c:pt idx="13">
                  <c:v>3.7783000000000002</c:v>
                </c:pt>
                <c:pt idx="14">
                  <c:v>4.7976999999999999</c:v>
                </c:pt>
                <c:pt idx="15">
                  <c:v>6.1391999999999998</c:v>
                </c:pt>
                <c:pt idx="16">
                  <c:v>5.7893999999999997</c:v>
                </c:pt>
                <c:pt idx="17">
                  <c:v>5.1235999999999997</c:v>
                </c:pt>
                <c:pt idx="18">
                  <c:v>5.2000999999999999</c:v>
                </c:pt>
                <c:pt idx="19">
                  <c:v>6.4935</c:v>
                </c:pt>
                <c:pt idx="20">
                  <c:v>8.1115999999999993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Sine2!$A$22</c:f>
              <c:strCache>
                <c:ptCount val="1"/>
                <c:pt idx="0">
                  <c:v>SOAM</c:v>
                </c:pt>
              </c:strCache>
            </c:strRef>
          </c:tx>
          <c:xVal>
            <c:numRef>
              <c:f>Sine2!$B$20:$V$20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Sine2!$B$22:$V$22</c:f>
              <c:numCache>
                <c:formatCode>General</c:formatCode>
                <c:ptCount val="21"/>
                <c:pt idx="0">
                  <c:v>0</c:v>
                </c:pt>
                <c:pt idx="1">
                  <c:v>8.6499999999999994E-2</c:v>
                </c:pt>
                <c:pt idx="2">
                  <c:v>0.41880000000000001</c:v>
                </c:pt>
                <c:pt idx="3">
                  <c:v>1.1941999999999999</c:v>
                </c:pt>
                <c:pt idx="4">
                  <c:v>1.55</c:v>
                </c:pt>
                <c:pt idx="5">
                  <c:v>1.2722</c:v>
                </c:pt>
                <c:pt idx="6">
                  <c:v>1.0548999999999999</c:v>
                </c:pt>
                <c:pt idx="7">
                  <c:v>1.0642</c:v>
                </c:pt>
                <c:pt idx="8">
                  <c:v>1.0642</c:v>
                </c:pt>
                <c:pt idx="9">
                  <c:v>1.0642</c:v>
                </c:pt>
                <c:pt idx="10">
                  <c:v>1.4237</c:v>
                </c:pt>
                <c:pt idx="11">
                  <c:v>1.2696000000000001</c:v>
                </c:pt>
                <c:pt idx="12">
                  <c:v>1.2309000000000001</c:v>
                </c:pt>
                <c:pt idx="13">
                  <c:v>1.6519999999999999</c:v>
                </c:pt>
                <c:pt idx="14">
                  <c:v>1.6109</c:v>
                </c:pt>
                <c:pt idx="15">
                  <c:v>1.4762</c:v>
                </c:pt>
                <c:pt idx="16">
                  <c:v>1.3603000000000001</c:v>
                </c:pt>
                <c:pt idx="17">
                  <c:v>1.3169</c:v>
                </c:pt>
                <c:pt idx="18">
                  <c:v>1.6437999999999999</c:v>
                </c:pt>
                <c:pt idx="19">
                  <c:v>1.6053999999999999</c:v>
                </c:pt>
                <c:pt idx="20">
                  <c:v>1.5026999999999999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Sine2!$A$23</c:f>
              <c:strCache>
                <c:ptCount val="1"/>
                <c:pt idx="0">
                  <c:v>ICM n </c:v>
                </c:pt>
              </c:strCache>
            </c:strRef>
          </c:tx>
          <c:xVal>
            <c:numRef>
              <c:f>Sine2!$B$20:$V$20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Sine2!$B$23:$V$23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Sine2!$A$24</c:f>
              <c:strCache>
                <c:ptCount val="1"/>
                <c:pt idx="0">
                  <c:v>ICM b</c:v>
                </c:pt>
              </c:strCache>
            </c:strRef>
          </c:tx>
          <c:xVal>
            <c:numRef>
              <c:f>Sine2!$B$20:$V$20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Sine2!$B$24:$V$24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Sine2!$A$25</c:f>
              <c:strCache>
                <c:ptCount val="1"/>
                <c:pt idx="0">
                  <c:v>FD</c:v>
                </c:pt>
              </c:strCache>
            </c:strRef>
          </c:tx>
          <c:xVal>
            <c:numRef>
              <c:f>Sine2!$B$20:$V$20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Sine2!$B$25:$V$25</c:f>
              <c:numCache>
                <c:formatCode>General</c:formatCode>
                <c:ptCount val="21"/>
                <c:pt idx="0">
                  <c:v>1.1068</c:v>
                </c:pt>
                <c:pt idx="1">
                  <c:v>1.1716</c:v>
                </c:pt>
                <c:pt idx="2">
                  <c:v>1.1718</c:v>
                </c:pt>
                <c:pt idx="3">
                  <c:v>1.1718</c:v>
                </c:pt>
                <c:pt idx="4">
                  <c:v>1.1718999999999999</c:v>
                </c:pt>
                <c:pt idx="5">
                  <c:v>1.1718</c:v>
                </c:pt>
                <c:pt idx="6">
                  <c:v>1.1626000000000001</c:v>
                </c:pt>
                <c:pt idx="7">
                  <c:v>1.1556999999999999</c:v>
                </c:pt>
                <c:pt idx="8">
                  <c:v>1.1556999999999999</c:v>
                </c:pt>
                <c:pt idx="9">
                  <c:v>1.1556999999999999</c:v>
                </c:pt>
                <c:pt idx="10">
                  <c:v>1.1426000000000001</c:v>
                </c:pt>
                <c:pt idx="11">
                  <c:v>1.1455</c:v>
                </c:pt>
                <c:pt idx="12">
                  <c:v>1.1477999999999999</c:v>
                </c:pt>
                <c:pt idx="13">
                  <c:v>1.1496999999999999</c:v>
                </c:pt>
                <c:pt idx="14">
                  <c:v>1.1514</c:v>
                </c:pt>
                <c:pt idx="15">
                  <c:v>1.1529</c:v>
                </c:pt>
                <c:pt idx="16">
                  <c:v>1.1501999999999999</c:v>
                </c:pt>
                <c:pt idx="17">
                  <c:v>1.1480999999999999</c:v>
                </c:pt>
                <c:pt idx="18">
                  <c:v>1.1459999999999999</c:v>
                </c:pt>
                <c:pt idx="19">
                  <c:v>1.1442000000000001</c:v>
                </c:pt>
                <c:pt idx="20">
                  <c:v>1.1426000000000001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4160"/>
        <c:axId val="113966080"/>
      </c:scatterChart>
      <c:valAx>
        <c:axId val="1139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966080"/>
        <c:crosses val="autoZero"/>
        <c:crossBetween val="midCat"/>
      </c:valAx>
      <c:valAx>
        <c:axId val="1139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96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Frequency dependence</a:t>
            </a:r>
            <a:r>
              <a:rPr lang="en-GB" sz="1000" baseline="0"/>
              <a:t> of tortuosity metrics for sine wave</a:t>
            </a:r>
            <a:endParaRPr lang="en-GB" sz="1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Sine2!$A$21</c:f>
              <c:strCache>
                <c:ptCount val="1"/>
                <c:pt idx="0">
                  <c:v>DM</c:v>
                </c:pt>
              </c:strCache>
            </c:strRef>
          </c:tx>
          <c:xVal>
            <c:numRef>
              <c:f>Sine2!$B$20:$AP$20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Sine2!$B$21:$AP$21</c:f>
              <c:numCache>
                <c:formatCode>General</c:formatCode>
                <c:ptCount val="41"/>
                <c:pt idx="0">
                  <c:v>1</c:v>
                </c:pt>
                <c:pt idx="1">
                  <c:v>1.0004</c:v>
                </c:pt>
                <c:pt idx="2">
                  <c:v>1.0105</c:v>
                </c:pt>
                <c:pt idx="3">
                  <c:v>1.1048</c:v>
                </c:pt>
                <c:pt idx="4">
                  <c:v>1.5526</c:v>
                </c:pt>
                <c:pt idx="5">
                  <c:v>2.3048999999999999</c:v>
                </c:pt>
                <c:pt idx="6">
                  <c:v>2.4449000000000001</c:v>
                </c:pt>
                <c:pt idx="7">
                  <c:v>2.2972999999999999</c:v>
                </c:pt>
                <c:pt idx="8">
                  <c:v>2.2972999999999999</c:v>
                </c:pt>
                <c:pt idx="9">
                  <c:v>2.2972999999999999</c:v>
                </c:pt>
                <c:pt idx="10">
                  <c:v>4.1882000000000001</c:v>
                </c:pt>
                <c:pt idx="11">
                  <c:v>4.0987999999999998</c:v>
                </c:pt>
                <c:pt idx="12">
                  <c:v>3.6985999999999999</c:v>
                </c:pt>
                <c:pt idx="13">
                  <c:v>3.7783000000000002</c:v>
                </c:pt>
                <c:pt idx="14">
                  <c:v>4.7976999999999999</c:v>
                </c:pt>
                <c:pt idx="15">
                  <c:v>6.1391999999999998</c:v>
                </c:pt>
                <c:pt idx="16">
                  <c:v>5.7893999999999997</c:v>
                </c:pt>
                <c:pt idx="17">
                  <c:v>5.1235999999999997</c:v>
                </c:pt>
                <c:pt idx="18">
                  <c:v>5.2000999999999999</c:v>
                </c:pt>
                <c:pt idx="19">
                  <c:v>6.4935</c:v>
                </c:pt>
                <c:pt idx="20">
                  <c:v>8.1115999999999993</c:v>
                </c:pt>
                <c:pt idx="21">
                  <c:v>7.4934000000000003</c:v>
                </c:pt>
                <c:pt idx="22">
                  <c:v>6.5578000000000003</c:v>
                </c:pt>
                <c:pt idx="23">
                  <c:v>6.6326000000000001</c:v>
                </c:pt>
                <c:pt idx="24">
                  <c:v>8.1998999999999995</c:v>
                </c:pt>
                <c:pt idx="25">
                  <c:v>10.0936</c:v>
                </c:pt>
                <c:pt idx="26">
                  <c:v>9.2040000000000006</c:v>
                </c:pt>
                <c:pt idx="27">
                  <c:v>7.9966999999999997</c:v>
                </c:pt>
                <c:pt idx="28">
                  <c:v>8.0703999999999994</c:v>
                </c:pt>
                <c:pt idx="29">
                  <c:v>9.9116999999999997</c:v>
                </c:pt>
                <c:pt idx="30">
                  <c:v>12.0807</c:v>
                </c:pt>
                <c:pt idx="31">
                  <c:v>10.9183</c:v>
                </c:pt>
                <c:pt idx="32">
                  <c:v>9.4382000000000001</c:v>
                </c:pt>
                <c:pt idx="33">
                  <c:v>9.5112000000000005</c:v>
                </c:pt>
                <c:pt idx="34">
                  <c:v>11.6266</c:v>
                </c:pt>
                <c:pt idx="35">
                  <c:v>14.0709</c:v>
                </c:pt>
                <c:pt idx="36">
                  <c:v>12.6347</c:v>
                </c:pt>
                <c:pt idx="37">
                  <c:v>10.8813</c:v>
                </c:pt>
                <c:pt idx="38">
                  <c:v>10.953900000000001</c:v>
                </c:pt>
                <c:pt idx="39">
                  <c:v>13.343500000000001</c:v>
                </c:pt>
                <c:pt idx="40">
                  <c:v>16.062999999999999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Sine2!$A$22</c:f>
              <c:strCache>
                <c:ptCount val="1"/>
                <c:pt idx="0">
                  <c:v>SOAM</c:v>
                </c:pt>
              </c:strCache>
            </c:strRef>
          </c:tx>
          <c:xVal>
            <c:numRef>
              <c:f>Sine2!$B$20:$AP$20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Sine2!$B$22:$AP$22</c:f>
              <c:numCache>
                <c:formatCode>General</c:formatCode>
                <c:ptCount val="41"/>
                <c:pt idx="0">
                  <c:v>0</c:v>
                </c:pt>
                <c:pt idx="1">
                  <c:v>8.6499999999999994E-2</c:v>
                </c:pt>
                <c:pt idx="2">
                  <c:v>0.41880000000000001</c:v>
                </c:pt>
                <c:pt idx="3">
                  <c:v>1.1941999999999999</c:v>
                </c:pt>
                <c:pt idx="4">
                  <c:v>1.55</c:v>
                </c:pt>
                <c:pt idx="5">
                  <c:v>1.2722</c:v>
                </c:pt>
                <c:pt idx="6">
                  <c:v>1.0548999999999999</c:v>
                </c:pt>
                <c:pt idx="7">
                  <c:v>1.0642</c:v>
                </c:pt>
                <c:pt idx="8">
                  <c:v>1.0642</c:v>
                </c:pt>
                <c:pt idx="9">
                  <c:v>1.0642</c:v>
                </c:pt>
                <c:pt idx="10">
                  <c:v>1.4237</c:v>
                </c:pt>
                <c:pt idx="11">
                  <c:v>1.2696000000000001</c:v>
                </c:pt>
                <c:pt idx="12">
                  <c:v>1.2309000000000001</c:v>
                </c:pt>
                <c:pt idx="13">
                  <c:v>1.6519999999999999</c:v>
                </c:pt>
                <c:pt idx="14">
                  <c:v>1.6109</c:v>
                </c:pt>
                <c:pt idx="15">
                  <c:v>1.4762</c:v>
                </c:pt>
                <c:pt idx="16">
                  <c:v>1.3603000000000001</c:v>
                </c:pt>
                <c:pt idx="17">
                  <c:v>1.3169</c:v>
                </c:pt>
                <c:pt idx="18">
                  <c:v>1.6437999999999999</c:v>
                </c:pt>
                <c:pt idx="19">
                  <c:v>1.6053999999999999</c:v>
                </c:pt>
                <c:pt idx="20">
                  <c:v>1.5026999999999999</c:v>
                </c:pt>
                <c:pt idx="21">
                  <c:v>1.4101999999999999</c:v>
                </c:pt>
                <c:pt idx="22">
                  <c:v>1.3693</c:v>
                </c:pt>
                <c:pt idx="23">
                  <c:v>1.6352</c:v>
                </c:pt>
                <c:pt idx="24">
                  <c:v>1.6013999999999999</c:v>
                </c:pt>
                <c:pt idx="25">
                  <c:v>1.5186999999999999</c:v>
                </c:pt>
                <c:pt idx="26">
                  <c:v>1.4418</c:v>
                </c:pt>
                <c:pt idx="27">
                  <c:v>1.4045000000000001</c:v>
                </c:pt>
                <c:pt idx="28">
                  <c:v>1.6279999999999999</c:v>
                </c:pt>
                <c:pt idx="29">
                  <c:v>1.5986</c:v>
                </c:pt>
                <c:pt idx="30">
                  <c:v>1.5294000000000001</c:v>
                </c:pt>
                <c:pt idx="31">
                  <c:v>1.4636</c:v>
                </c:pt>
                <c:pt idx="32">
                  <c:v>1.4297</c:v>
                </c:pt>
                <c:pt idx="33">
                  <c:v>1.6222000000000001</c:v>
                </c:pt>
                <c:pt idx="34">
                  <c:v>1.5964</c:v>
                </c:pt>
                <c:pt idx="35">
                  <c:v>1.5369999999999999</c:v>
                </c:pt>
                <c:pt idx="36">
                  <c:v>1.4796</c:v>
                </c:pt>
                <c:pt idx="37">
                  <c:v>1.4486000000000001</c:v>
                </c:pt>
                <c:pt idx="38">
                  <c:v>1.6173999999999999</c:v>
                </c:pt>
                <c:pt idx="39">
                  <c:v>1.5948</c:v>
                </c:pt>
                <c:pt idx="40">
                  <c:v>1.5427999999999999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Sine2!$A$23</c:f>
              <c:strCache>
                <c:ptCount val="1"/>
                <c:pt idx="0">
                  <c:v>ICM n </c:v>
                </c:pt>
              </c:strCache>
            </c:strRef>
          </c:tx>
          <c:xVal>
            <c:numRef>
              <c:f>Sine2!$B$20:$AP$20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Sine2!$B$23:$AP$23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Sine2!$A$24</c:f>
              <c:strCache>
                <c:ptCount val="1"/>
                <c:pt idx="0">
                  <c:v>ICM b</c:v>
                </c:pt>
              </c:strCache>
            </c:strRef>
          </c:tx>
          <c:xVal>
            <c:numRef>
              <c:f>Sine2!$B$20:$AP$20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Sine2!$B$24:$AP$24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Sine2!$A$25</c:f>
              <c:strCache>
                <c:ptCount val="1"/>
                <c:pt idx="0">
                  <c:v>FD</c:v>
                </c:pt>
              </c:strCache>
            </c:strRef>
          </c:tx>
          <c:xVal>
            <c:numRef>
              <c:f>Sine2!$B$20:$AP$20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xVal>
          <c:yVal>
            <c:numRef>
              <c:f>Sine2!$B$25:$AP$25</c:f>
              <c:numCache>
                <c:formatCode>General</c:formatCode>
                <c:ptCount val="41"/>
                <c:pt idx="0">
                  <c:v>1.1068</c:v>
                </c:pt>
                <c:pt idx="1">
                  <c:v>1.1716</c:v>
                </c:pt>
                <c:pt idx="2">
                  <c:v>1.1718</c:v>
                </c:pt>
                <c:pt idx="3">
                  <c:v>1.1718</c:v>
                </c:pt>
                <c:pt idx="4">
                  <c:v>1.1718999999999999</c:v>
                </c:pt>
                <c:pt idx="5">
                  <c:v>1.1718</c:v>
                </c:pt>
                <c:pt idx="6">
                  <c:v>1.1626000000000001</c:v>
                </c:pt>
                <c:pt idx="7">
                  <c:v>1.1556999999999999</c:v>
                </c:pt>
                <c:pt idx="8">
                  <c:v>1.1556999999999999</c:v>
                </c:pt>
                <c:pt idx="9">
                  <c:v>1.1556999999999999</c:v>
                </c:pt>
                <c:pt idx="10">
                  <c:v>1.1426000000000001</c:v>
                </c:pt>
                <c:pt idx="11">
                  <c:v>1.1455</c:v>
                </c:pt>
                <c:pt idx="12">
                  <c:v>1.1477999999999999</c:v>
                </c:pt>
                <c:pt idx="13">
                  <c:v>1.1496999999999999</c:v>
                </c:pt>
                <c:pt idx="14">
                  <c:v>1.1514</c:v>
                </c:pt>
                <c:pt idx="15">
                  <c:v>1.1529</c:v>
                </c:pt>
                <c:pt idx="16">
                  <c:v>1.1501999999999999</c:v>
                </c:pt>
                <c:pt idx="17">
                  <c:v>1.1480999999999999</c:v>
                </c:pt>
                <c:pt idx="18">
                  <c:v>1.1459999999999999</c:v>
                </c:pt>
                <c:pt idx="19">
                  <c:v>1.1442000000000001</c:v>
                </c:pt>
                <c:pt idx="20">
                  <c:v>1.1426000000000001</c:v>
                </c:pt>
                <c:pt idx="21">
                  <c:v>1.1440999999999999</c:v>
                </c:pt>
                <c:pt idx="22">
                  <c:v>1.1456</c:v>
                </c:pt>
                <c:pt idx="23">
                  <c:v>1.1466000000000001</c:v>
                </c:pt>
                <c:pt idx="24">
                  <c:v>1.1477999999999999</c:v>
                </c:pt>
                <c:pt idx="25">
                  <c:v>1.1487000000000001</c:v>
                </c:pt>
                <c:pt idx="26">
                  <c:v>1.1473</c:v>
                </c:pt>
                <c:pt idx="27">
                  <c:v>1.1460999999999999</c:v>
                </c:pt>
                <c:pt idx="28">
                  <c:v>1.1447000000000001</c:v>
                </c:pt>
                <c:pt idx="29">
                  <c:v>1.1435</c:v>
                </c:pt>
                <c:pt idx="30">
                  <c:v>1.1426000000000001</c:v>
                </c:pt>
                <c:pt idx="31">
                  <c:v>1.1435</c:v>
                </c:pt>
                <c:pt idx="32">
                  <c:v>1.1445000000000001</c:v>
                </c:pt>
                <c:pt idx="33">
                  <c:v>1.1454</c:v>
                </c:pt>
                <c:pt idx="34">
                  <c:v>1.1464000000000001</c:v>
                </c:pt>
                <c:pt idx="35">
                  <c:v>1.147</c:v>
                </c:pt>
                <c:pt idx="36">
                  <c:v>1.1460999999999999</c:v>
                </c:pt>
                <c:pt idx="37">
                  <c:v>1.1452</c:v>
                </c:pt>
                <c:pt idx="38">
                  <c:v>1.1440999999999999</c:v>
                </c:pt>
                <c:pt idx="39">
                  <c:v>1.1432</c:v>
                </c:pt>
                <c:pt idx="40">
                  <c:v>1.1426000000000001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7616"/>
        <c:axId val="114053888"/>
      </c:scatterChart>
      <c:valAx>
        <c:axId val="114047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600" b="0"/>
                  <a:t>Frequency</a:t>
                </a:r>
                <a:r>
                  <a:rPr lang="en-GB" sz="1600" b="0" baseline="0"/>
                  <a:t> </a:t>
                </a:r>
                <a:endParaRPr lang="en-GB" sz="16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53888"/>
        <c:crosses val="autoZero"/>
        <c:crossBetween val="midCat"/>
        <c:majorUnit val="2.5000000000000005E-2"/>
      </c:valAx>
      <c:valAx>
        <c:axId val="1140538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600" b="0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4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000" b="1" i="0" baseline="0">
                <a:effectLst/>
              </a:rPr>
              <a:t>Frequency dependence of tortuosity metrics as measure of bendiness</a:t>
            </a:r>
            <a:endParaRPr lang="en-GB" sz="1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Sine2!$B$12:$Q$12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Sine2!$B$13:$Q$13</c:f>
              <c:numCache>
                <c:formatCode>General</c:formatCode>
                <c:ptCount val="16"/>
                <c:pt idx="0">
                  <c:v>1</c:v>
                </c:pt>
                <c:pt idx="1">
                  <c:v>1.0105</c:v>
                </c:pt>
                <c:pt idx="2">
                  <c:v>1.5526</c:v>
                </c:pt>
                <c:pt idx="3">
                  <c:v>2.4449000000000001</c:v>
                </c:pt>
                <c:pt idx="4">
                  <c:v>2.3837999999999999</c:v>
                </c:pt>
                <c:pt idx="5">
                  <c:v>4.1882000000000001</c:v>
                </c:pt>
                <c:pt idx="6">
                  <c:v>8.1115999999999993</c:v>
                </c:pt>
                <c:pt idx="7">
                  <c:v>16.062999999999999</c:v>
                </c:pt>
                <c:pt idx="8">
                  <c:v>24.040900000000001</c:v>
                </c:pt>
                <c:pt idx="9">
                  <c:v>32.023200000000003</c:v>
                </c:pt>
                <c:pt idx="10">
                  <c:v>40.004100000000001</c:v>
                </c:pt>
                <c:pt idx="11">
                  <c:v>47.980600000000003</c:v>
                </c:pt>
                <c:pt idx="12">
                  <c:v>55.950600000000001</c:v>
                </c:pt>
                <c:pt idx="13">
                  <c:v>63.912399999999998</c:v>
                </c:pt>
                <c:pt idx="14">
                  <c:v>71.864599999999996</c:v>
                </c:pt>
                <c:pt idx="15">
                  <c:v>79.805800000000005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Sine2!$B$12:$Q$12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Sine2!$B$14:$Q$14</c:f>
              <c:numCache>
                <c:formatCode>General</c:formatCode>
                <c:ptCount val="16"/>
                <c:pt idx="0">
                  <c:v>0</c:v>
                </c:pt>
                <c:pt idx="1">
                  <c:v>0.41880000000000001</c:v>
                </c:pt>
                <c:pt idx="2">
                  <c:v>1.55</c:v>
                </c:pt>
                <c:pt idx="3">
                  <c:v>1.0548999999999999</c:v>
                </c:pt>
                <c:pt idx="4">
                  <c:v>1.6413</c:v>
                </c:pt>
                <c:pt idx="5">
                  <c:v>1.4237</c:v>
                </c:pt>
                <c:pt idx="6">
                  <c:v>1.5026999999999999</c:v>
                </c:pt>
                <c:pt idx="7">
                  <c:v>1.5427999999999999</c:v>
                </c:pt>
                <c:pt idx="8">
                  <c:v>1.5563</c:v>
                </c:pt>
                <c:pt idx="9">
                  <c:v>1.5632999999999999</c:v>
                </c:pt>
                <c:pt idx="10">
                  <c:v>1.5677000000000001</c:v>
                </c:pt>
                <c:pt idx="11">
                  <c:v>1.5708</c:v>
                </c:pt>
                <c:pt idx="12">
                  <c:v>1.5731999999999999</c:v>
                </c:pt>
                <c:pt idx="13">
                  <c:v>1.5752999999999999</c:v>
                </c:pt>
                <c:pt idx="14">
                  <c:v>1.5770999999999999</c:v>
                </c:pt>
                <c:pt idx="15">
                  <c:v>1.5788</c:v>
                </c:pt>
              </c:numCache>
            </c:numRef>
          </c:yVal>
          <c:smooth val="1"/>
        </c:ser>
        <c:ser>
          <c:idx val="2"/>
          <c:order val="2"/>
          <c:tx>
            <c:v>ICM n</c:v>
          </c:tx>
          <c:xVal>
            <c:numRef>
              <c:f>Sine2!$B$12:$Q$12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Sine2!$B$15:$Q$15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</c:numCache>
            </c:numRef>
          </c:yVal>
          <c:smooth val="1"/>
        </c:ser>
        <c:ser>
          <c:idx val="3"/>
          <c:order val="3"/>
          <c:tx>
            <c:v>ICM b</c:v>
          </c:tx>
          <c:xVal>
            <c:numRef>
              <c:f>Sine2!$B$12:$Q$12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Sine2!$B$16:$Q$16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</c:numCache>
            </c:numRef>
          </c:yVal>
          <c:smooth val="1"/>
        </c:ser>
        <c:ser>
          <c:idx val="4"/>
          <c:order val="4"/>
          <c:tx>
            <c:v>FD</c:v>
          </c:tx>
          <c:xVal>
            <c:numRef>
              <c:f>Sine2!$B$12:$Q$12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Sine2!$B$17:$Q$17</c:f>
              <c:numCache>
                <c:formatCode>General</c:formatCode>
                <c:ptCount val="16"/>
                <c:pt idx="0">
                  <c:v>1.1068</c:v>
                </c:pt>
                <c:pt idx="1">
                  <c:v>1.1718</c:v>
                </c:pt>
                <c:pt idx="2">
                  <c:v>1.1718999999999999</c:v>
                </c:pt>
                <c:pt idx="3">
                  <c:v>1.1626000000000001</c:v>
                </c:pt>
                <c:pt idx="4">
                  <c:v>1.1503000000000001</c:v>
                </c:pt>
                <c:pt idx="5">
                  <c:v>1.1426000000000001</c:v>
                </c:pt>
                <c:pt idx="6">
                  <c:v>1.1426000000000001</c:v>
                </c:pt>
                <c:pt idx="7">
                  <c:v>1.1426000000000001</c:v>
                </c:pt>
                <c:pt idx="8">
                  <c:v>1.1426000000000001</c:v>
                </c:pt>
                <c:pt idx="9">
                  <c:v>1.1426000000000001</c:v>
                </c:pt>
                <c:pt idx="10">
                  <c:v>1.1426000000000001</c:v>
                </c:pt>
                <c:pt idx="11">
                  <c:v>1.1426000000000001</c:v>
                </c:pt>
                <c:pt idx="12">
                  <c:v>1.1426000000000001</c:v>
                </c:pt>
                <c:pt idx="13">
                  <c:v>1.1426000000000001</c:v>
                </c:pt>
                <c:pt idx="14">
                  <c:v>1.1426000000000001</c:v>
                </c:pt>
                <c:pt idx="15">
                  <c:v>1.1426000000000001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9040"/>
        <c:axId val="114120960"/>
      </c:scatterChart>
      <c:valAx>
        <c:axId val="114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20960"/>
        <c:crosses val="autoZero"/>
        <c:crossBetween val="midCat"/>
      </c:valAx>
      <c:valAx>
        <c:axId val="11412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Frequency dependence of tortuosity</a:t>
            </a:r>
            <a:r>
              <a:rPr lang="en-GB" sz="1000" baseline="0"/>
              <a:t> metrics as measure of bendiness</a:t>
            </a:r>
            <a:endParaRPr lang="en-GB" sz="1000"/>
          </a:p>
        </c:rich>
      </c:tx>
      <c:layout>
        <c:manualLayout>
          <c:xMode val="edge"/>
          <c:yMode val="edge"/>
          <c:x val="0.13433155684982825"/>
          <c:y val="2.370372948074862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Sine2!$B$4:$R$4</c:f>
              <c:numCache>
                <c:formatCode>General</c:formatCode>
                <c:ptCount val="17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</c:numCache>
            </c:numRef>
          </c:xVal>
          <c:yVal>
            <c:numRef>
              <c:f>Sine2!$B$5:$R$5</c:f>
              <c:numCache>
                <c:formatCode>General</c:formatCode>
                <c:ptCount val="17"/>
                <c:pt idx="0">
                  <c:v>374.09899999999999</c:v>
                </c:pt>
                <c:pt idx="1">
                  <c:v>341.04849999999999</c:v>
                </c:pt>
                <c:pt idx="2">
                  <c:v>306.64670000000001</c:v>
                </c:pt>
                <c:pt idx="3">
                  <c:v>271.02999999999997</c:v>
                </c:pt>
                <c:pt idx="4">
                  <c:v>234.33969999999999</c:v>
                </c:pt>
                <c:pt idx="5">
                  <c:v>196.72110000000001</c:v>
                </c:pt>
                <c:pt idx="6">
                  <c:v>158.3237</c:v>
                </c:pt>
                <c:pt idx="7">
                  <c:v>142.7807</c:v>
                </c:pt>
                <c:pt idx="8">
                  <c:v>127.1473</c:v>
                </c:pt>
                <c:pt idx="9">
                  <c:v>111.4337</c:v>
                </c:pt>
                <c:pt idx="10">
                  <c:v>95.649699999999996</c:v>
                </c:pt>
                <c:pt idx="11">
                  <c:v>79.805800000000005</c:v>
                </c:pt>
                <c:pt idx="12">
                  <c:v>63.912399999999998</c:v>
                </c:pt>
                <c:pt idx="13">
                  <c:v>47.980600000000003</c:v>
                </c:pt>
                <c:pt idx="14">
                  <c:v>32.023200000000003</c:v>
                </c:pt>
                <c:pt idx="15">
                  <c:v>16.062999999999999</c:v>
                </c:pt>
                <c:pt idx="1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Sine2!$B$4:$R$4</c:f>
              <c:numCache>
                <c:formatCode>General</c:formatCode>
                <c:ptCount val="17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</c:numCache>
            </c:numRef>
          </c:xVal>
          <c:yVal>
            <c:numRef>
              <c:f>Sine2!$B$6:$R$6</c:f>
              <c:numCache>
                <c:formatCode>General</c:formatCode>
                <c:ptCount val="17"/>
                <c:pt idx="0">
                  <c:v>1.6807000000000001</c:v>
                </c:pt>
                <c:pt idx="1">
                  <c:v>1.6584000000000001</c:v>
                </c:pt>
                <c:pt idx="2">
                  <c:v>1.6383000000000001</c:v>
                </c:pt>
                <c:pt idx="3">
                  <c:v>1.6204000000000001</c:v>
                </c:pt>
                <c:pt idx="4">
                  <c:v>1.6042000000000001</c:v>
                </c:pt>
                <c:pt idx="5">
                  <c:v>1.5934999999999999</c:v>
                </c:pt>
                <c:pt idx="6">
                  <c:v>1.5952</c:v>
                </c:pt>
                <c:pt idx="7">
                  <c:v>1.5915999999999999</c:v>
                </c:pt>
                <c:pt idx="8">
                  <c:v>1.5882000000000001</c:v>
                </c:pt>
                <c:pt idx="9">
                  <c:v>1.585</c:v>
                </c:pt>
                <c:pt idx="10">
                  <c:v>1.5819000000000001</c:v>
                </c:pt>
                <c:pt idx="11">
                  <c:v>1.5788</c:v>
                </c:pt>
                <c:pt idx="12">
                  <c:v>1.5752999999999999</c:v>
                </c:pt>
                <c:pt idx="13">
                  <c:v>1.5708</c:v>
                </c:pt>
                <c:pt idx="14">
                  <c:v>1.5632999999999999</c:v>
                </c:pt>
                <c:pt idx="15">
                  <c:v>1.5427999999999999</c:v>
                </c:pt>
                <c:pt idx="1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ICM n</c:v>
          </c:tx>
          <c:xVal>
            <c:numRef>
              <c:f>Sine2!$B$4:$R$4</c:f>
              <c:numCache>
                <c:formatCode>General</c:formatCode>
                <c:ptCount val="17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</c:numCache>
            </c:numRef>
          </c:xVal>
          <c:yVal>
            <c:numRef>
              <c:f>Sine2!$B$7:$R$7</c:f>
              <c:numCache>
                <c:formatCode>General</c:formatCode>
                <c:ptCount val="17"/>
                <c:pt idx="0">
                  <c:v>102</c:v>
                </c:pt>
                <c:pt idx="1">
                  <c:v>42</c:v>
                </c:pt>
                <c:pt idx="2">
                  <c:v>20</c:v>
                </c:pt>
                <c:pt idx="3">
                  <c:v>80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  <c:pt idx="16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ICM b</c:v>
          </c:tx>
          <c:xVal>
            <c:numRef>
              <c:f>Sine2!$B$4:$R$4</c:f>
              <c:numCache>
                <c:formatCode>General</c:formatCode>
                <c:ptCount val="17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</c:numCache>
            </c:numRef>
          </c:xVal>
          <c:yVal>
            <c:numRef>
              <c:f>Sine2!$B$8:$R$8</c:f>
              <c:numCache>
                <c:formatCode>General</c:formatCode>
                <c:ptCount val="17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  <c:pt idx="16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FD</c:v>
          </c:tx>
          <c:xVal>
            <c:numRef>
              <c:f>Sine2!$B$4:$R$4</c:f>
              <c:numCache>
                <c:formatCode>General</c:formatCode>
                <c:ptCount val="17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</c:v>
                </c:pt>
              </c:numCache>
            </c:numRef>
          </c:xVal>
          <c:yVal>
            <c:numRef>
              <c:f>Sine2!$B$9:$R$9</c:f>
              <c:numCache>
                <c:formatCode>General</c:formatCode>
                <c:ptCount val="17"/>
                <c:pt idx="0">
                  <c:v>1.1426000000000001</c:v>
                </c:pt>
                <c:pt idx="1">
                  <c:v>1.1426000000000001</c:v>
                </c:pt>
                <c:pt idx="2">
                  <c:v>1.1426000000000001</c:v>
                </c:pt>
                <c:pt idx="3">
                  <c:v>1.1426000000000001</c:v>
                </c:pt>
                <c:pt idx="4">
                  <c:v>1.1426000000000001</c:v>
                </c:pt>
                <c:pt idx="5">
                  <c:v>1.1426000000000001</c:v>
                </c:pt>
                <c:pt idx="6">
                  <c:v>1.1426000000000001</c:v>
                </c:pt>
                <c:pt idx="7">
                  <c:v>1.1426000000000001</c:v>
                </c:pt>
                <c:pt idx="8">
                  <c:v>1.1426000000000001</c:v>
                </c:pt>
                <c:pt idx="9">
                  <c:v>1.1426000000000001</c:v>
                </c:pt>
                <c:pt idx="10">
                  <c:v>1.1426000000000001</c:v>
                </c:pt>
                <c:pt idx="11">
                  <c:v>1.1426000000000001</c:v>
                </c:pt>
                <c:pt idx="12">
                  <c:v>1.1426000000000001</c:v>
                </c:pt>
                <c:pt idx="13">
                  <c:v>1.1426000000000001</c:v>
                </c:pt>
                <c:pt idx="14">
                  <c:v>1.1426000000000001</c:v>
                </c:pt>
                <c:pt idx="15">
                  <c:v>1.1426000000000001</c:v>
                </c:pt>
                <c:pt idx="16">
                  <c:v>1.1068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82016"/>
        <c:axId val="114192384"/>
      </c:scatterChart>
      <c:valAx>
        <c:axId val="11418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92384"/>
        <c:crosses val="autoZero"/>
        <c:crossBetween val="midCat"/>
      </c:valAx>
      <c:valAx>
        <c:axId val="11419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8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Frequency dependence of tortuosity metrics</a:t>
            </a:r>
            <a:r>
              <a:rPr lang="en-GB" sz="1000" baseline="0"/>
              <a:t> for coils</a:t>
            </a:r>
            <a:endParaRPr lang="en-GB" sz="1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Coil2!$A$2</c:f>
              <c:strCache>
                <c:ptCount val="1"/>
                <c:pt idx="0">
                  <c:v>DM</c:v>
                </c:pt>
              </c:strCache>
            </c:strRef>
          </c:tx>
          <c:xVal>
            <c:numRef>
              <c:f>Coil2!$B$1:$V$1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Coil2!$B$2:$V$2</c:f>
              <c:numCache>
                <c:formatCode>General</c:formatCode>
                <c:ptCount val="21"/>
                <c:pt idx="0">
                  <c:v>1</c:v>
                </c:pt>
                <c:pt idx="1">
                  <c:v>1.0045999999999999</c:v>
                </c:pt>
                <c:pt idx="2">
                  <c:v>1.0406</c:v>
                </c:pt>
                <c:pt idx="3">
                  <c:v>1.1217999999999999</c:v>
                </c:pt>
                <c:pt idx="4">
                  <c:v>1.2586999999999999</c:v>
                </c:pt>
                <c:pt idx="5">
                  <c:v>1.4743999999999999</c:v>
                </c:pt>
                <c:pt idx="6">
                  <c:v>1.8149999999999999</c:v>
                </c:pt>
                <c:pt idx="7">
                  <c:v>2.3713000000000002</c:v>
                </c:pt>
                <c:pt idx="8">
                  <c:v>3.3207</c:v>
                </c:pt>
                <c:pt idx="9">
                  <c:v>4.8849</c:v>
                </c:pt>
                <c:pt idx="10">
                  <c:v>6.3621999999999996</c:v>
                </c:pt>
                <c:pt idx="11">
                  <c:v>5.9404000000000003</c:v>
                </c:pt>
                <c:pt idx="12">
                  <c:v>4.9280999999999997</c:v>
                </c:pt>
                <c:pt idx="13">
                  <c:v>4.3262999999999998</c:v>
                </c:pt>
                <c:pt idx="14">
                  <c:v>4.1196999999999999</c:v>
                </c:pt>
                <c:pt idx="15">
                  <c:v>4.2385000000000002</c:v>
                </c:pt>
                <c:pt idx="16">
                  <c:v>4.7011000000000003</c:v>
                </c:pt>
                <c:pt idx="17">
                  <c:v>5.64</c:v>
                </c:pt>
                <c:pt idx="18">
                  <c:v>7.3563999999999998</c:v>
                </c:pt>
                <c:pt idx="19">
                  <c:v>10.1904</c:v>
                </c:pt>
                <c:pt idx="20">
                  <c:v>12.6058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Coil2!$A$3</c:f>
              <c:strCache>
                <c:ptCount val="1"/>
                <c:pt idx="0">
                  <c:v>SOAM</c:v>
                </c:pt>
              </c:strCache>
            </c:strRef>
          </c:tx>
          <c:xVal>
            <c:numRef>
              <c:f>Coil2!$B$1:$V$1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Coil2!$B$3:$V$3</c:f>
              <c:numCache>
                <c:formatCode>General</c:formatCode>
                <c:ptCount val="21"/>
                <c:pt idx="0">
                  <c:v>0</c:v>
                </c:pt>
                <c:pt idx="1">
                  <c:v>0.59399999999999997</c:v>
                </c:pt>
                <c:pt idx="2">
                  <c:v>0.90410000000000001</c:v>
                </c:pt>
                <c:pt idx="3">
                  <c:v>1.0947</c:v>
                </c:pt>
                <c:pt idx="4">
                  <c:v>1.2686999999999999</c:v>
                </c:pt>
                <c:pt idx="5">
                  <c:v>1.4515</c:v>
                </c:pt>
                <c:pt idx="6">
                  <c:v>1.4625999999999999</c:v>
                </c:pt>
                <c:pt idx="7">
                  <c:v>1.4251</c:v>
                </c:pt>
                <c:pt idx="8">
                  <c:v>1.4404999999999999</c:v>
                </c:pt>
                <c:pt idx="9">
                  <c:v>1.4944999999999999</c:v>
                </c:pt>
                <c:pt idx="10">
                  <c:v>1.57</c:v>
                </c:pt>
                <c:pt idx="11">
                  <c:v>1.5093000000000001</c:v>
                </c:pt>
                <c:pt idx="12">
                  <c:v>1.4802</c:v>
                </c:pt>
                <c:pt idx="13">
                  <c:v>1.4854000000000001</c:v>
                </c:pt>
                <c:pt idx="14">
                  <c:v>1.5186999999999999</c:v>
                </c:pt>
                <c:pt idx="15">
                  <c:v>1.5684</c:v>
                </c:pt>
                <c:pt idx="16">
                  <c:v>1.5286999999999999</c:v>
                </c:pt>
                <c:pt idx="17">
                  <c:v>1.5063</c:v>
                </c:pt>
                <c:pt idx="18">
                  <c:v>1.5088999999999999</c:v>
                </c:pt>
                <c:pt idx="19">
                  <c:v>1.5330999999999999</c:v>
                </c:pt>
                <c:pt idx="20">
                  <c:v>1.57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Coil2!$A$4</c:f>
              <c:strCache>
                <c:ptCount val="1"/>
                <c:pt idx="0">
                  <c:v>ICM n </c:v>
                </c:pt>
              </c:strCache>
            </c:strRef>
          </c:tx>
          <c:xVal>
            <c:numRef>
              <c:f>Coil2!$B$1:$V$1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Coil2!$B$4:$V$4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Coil2!$A$5</c:f>
              <c:strCache>
                <c:ptCount val="1"/>
                <c:pt idx="0">
                  <c:v>ICM b</c:v>
                </c:pt>
              </c:strCache>
            </c:strRef>
          </c:tx>
          <c:xVal>
            <c:numRef>
              <c:f>Coil2!$B$1:$V$1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Coil2!$B$5:$V$5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Coil2!$A$6</c:f>
              <c:strCache>
                <c:ptCount val="1"/>
                <c:pt idx="0">
                  <c:v>FD</c:v>
                </c:pt>
              </c:strCache>
            </c:strRef>
          </c:tx>
          <c:xVal>
            <c:numRef>
              <c:f>Coil2!$B$1:$V$1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Coil2!$B$6:$V$6</c:f>
              <c:numCache>
                <c:formatCode>General</c:formatCode>
                <c:ptCount val="21"/>
                <c:pt idx="0">
                  <c:v>1.1068</c:v>
                </c:pt>
                <c:pt idx="1">
                  <c:v>1.1716</c:v>
                </c:pt>
                <c:pt idx="2">
                  <c:v>1.1718</c:v>
                </c:pt>
                <c:pt idx="3">
                  <c:v>1.1624000000000001</c:v>
                </c:pt>
                <c:pt idx="4">
                  <c:v>1.1501999999999999</c:v>
                </c:pt>
                <c:pt idx="5">
                  <c:v>1.1423000000000001</c:v>
                </c:pt>
                <c:pt idx="6">
                  <c:v>1.1254999999999999</c:v>
                </c:pt>
                <c:pt idx="7">
                  <c:v>1.1120000000000001</c:v>
                </c:pt>
                <c:pt idx="8">
                  <c:v>1.1065</c:v>
                </c:pt>
                <c:pt idx="9">
                  <c:v>1.1065</c:v>
                </c:pt>
                <c:pt idx="10">
                  <c:v>1.1067</c:v>
                </c:pt>
                <c:pt idx="11">
                  <c:v>1.1138999999999999</c:v>
                </c:pt>
                <c:pt idx="12">
                  <c:v>1.1193</c:v>
                </c:pt>
                <c:pt idx="13">
                  <c:v>1.1211</c:v>
                </c:pt>
                <c:pt idx="14">
                  <c:v>1.1202000000000001</c:v>
                </c:pt>
                <c:pt idx="15">
                  <c:v>1.1193</c:v>
                </c:pt>
                <c:pt idx="16">
                  <c:v>1.1135999999999999</c:v>
                </c:pt>
                <c:pt idx="17">
                  <c:v>1.1089</c:v>
                </c:pt>
                <c:pt idx="18">
                  <c:v>1.1065</c:v>
                </c:pt>
                <c:pt idx="19">
                  <c:v>1.1067</c:v>
                </c:pt>
                <c:pt idx="20">
                  <c:v>1.1067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13152"/>
        <c:axId val="113715072"/>
      </c:scatterChart>
      <c:valAx>
        <c:axId val="1137131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715072"/>
        <c:crosses val="autoZero"/>
        <c:crossBetween val="midCat"/>
        <c:majorUnit val="1.0000000000000002E-2"/>
      </c:valAx>
      <c:valAx>
        <c:axId val="1137150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71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0.2833676357142888"/>
                  <c:y val="0.13545841817351592"/>
                </c:manualLayout>
              </c:layout>
              <c:numFmt formatCode="General" sourceLinked="0"/>
            </c:trendlineLbl>
          </c:trendline>
          <c:xVal>
            <c:numRef>
              <c:f>numb!$H$4:$AI$4</c:f>
              <c:numCache>
                <c:formatCode>General</c:formatCode>
                <c:ptCount val="2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1000</c:v>
                </c:pt>
                <c:pt idx="24">
                  <c:v>1500</c:v>
                </c:pt>
                <c:pt idx="25">
                  <c:v>2000</c:v>
                </c:pt>
                <c:pt idx="26">
                  <c:v>2500</c:v>
                </c:pt>
                <c:pt idx="27">
                  <c:v>3000</c:v>
                </c:pt>
              </c:numCache>
            </c:numRef>
          </c:xVal>
          <c:yVal>
            <c:numRef>
              <c:f>numb!$H$5:$AI$5</c:f>
              <c:numCache>
                <c:formatCode>General</c:formatCode>
                <c:ptCount val="28"/>
                <c:pt idx="0">
                  <c:v>0.37390000000000001</c:v>
                </c:pt>
                <c:pt idx="1">
                  <c:v>0.40339999999999998</c:v>
                </c:pt>
                <c:pt idx="2">
                  <c:v>0.43059999999999998</c:v>
                </c:pt>
                <c:pt idx="3">
                  <c:v>0.45590000000000003</c:v>
                </c:pt>
                <c:pt idx="4">
                  <c:v>0.48010000000000003</c:v>
                </c:pt>
                <c:pt idx="5">
                  <c:v>0.503</c:v>
                </c:pt>
                <c:pt idx="6">
                  <c:v>0.52490000000000003</c:v>
                </c:pt>
                <c:pt idx="7">
                  <c:v>0.54579999999999995</c:v>
                </c:pt>
                <c:pt idx="8">
                  <c:v>0.56610000000000005</c:v>
                </c:pt>
                <c:pt idx="9">
                  <c:v>0.5857</c:v>
                </c:pt>
                <c:pt idx="10">
                  <c:v>0.60460000000000003</c:v>
                </c:pt>
                <c:pt idx="11">
                  <c:v>0.62290000000000001</c:v>
                </c:pt>
                <c:pt idx="12">
                  <c:v>0.64080000000000004</c:v>
                </c:pt>
                <c:pt idx="13">
                  <c:v>0.65810000000000002</c:v>
                </c:pt>
                <c:pt idx="14">
                  <c:v>0.67500000000000004</c:v>
                </c:pt>
                <c:pt idx="15">
                  <c:v>0.82509999999999994</c:v>
                </c:pt>
                <c:pt idx="16">
                  <c:v>0.95189999999999997</c:v>
                </c:pt>
                <c:pt idx="17">
                  <c:v>1.0637000000000001</c:v>
                </c:pt>
                <c:pt idx="18">
                  <c:v>1.1648000000000001</c:v>
                </c:pt>
                <c:pt idx="19">
                  <c:v>1.2578</c:v>
                </c:pt>
                <c:pt idx="20">
                  <c:v>1.3444</c:v>
                </c:pt>
                <c:pt idx="21">
                  <c:v>1.4258</c:v>
                </c:pt>
                <c:pt idx="22">
                  <c:v>1.5026999999999999</c:v>
                </c:pt>
                <c:pt idx="23">
                  <c:v>2.1240999999999999</c:v>
                </c:pt>
                <c:pt idx="24">
                  <c:v>2.601</c:v>
                </c:pt>
                <c:pt idx="25">
                  <c:v>3.0032000000000001</c:v>
                </c:pt>
                <c:pt idx="26">
                  <c:v>3.3574999999999999</c:v>
                </c:pt>
                <c:pt idx="27">
                  <c:v>3.6778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99936"/>
        <c:axId val="114243072"/>
      </c:scatterChart>
      <c:valAx>
        <c:axId val="1141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243072"/>
        <c:crosses val="autoZero"/>
        <c:crossBetween val="midCat"/>
      </c:valAx>
      <c:valAx>
        <c:axId val="11424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length!$A$13</c:f>
              <c:strCache>
                <c:ptCount val="1"/>
                <c:pt idx="0">
                  <c:v>DM</c:v>
                </c:pt>
              </c:strCache>
            </c:strRef>
          </c:tx>
          <c:xVal>
            <c:numRef>
              <c:f>length!$B$12:$H$12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</c:numCache>
            </c:numRef>
          </c:xVal>
          <c:yVal>
            <c:numRef>
              <c:f>length!$B$13:$H$13</c:f>
              <c:numCache>
                <c:formatCode>General</c:formatCode>
                <c:ptCount val="7"/>
                <c:pt idx="0">
                  <c:v>12.606</c:v>
                </c:pt>
                <c:pt idx="1">
                  <c:v>10.5275</c:v>
                </c:pt>
                <c:pt idx="2">
                  <c:v>7.4200999999999997</c:v>
                </c:pt>
                <c:pt idx="3">
                  <c:v>5.3441000000000001</c:v>
                </c:pt>
                <c:pt idx="4">
                  <c:v>4.0606999999999998</c:v>
                </c:pt>
                <c:pt idx="5">
                  <c:v>3.2309999999999999</c:v>
                </c:pt>
                <c:pt idx="6">
                  <c:v>2.6652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length!$A$14</c:f>
              <c:strCache>
                <c:ptCount val="1"/>
                <c:pt idx="0">
                  <c:v>SOAM</c:v>
                </c:pt>
              </c:strCache>
            </c:strRef>
          </c:tx>
          <c:xVal>
            <c:numRef>
              <c:f>length!$B$12:$H$12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</c:numCache>
            </c:numRef>
          </c:xVal>
          <c:yVal>
            <c:numRef>
              <c:f>length!$B$14:$H$14</c:f>
              <c:numCache>
                <c:formatCode>General</c:formatCode>
                <c:ptCount val="7"/>
                <c:pt idx="0">
                  <c:v>1.57</c:v>
                </c:pt>
                <c:pt idx="1">
                  <c:v>1.5309999999999999</c:v>
                </c:pt>
                <c:pt idx="2">
                  <c:v>1.4945999999999999</c:v>
                </c:pt>
                <c:pt idx="3">
                  <c:v>1.4637</c:v>
                </c:pt>
                <c:pt idx="4">
                  <c:v>1.4406000000000001</c:v>
                </c:pt>
                <c:pt idx="5">
                  <c:v>1.4272</c:v>
                </c:pt>
                <c:pt idx="6">
                  <c:v>1.4252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length!$A$15</c:f>
              <c:strCache>
                <c:ptCount val="1"/>
                <c:pt idx="0">
                  <c:v>IFM n</c:v>
                </c:pt>
              </c:strCache>
            </c:strRef>
          </c:tx>
          <c:xVal>
            <c:numRef>
              <c:f>length!$B$12:$H$12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</c:numCache>
            </c:numRef>
          </c:xVal>
          <c:yVal>
            <c:numRef>
              <c:f>length!$B$15:$H$15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length!$A$16</c:f>
              <c:strCache>
                <c:ptCount val="1"/>
                <c:pt idx="0">
                  <c:v>IFM b</c:v>
                </c:pt>
              </c:strCache>
            </c:strRef>
          </c:tx>
          <c:xVal>
            <c:numRef>
              <c:f>length!$B$12:$H$12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</c:numCache>
            </c:numRef>
          </c:xVal>
          <c:yVal>
            <c:numRef>
              <c:f>length!$B$16:$H$16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length!$A$17</c:f>
              <c:strCache>
                <c:ptCount val="1"/>
                <c:pt idx="0">
                  <c:v>FD</c:v>
                </c:pt>
              </c:strCache>
            </c:strRef>
          </c:tx>
          <c:xVal>
            <c:numRef>
              <c:f>length!$B$12:$H$12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</c:numCache>
            </c:numRef>
          </c:xVal>
          <c:yVal>
            <c:numRef>
              <c:f>length!$B$17:$H$17</c:f>
              <c:numCache>
                <c:formatCode>General</c:formatCode>
                <c:ptCount val="7"/>
                <c:pt idx="0">
                  <c:v>1.1063000000000001</c:v>
                </c:pt>
                <c:pt idx="1">
                  <c:v>1.1060000000000001</c:v>
                </c:pt>
                <c:pt idx="2">
                  <c:v>1.1060000000000001</c:v>
                </c:pt>
                <c:pt idx="3">
                  <c:v>1.1062000000000001</c:v>
                </c:pt>
                <c:pt idx="4">
                  <c:v>1.1059000000000001</c:v>
                </c:pt>
                <c:pt idx="5">
                  <c:v>1.1059000000000001</c:v>
                </c:pt>
                <c:pt idx="6">
                  <c:v>1.1113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8240"/>
        <c:axId val="112859776"/>
      </c:scatterChart>
      <c:valAx>
        <c:axId val="1128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859776"/>
        <c:crosses val="autoZero"/>
        <c:crossBetween val="midCat"/>
      </c:valAx>
      <c:valAx>
        <c:axId val="1128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5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Amplitud</a:t>
            </a:r>
            <a:r>
              <a:rPr lang="en-GB" sz="1000" baseline="0"/>
              <a:t>e dependence of tortuosity metrics</a:t>
            </a:r>
            <a:endParaRPr lang="en-GB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72515369181442"/>
          <c:y val="0.15883129192184312"/>
          <c:w val="0.66915612467404229"/>
          <c:h val="0.63627661125692625"/>
        </c:manualLayout>
      </c:layout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Sine!$F$9:$F$14</c:f>
              <c:numCache>
                <c:formatCode>General</c:formatCode>
                <c:ptCount val="6"/>
                <c:pt idx="0">
                  <c:v>1.4437</c:v>
                </c:pt>
                <c:pt idx="1">
                  <c:v>2.1613000000000002</c:v>
                </c:pt>
                <c:pt idx="2">
                  <c:v>3.3081999999999998</c:v>
                </c:pt>
                <c:pt idx="3">
                  <c:v>4.5616000000000003</c:v>
                </c:pt>
                <c:pt idx="4">
                  <c:v>4.9122000000000003</c:v>
                </c:pt>
                <c:pt idx="5">
                  <c:v>5.0137</c:v>
                </c:pt>
              </c:numCache>
            </c:numRef>
          </c:yVal>
          <c:smooth val="1"/>
        </c:ser>
        <c:ser>
          <c:idx val="1"/>
          <c:order val="1"/>
          <c:tx>
            <c:v>ICM</c:v>
          </c:tx>
          <c:xVal>
            <c:numRef>
              <c:f>Sine!$C$9:$C$14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Sine!$G$9:$G$14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v>SOAM</c:v>
          </c:tx>
          <c:xVal>
            <c:numRef>
              <c:f>Sine!$C$9:$C$14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Sine!$I$9:$I$14</c:f>
              <c:numCache>
                <c:formatCode>General</c:formatCode>
                <c:ptCount val="6"/>
                <c:pt idx="0">
                  <c:v>7.8673000000000002</c:v>
                </c:pt>
                <c:pt idx="1">
                  <c:v>4.9508999999999999</c:v>
                </c:pt>
                <c:pt idx="2">
                  <c:v>2.6815000000000002</c:v>
                </c:pt>
                <c:pt idx="3">
                  <c:v>1.1133999999999999</c:v>
                </c:pt>
                <c:pt idx="4">
                  <c:v>0.56289999999999996</c:v>
                </c:pt>
                <c:pt idx="5">
                  <c:v>0.28299999999999997</c:v>
                </c:pt>
              </c:numCache>
            </c:numRef>
          </c:yVal>
          <c:smooth val="1"/>
        </c:ser>
        <c:ser>
          <c:idx val="3"/>
          <c:order val="3"/>
          <c:tx>
            <c:v>FD</c:v>
          </c:tx>
          <c:xVal>
            <c:numRef>
              <c:f>Sine!$C$9:$C$14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Sine!$J$9:$J$14</c:f>
              <c:numCache>
                <c:formatCode>General</c:formatCode>
                <c:ptCount val="6"/>
                <c:pt idx="0">
                  <c:v>1.1395999999999999</c:v>
                </c:pt>
                <c:pt idx="1">
                  <c:v>1.1412</c:v>
                </c:pt>
                <c:pt idx="2">
                  <c:v>1.1420999999999999</c:v>
                </c:pt>
                <c:pt idx="3">
                  <c:v>1.1429</c:v>
                </c:pt>
                <c:pt idx="4">
                  <c:v>1.1429</c:v>
                </c:pt>
                <c:pt idx="5">
                  <c:v>1.1429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5152"/>
        <c:axId val="113111424"/>
      </c:scatterChart>
      <c:valAx>
        <c:axId val="1131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Amplitude of Sine wave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111424"/>
        <c:crosses val="autoZero"/>
        <c:crossBetween val="midCat"/>
      </c:valAx>
      <c:valAx>
        <c:axId val="11311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10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Centreline</a:t>
            </a:r>
            <a:r>
              <a:rPr lang="en-GB" sz="1000" baseline="0"/>
              <a:t> length dependence of tortuosity metrics</a:t>
            </a:r>
            <a:endParaRPr lang="en-GB" sz="1000"/>
          </a:p>
        </c:rich>
      </c:tx>
      <c:layout>
        <c:manualLayout>
          <c:xMode val="edge"/>
          <c:yMode val="edge"/>
          <c:x val="0.16591666666666663"/>
          <c:y val="5.092592592592592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Sine!$F$16:$F$21</c:f>
              <c:numCache>
                <c:formatCode>General</c:formatCode>
                <c:ptCount val="6"/>
                <c:pt idx="0">
                  <c:v>1.0014000000000001</c:v>
                </c:pt>
                <c:pt idx="1">
                  <c:v>2.9746000000000001</c:v>
                </c:pt>
                <c:pt idx="2">
                  <c:v>4.8624999999999998</c:v>
                </c:pt>
                <c:pt idx="3">
                  <c:v>20.033100000000001</c:v>
                </c:pt>
                <c:pt idx="4">
                  <c:v>19.970400000000001</c:v>
                </c:pt>
                <c:pt idx="5">
                  <c:v>19.720800000000001</c:v>
                </c:pt>
              </c:numCache>
            </c:numRef>
          </c:yVal>
          <c:smooth val="1"/>
        </c:ser>
        <c:ser>
          <c:idx val="1"/>
          <c:order val="1"/>
          <c:tx>
            <c:v>ICM</c:v>
          </c:tx>
          <c:xVal>
            <c:numRef>
              <c:f>Sine!$D$16:$D$21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Sine!$G$16:$G$21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v>SOAM</c:v>
          </c:tx>
          <c:xVal>
            <c:numRef>
              <c:f>Sine!$D$16:$D$21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Sine!$I$16:$I$21</c:f>
              <c:numCache>
                <c:formatCode>General</c:formatCode>
                <c:ptCount val="6"/>
                <c:pt idx="0">
                  <c:v>0.28849999999999998</c:v>
                </c:pt>
                <c:pt idx="1">
                  <c:v>0</c:v>
                </c:pt>
                <c:pt idx="2">
                  <c:v>0.56310000000000004</c:v>
                </c:pt>
                <c:pt idx="3">
                  <c:v>0.69689999999999996</c:v>
                </c:pt>
                <c:pt idx="4">
                  <c:v>0.69869999999999999</c:v>
                </c:pt>
                <c:pt idx="5">
                  <c:v>0.68410000000000004</c:v>
                </c:pt>
              </c:numCache>
            </c:numRef>
          </c:yVal>
          <c:smooth val="1"/>
        </c:ser>
        <c:ser>
          <c:idx val="3"/>
          <c:order val="3"/>
          <c:tx>
            <c:v>FD</c:v>
          </c:tx>
          <c:xVal>
            <c:numRef>
              <c:f>Sine!$D$16:$D$21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Sine!$J$16:$J$21</c:f>
              <c:numCache>
                <c:formatCode>General</c:formatCode>
                <c:ptCount val="6"/>
                <c:pt idx="0">
                  <c:v>1.1677999999999999</c:v>
                </c:pt>
                <c:pt idx="1">
                  <c:v>1.1468</c:v>
                </c:pt>
                <c:pt idx="2">
                  <c:v>1.1436999999999999</c:v>
                </c:pt>
                <c:pt idx="3">
                  <c:v>1.1436999999999999</c:v>
                </c:pt>
                <c:pt idx="4">
                  <c:v>1.1363000000000001</c:v>
                </c:pt>
                <c:pt idx="5">
                  <c:v>1.1363000000000001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4224"/>
        <c:axId val="113214592"/>
      </c:scatterChart>
      <c:valAx>
        <c:axId val="1132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Length of Centreline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14592"/>
        <c:crosses val="autoZero"/>
        <c:crossBetween val="midCat"/>
      </c:valAx>
      <c:valAx>
        <c:axId val="11321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Number</a:t>
            </a:r>
            <a:r>
              <a:rPr lang="en-GB" sz="1000" baseline="0"/>
              <a:t> of Points depenence on tortuosity metrics</a:t>
            </a:r>
            <a:endParaRPr lang="en-GB" sz="1000"/>
          </a:p>
        </c:rich>
      </c:tx>
      <c:layout>
        <c:manualLayout>
          <c:xMode val="edge"/>
          <c:yMode val="edge"/>
          <c:x val="8.8958442694663187E-2"/>
          <c:y val="5.092592592592592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Sine!$K$23:$K$28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Sine!$F$23:$F$28</c:f>
              <c:numCache>
                <c:formatCode>General</c:formatCode>
                <c:ptCount val="6"/>
                <c:pt idx="0">
                  <c:v>11.408200000000001</c:v>
                </c:pt>
                <c:pt idx="1">
                  <c:v>19.714400000000001</c:v>
                </c:pt>
                <c:pt idx="2">
                  <c:v>19.970400000000001</c:v>
                </c:pt>
                <c:pt idx="3">
                  <c:v>20.050699999999999</c:v>
                </c:pt>
                <c:pt idx="4">
                  <c:v>20.0532</c:v>
                </c:pt>
                <c:pt idx="5">
                  <c:v>20.053999999999998</c:v>
                </c:pt>
              </c:numCache>
            </c:numRef>
          </c:yVal>
          <c:smooth val="1"/>
        </c:ser>
        <c:ser>
          <c:idx val="1"/>
          <c:order val="1"/>
          <c:tx>
            <c:v>ICM</c:v>
          </c:tx>
          <c:xVal>
            <c:numRef>
              <c:f>Sine!$K$23:$K$28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Sine!$G$23:$G$28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SOAM</c:v>
          </c:tx>
          <c:xVal>
            <c:numRef>
              <c:f>Sine!$K$23:$K$28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Sine!$I$23:$I$28</c:f>
              <c:numCache>
                <c:formatCode>General</c:formatCode>
                <c:ptCount val="6"/>
                <c:pt idx="0">
                  <c:v>0.21299999999999999</c:v>
                </c:pt>
                <c:pt idx="1">
                  <c:v>0.46450000000000002</c:v>
                </c:pt>
                <c:pt idx="2">
                  <c:v>0.69869999999999999</c:v>
                </c:pt>
                <c:pt idx="3">
                  <c:v>1.5508999999999999</c:v>
                </c:pt>
                <c:pt idx="4">
                  <c:v>2.1919</c:v>
                </c:pt>
                <c:pt idx="5">
                  <c:v>4.8992000000000004</c:v>
                </c:pt>
              </c:numCache>
            </c:numRef>
          </c:yVal>
          <c:smooth val="1"/>
        </c:ser>
        <c:ser>
          <c:idx val="3"/>
          <c:order val="3"/>
          <c:tx>
            <c:v>FD</c:v>
          </c:tx>
          <c:xVal>
            <c:numRef>
              <c:f>Sine!$K$23:$K$28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Sine!$J$23:$J$28</c:f>
              <c:numCache>
                <c:formatCode>General</c:formatCode>
                <c:ptCount val="6"/>
                <c:pt idx="0">
                  <c:v>1.1309</c:v>
                </c:pt>
                <c:pt idx="1">
                  <c:v>1.1571</c:v>
                </c:pt>
                <c:pt idx="2">
                  <c:v>1.1363000000000001</c:v>
                </c:pt>
                <c:pt idx="3">
                  <c:v>1.1426000000000001</c:v>
                </c:pt>
                <c:pt idx="4">
                  <c:v>1.1284000000000001</c:v>
                </c:pt>
                <c:pt idx="5">
                  <c:v>1.0466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4400"/>
        <c:axId val="113256320"/>
      </c:scatterChart>
      <c:valAx>
        <c:axId val="1132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points (n)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56320"/>
        <c:crosses val="autoZero"/>
        <c:crossBetween val="midCat"/>
      </c:valAx>
      <c:valAx>
        <c:axId val="11325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Frequency dependence</a:t>
            </a:r>
            <a:r>
              <a:rPr lang="en-GB" sz="1000" baseline="0"/>
              <a:t> of tortuosity metrics on a Coil</a:t>
            </a:r>
            <a:endParaRPr lang="en-GB" sz="1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Coil!$B$2:$B$7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Coil!$E$2:$E$7</c:f>
              <c:numCache>
                <c:formatCode>General</c:formatCode>
                <c:ptCount val="6"/>
                <c:pt idx="0">
                  <c:v>6.3620000000000001</c:v>
                </c:pt>
                <c:pt idx="1">
                  <c:v>4.2382</c:v>
                </c:pt>
                <c:pt idx="2">
                  <c:v>12.603999999999999</c:v>
                </c:pt>
                <c:pt idx="3">
                  <c:v>31.3992</c:v>
                </c:pt>
                <c:pt idx="4">
                  <c:v>62.5792</c:v>
                </c:pt>
                <c:pt idx="5">
                  <c:v>123.5902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Coil!$B$2:$B$7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Coil!$F$2:$F$7</c:f>
              <c:numCache>
                <c:formatCode>General</c:formatCode>
                <c:ptCount val="6"/>
                <c:pt idx="0">
                  <c:v>0.98229999999999995</c:v>
                </c:pt>
                <c:pt idx="1">
                  <c:v>0.98140000000000005</c:v>
                </c:pt>
                <c:pt idx="2">
                  <c:v>0.98250000000000004</c:v>
                </c:pt>
                <c:pt idx="3">
                  <c:v>0.98340000000000005</c:v>
                </c:pt>
                <c:pt idx="4">
                  <c:v>0.98650000000000004</c:v>
                </c:pt>
                <c:pt idx="5">
                  <c:v>0.999</c:v>
                </c:pt>
              </c:numCache>
            </c:numRef>
          </c:yVal>
          <c:smooth val="1"/>
        </c:ser>
        <c:ser>
          <c:idx val="2"/>
          <c:order val="2"/>
          <c:tx>
            <c:v>FD</c:v>
          </c:tx>
          <c:xVal>
            <c:numRef>
              <c:f>Coil!$B$2:$B$7</c:f>
              <c:numCache>
                <c:formatCode>General</c:formatCode>
                <c:ptCount val="6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Coil!$I$2:$I$7</c:f>
              <c:numCache>
                <c:formatCode>General</c:formatCode>
                <c:ptCount val="6"/>
                <c:pt idx="0">
                  <c:v>1.0795999999999999</c:v>
                </c:pt>
                <c:pt idx="1">
                  <c:v>1.0939000000000001</c:v>
                </c:pt>
                <c:pt idx="2">
                  <c:v>1.0795999999999999</c:v>
                </c:pt>
                <c:pt idx="3">
                  <c:v>1.0795999999999999</c:v>
                </c:pt>
                <c:pt idx="4">
                  <c:v>1.0795999999999999</c:v>
                </c:pt>
                <c:pt idx="5">
                  <c:v>1.0795999999999999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416"/>
        <c:axId val="113326336"/>
      </c:scatterChart>
      <c:valAx>
        <c:axId val="1133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326336"/>
        <c:crosses val="autoZero"/>
        <c:crossBetween val="midCat"/>
      </c:valAx>
      <c:valAx>
        <c:axId val="11332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3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Amplitude</a:t>
            </a:r>
            <a:r>
              <a:rPr lang="en-GB" sz="1000" baseline="0"/>
              <a:t> dependence of tortuosity metrics on a coil</a:t>
            </a:r>
            <a:endParaRPr lang="en-GB" sz="1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Coil!$C$9:$C$14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Coil!$E$9:$E$14</c:f>
              <c:numCache>
                <c:formatCode>General</c:formatCode>
                <c:ptCount val="6"/>
                <c:pt idx="0">
                  <c:v>1.8607</c:v>
                </c:pt>
                <c:pt idx="1">
                  <c:v>3.2938000000000001</c:v>
                </c:pt>
                <c:pt idx="2">
                  <c:v>6.3558000000000003</c:v>
                </c:pt>
                <c:pt idx="3">
                  <c:v>15.7235</c:v>
                </c:pt>
                <c:pt idx="4">
                  <c:v>31.3992</c:v>
                </c:pt>
                <c:pt idx="5">
                  <c:v>62.7746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Coil!$C$9:$C$14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Coil!$F$9:$F$14</c:f>
              <c:numCache>
                <c:formatCode>General</c:formatCode>
                <c:ptCount val="6"/>
                <c:pt idx="0">
                  <c:v>19.467700000000001</c:v>
                </c:pt>
                <c:pt idx="1">
                  <c:v>9.8041999999999998</c:v>
                </c:pt>
                <c:pt idx="2">
                  <c:v>4.9134000000000002</c:v>
                </c:pt>
                <c:pt idx="3">
                  <c:v>1.9666999999999999</c:v>
                </c:pt>
                <c:pt idx="4">
                  <c:v>0.93840000000000001</c:v>
                </c:pt>
                <c:pt idx="5">
                  <c:v>0.49170000000000003</c:v>
                </c:pt>
              </c:numCache>
            </c:numRef>
          </c:yVal>
          <c:smooth val="1"/>
        </c:ser>
        <c:ser>
          <c:idx val="2"/>
          <c:order val="2"/>
          <c:tx>
            <c:v>FD</c:v>
          </c:tx>
          <c:xVal>
            <c:numRef>
              <c:f>Coil!$C$9:$C$14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Coil!$I$9:$I$14</c:f>
              <c:numCache>
                <c:formatCode>General</c:formatCode>
                <c:ptCount val="6"/>
                <c:pt idx="0">
                  <c:v>1.0741000000000001</c:v>
                </c:pt>
                <c:pt idx="1">
                  <c:v>1.0772999999999999</c:v>
                </c:pt>
                <c:pt idx="2">
                  <c:v>1.0782</c:v>
                </c:pt>
                <c:pt idx="3">
                  <c:v>1.0795999999999999</c:v>
                </c:pt>
                <c:pt idx="4">
                  <c:v>1.0795999999999999</c:v>
                </c:pt>
                <c:pt idx="5">
                  <c:v>1.0795999999999999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5376"/>
        <c:axId val="113367296"/>
      </c:scatterChart>
      <c:valAx>
        <c:axId val="1133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367296"/>
        <c:crosses val="autoZero"/>
        <c:crossBetween val="midCat"/>
      </c:valAx>
      <c:valAx>
        <c:axId val="11336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3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Length</a:t>
            </a:r>
            <a:r>
              <a:rPr lang="en-GB" sz="1000" baseline="0"/>
              <a:t> in dependence of tortuosity metrics on a coil</a:t>
            </a:r>
            <a:endParaRPr lang="en-GB" sz="1000"/>
          </a:p>
        </c:rich>
      </c:tx>
      <c:layout>
        <c:manualLayout>
          <c:xMode val="edge"/>
          <c:yMode val="edge"/>
          <c:x val="0.10390601388150936"/>
          <c:y val="3.2467509103208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Coil!$D$16:$D$21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Coil!$E$16:$E$21</c:f>
              <c:numCache>
                <c:formatCode>General</c:formatCode>
                <c:ptCount val="6"/>
                <c:pt idx="0">
                  <c:v>1.1106</c:v>
                </c:pt>
                <c:pt idx="1">
                  <c:v>3.3151999999999999</c:v>
                </c:pt>
                <c:pt idx="2">
                  <c:v>5.4711999999999996</c:v>
                </c:pt>
                <c:pt idx="3">
                  <c:v>7.6214000000000004</c:v>
                </c:pt>
                <c:pt idx="4">
                  <c:v>31.3992</c:v>
                </c:pt>
                <c:pt idx="5">
                  <c:v>31.301600000000001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Coil!$D$16:$D$21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Coil!$F$16:$F$21</c:f>
              <c:numCache>
                <c:formatCode>General</c:formatCode>
                <c:ptCount val="6"/>
                <c:pt idx="0">
                  <c:v>0.76870000000000005</c:v>
                </c:pt>
                <c:pt idx="1">
                  <c:v>0.89419999999999999</c:v>
                </c:pt>
                <c:pt idx="2">
                  <c:v>0.9274</c:v>
                </c:pt>
                <c:pt idx="3">
                  <c:v>0.98270000000000002</c:v>
                </c:pt>
                <c:pt idx="4">
                  <c:v>0.98340000000000005</c:v>
                </c:pt>
                <c:pt idx="5">
                  <c:v>0.98650000000000004</c:v>
                </c:pt>
              </c:numCache>
            </c:numRef>
          </c:yVal>
          <c:smooth val="1"/>
        </c:ser>
        <c:ser>
          <c:idx val="2"/>
          <c:order val="2"/>
          <c:tx>
            <c:v>FD</c:v>
          </c:tx>
          <c:xVal>
            <c:numRef>
              <c:f>Coil!$D$16:$D$21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Coil!$I$16:$I$21</c:f>
              <c:numCache>
                <c:formatCode>General</c:formatCode>
                <c:ptCount val="6"/>
                <c:pt idx="0">
                  <c:v>1.1469</c:v>
                </c:pt>
                <c:pt idx="1">
                  <c:v>1.0768</c:v>
                </c:pt>
                <c:pt idx="2">
                  <c:v>1.0952</c:v>
                </c:pt>
                <c:pt idx="3">
                  <c:v>1.0875999999999999</c:v>
                </c:pt>
                <c:pt idx="4">
                  <c:v>1.0795999999999999</c:v>
                </c:pt>
                <c:pt idx="5">
                  <c:v>1.0795999999999999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680"/>
        <c:axId val="113465600"/>
      </c:scatterChart>
      <c:valAx>
        <c:axId val="1134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Length 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465600"/>
        <c:crosses val="autoZero"/>
        <c:crossBetween val="midCat"/>
      </c:valAx>
      <c:valAx>
        <c:axId val="11346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4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000"/>
              <a:t>Number of points dependence of tortuosity metric on coil centreline</a:t>
            </a:r>
          </a:p>
        </c:rich>
      </c:tx>
      <c:layout>
        <c:manualLayout>
          <c:xMode val="edge"/>
          <c:yMode val="edge"/>
          <c:x val="0.10202453004225646"/>
          <c:y val="5.062571062592650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DM</c:v>
          </c:tx>
          <c:xVal>
            <c:numRef>
              <c:f>Coil!$K$23:$K$28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Coil!$E$23:$E$28</c:f>
              <c:numCache>
                <c:formatCode>General</c:formatCode>
                <c:ptCount val="6"/>
                <c:pt idx="0">
                  <c:v>17.7547</c:v>
                </c:pt>
                <c:pt idx="1">
                  <c:v>30.896799999999999</c:v>
                </c:pt>
                <c:pt idx="2">
                  <c:v>31.3003</c:v>
                </c:pt>
                <c:pt idx="3">
                  <c:v>31.4267</c:v>
                </c:pt>
                <c:pt idx="4">
                  <c:v>31.430499999999999</c:v>
                </c:pt>
                <c:pt idx="5">
                  <c:v>31.431799999999999</c:v>
                </c:pt>
              </c:numCache>
            </c:numRef>
          </c:yVal>
          <c:smooth val="1"/>
        </c:ser>
        <c:ser>
          <c:idx val="1"/>
          <c:order val="1"/>
          <c:tx>
            <c:v>SOAM</c:v>
          </c:tx>
          <c:xVal>
            <c:numRef>
              <c:f>Coil!$K$23:$K$28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Coil!$F$23:$F$28</c:f>
              <c:numCache>
                <c:formatCode>General</c:formatCode>
                <c:ptCount val="6"/>
                <c:pt idx="0">
                  <c:v>0.19939999999999999</c:v>
                </c:pt>
                <c:pt idx="1">
                  <c:v>0.47270000000000001</c:v>
                </c:pt>
                <c:pt idx="2">
                  <c:v>0.68510000000000004</c:v>
                </c:pt>
                <c:pt idx="3">
                  <c:v>1.5703</c:v>
                </c:pt>
                <c:pt idx="4">
                  <c:v>2.2282999999999999</c:v>
                </c:pt>
                <c:pt idx="5">
                  <c:v>4.9965000000000002</c:v>
                </c:pt>
              </c:numCache>
            </c:numRef>
          </c:yVal>
          <c:smooth val="1"/>
        </c:ser>
        <c:ser>
          <c:idx val="2"/>
          <c:order val="2"/>
          <c:tx>
            <c:v>FD</c:v>
          </c:tx>
          <c:xVal>
            <c:numRef>
              <c:f>Coil!$K$23:$K$28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Coil!$I$23:$I$28</c:f>
              <c:numCache>
                <c:formatCode>General</c:formatCode>
                <c:ptCount val="6"/>
                <c:pt idx="0">
                  <c:v>1.0620000000000001</c:v>
                </c:pt>
                <c:pt idx="1">
                  <c:v>1.1049</c:v>
                </c:pt>
                <c:pt idx="2">
                  <c:v>1.0899000000000001</c:v>
                </c:pt>
                <c:pt idx="3">
                  <c:v>1.1067</c:v>
                </c:pt>
                <c:pt idx="4">
                  <c:v>1.0959000000000001</c:v>
                </c:pt>
                <c:pt idx="5">
                  <c:v>1.0217000000000001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0880"/>
        <c:axId val="113772800"/>
      </c:scatterChart>
      <c:valAx>
        <c:axId val="1137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points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772800"/>
        <c:crosses val="autoZero"/>
        <c:crossBetween val="midCat"/>
      </c:valAx>
      <c:valAx>
        <c:axId val="11377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77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Fractal dimension metric dependence on n points in straight</a:t>
            </a:r>
            <a:r>
              <a:rPr lang="en-US" sz="1000" baseline="0"/>
              <a:t> line</a:t>
            </a:r>
            <a:endParaRPr lang="en-US" sz="1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Straight!$C$9</c:f>
              <c:strCache>
                <c:ptCount val="1"/>
                <c:pt idx="0">
                  <c:v>fd</c:v>
                </c:pt>
              </c:strCache>
            </c:strRef>
          </c:tx>
          <c:xVal>
            <c:numRef>
              <c:f>Straight!$B$10:$B$15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Straight!$C$10:$C$15</c:f>
              <c:numCache>
                <c:formatCode>General</c:formatCode>
                <c:ptCount val="6"/>
                <c:pt idx="0">
                  <c:v>1.2144999999999999</c:v>
                </c:pt>
                <c:pt idx="1">
                  <c:v>1.2032</c:v>
                </c:pt>
                <c:pt idx="2">
                  <c:v>1.1749000000000001</c:v>
                </c:pt>
                <c:pt idx="3">
                  <c:v>1.153</c:v>
                </c:pt>
                <c:pt idx="4">
                  <c:v>1.1718</c:v>
                </c:pt>
                <c:pt idx="5">
                  <c:v>1.1546000000000001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2240"/>
        <c:axId val="113816704"/>
      </c:scatterChart>
      <c:valAx>
        <c:axId val="113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816704"/>
        <c:crosses val="autoZero"/>
        <c:crossBetween val="midCat"/>
      </c:valAx>
      <c:valAx>
        <c:axId val="11381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Magntidue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80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290885</xdr:colOff>
      <xdr:row>3</xdr:row>
      <xdr:rowOff>37111</xdr:rowOff>
    </xdr:from>
    <xdr:to>
      <xdr:col>24</xdr:col>
      <xdr:colOff>457695</xdr:colOff>
      <xdr:row>24</xdr:row>
      <xdr:rowOff>37111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37419</xdr:colOff>
      <xdr:row>0</xdr:row>
      <xdr:rowOff>0</xdr:rowOff>
    </xdr:from>
    <xdr:to>
      <xdr:col>7</xdr:col>
      <xdr:colOff>344940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424543</xdr:colOff>
      <xdr:row>14</xdr:row>
      <xdr:rowOff>125866</xdr:rowOff>
    </xdr:from>
    <xdr:to>
      <xdr:col>15</xdr:col>
      <xdr:colOff>119743</xdr:colOff>
      <xdr:row>29</xdr:row>
      <xdr:rowOff>11566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</xdr:colOff>
      <xdr:row>14</xdr:row>
      <xdr:rowOff>116340</xdr:rowOff>
    </xdr:from>
    <xdr:to>
      <xdr:col>7</xdr:col>
      <xdr:colOff>359908</xdr:colOff>
      <xdr:row>29</xdr:row>
      <xdr:rowOff>2040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543825</xdr:colOff>
      <xdr:row>0</xdr:row>
      <xdr:rowOff>39516</xdr:rowOff>
    </xdr:from>
    <xdr:to>
      <xdr:col>15</xdr:col>
      <xdr:colOff>243660</xdr:colOff>
      <xdr:row>14</xdr:row>
      <xdr:rowOff>115716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155873</xdr:colOff>
      <xdr:row>0</xdr:row>
      <xdr:rowOff>81476</xdr:rowOff>
    </xdr:from>
    <xdr:to>
      <xdr:col>7</xdr:col>
      <xdr:colOff>460672</xdr:colOff>
      <xdr:row>14</xdr:row>
      <xdr:rowOff>157676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604836</xdr:colOff>
      <xdr:row>15</xdr:row>
      <xdr:rowOff>17634</xdr:rowOff>
    </xdr:from>
    <xdr:to>
      <xdr:col>15</xdr:col>
      <xdr:colOff>304671</xdr:colOff>
      <xdr:row>29</xdr:row>
      <xdr:rowOff>93834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109537</xdr:colOff>
      <xdr:row>14</xdr:row>
      <xdr:rowOff>174925</xdr:rowOff>
    </xdr:from>
    <xdr:to>
      <xdr:col>7</xdr:col>
      <xdr:colOff>409702</xdr:colOff>
      <xdr:row>29</xdr:row>
      <xdr:rowOff>58051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2</xdr:row>
      <xdr:rowOff>157162</xdr:rowOff>
    </xdr:from>
    <xdr:to>
      <xdr:col>17</xdr:col>
      <xdr:colOff>557212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383040</xdr:colOff>
      <xdr:row>13</xdr:row>
      <xdr:rowOff>138793</xdr:rowOff>
    </xdr:from>
    <xdr:to>
      <xdr:col>32</xdr:col>
      <xdr:colOff>530678</xdr:colOff>
      <xdr:row>31</xdr:row>
      <xdr:rowOff>119743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122464</xdr:colOff>
      <xdr:row>0</xdr:row>
      <xdr:rowOff>163286</xdr:rowOff>
    </xdr:from>
    <xdr:to>
      <xdr:col>32</xdr:col>
      <xdr:colOff>181427</xdr:colOff>
      <xdr:row>19</xdr:row>
      <xdr:rowOff>176893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580343</xdr:colOff>
      <xdr:row>14</xdr:row>
      <xdr:rowOff>157842</xdr:rowOff>
    </xdr:from>
    <xdr:to>
      <xdr:col>9</xdr:col>
      <xdr:colOff>429985</xdr:colOff>
      <xdr:row>32</xdr:row>
      <xdr:rowOff>100693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0</xdr:row>
      <xdr:rowOff>57149</xdr:rowOff>
    </xdr:from>
    <xdr:to>
      <xdr:col>18</xdr:col>
      <xdr:colOff>133350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328610</xdr:colOff>
      <xdr:row>0</xdr:row>
      <xdr:rowOff>100293</xdr:rowOff>
    </xdr:from>
    <xdr:to>
      <xdr:col>22</xdr:col>
      <xdr:colOff>123264</xdr:colOff>
      <xdr:row>25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7</xdr:row>
      <xdr:rowOff>4762</xdr:rowOff>
    </xdr:from>
    <xdr:to>
      <xdr:col>13</xdr:col>
      <xdr:colOff>447674</xdr:colOff>
      <xdr:row>24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3</xdr:row>
      <xdr:rowOff>42862</xdr:rowOff>
    </xdr:from>
    <xdr:to>
      <xdr:col>11</xdr:col>
      <xdr:colOff>33337</xdr:colOff>
      <xdr:row>17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3" zoomScale="77" zoomScaleNormal="77" workbookViewId="0">
      <selection activeCell="K23" sqref="K23:K28"/>
    </sheetView>
  </sheetViews>
  <sheetFormatPr defaultRowHeight="15" x14ac:dyDescent="0.25"/>
  <sheetData>
    <row r="1" spans="1:10" x14ac:dyDescent="0.25">
      <c r="B1" s="1" t="s">
        <v>0</v>
      </c>
      <c r="C1" t="s">
        <v>1</v>
      </c>
      <c r="D1" t="s">
        <v>8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7</v>
      </c>
      <c r="B2" s="1">
        <v>0.05</v>
      </c>
      <c r="C2">
        <v>10</v>
      </c>
      <c r="D2">
        <v>4.9000000000000004</v>
      </c>
      <c r="E2">
        <v>11.42</v>
      </c>
      <c r="F2">
        <v>1.026</v>
      </c>
      <c r="G2">
        <v>1</v>
      </c>
      <c r="H2">
        <v>1</v>
      </c>
      <c r="I2">
        <v>0.875</v>
      </c>
      <c r="J2">
        <v>1.1728000000000001</v>
      </c>
    </row>
    <row r="3" spans="1:10" x14ac:dyDescent="0.25">
      <c r="A3" t="s">
        <v>7</v>
      </c>
      <c r="B3" s="1">
        <v>7.4999999999999997E-2</v>
      </c>
      <c r="C3">
        <v>10</v>
      </c>
      <c r="D3">
        <v>4.9000000000000004</v>
      </c>
      <c r="E3">
        <v>13.93</v>
      </c>
      <c r="F3">
        <v>1.57</v>
      </c>
      <c r="G3">
        <v>1</v>
      </c>
      <c r="H3">
        <v>1</v>
      </c>
      <c r="I3">
        <v>1.7735000000000001</v>
      </c>
      <c r="J3">
        <v>1.1728000000000001</v>
      </c>
    </row>
    <row r="4" spans="1:10" x14ac:dyDescent="0.25">
      <c r="A4" t="s">
        <v>7</v>
      </c>
      <c r="B4" s="1">
        <v>0.1</v>
      </c>
      <c r="C4">
        <v>10</v>
      </c>
      <c r="D4">
        <v>4.9000000000000004</v>
      </c>
      <c r="E4">
        <v>20.3</v>
      </c>
      <c r="F4">
        <v>4.1100000000000003</v>
      </c>
      <c r="G4">
        <v>1</v>
      </c>
      <c r="H4">
        <v>1</v>
      </c>
      <c r="I4">
        <v>1.3169999999999999</v>
      </c>
      <c r="J4">
        <v>1.1728000000000001</v>
      </c>
    </row>
    <row r="5" spans="1:10" x14ac:dyDescent="0.25">
      <c r="A5" t="s">
        <v>7</v>
      </c>
      <c r="B5" s="1">
        <v>0.25</v>
      </c>
      <c r="C5">
        <v>10</v>
      </c>
      <c r="D5">
        <v>4.9000000000000004</v>
      </c>
      <c r="E5">
        <v>50.29</v>
      </c>
      <c r="F5">
        <v>4.5599999999999996</v>
      </c>
      <c r="G5">
        <v>3</v>
      </c>
      <c r="H5">
        <v>3</v>
      </c>
      <c r="I5">
        <v>1.1133999999999999</v>
      </c>
      <c r="J5">
        <v>1.1429</v>
      </c>
    </row>
    <row r="6" spans="1:10" x14ac:dyDescent="0.25">
      <c r="A6" t="s">
        <v>7</v>
      </c>
      <c r="B6" s="1">
        <v>0.5</v>
      </c>
      <c r="C6">
        <v>10</v>
      </c>
      <c r="D6">
        <v>4.9000000000000004</v>
      </c>
      <c r="E6">
        <v>97.08</v>
      </c>
      <c r="F6">
        <v>16.757899999999999</v>
      </c>
      <c r="G6">
        <v>5</v>
      </c>
      <c r="H6">
        <v>5</v>
      </c>
      <c r="I6">
        <v>1.4336</v>
      </c>
      <c r="J6">
        <v>1.1429</v>
      </c>
    </row>
    <row r="7" spans="1:10" x14ac:dyDescent="0.25">
      <c r="A7" t="s">
        <v>7</v>
      </c>
      <c r="B7" s="1">
        <v>1</v>
      </c>
      <c r="C7">
        <v>10</v>
      </c>
      <c r="D7">
        <v>4.9000000000000004</v>
      </c>
      <c r="E7">
        <v>193.4855</v>
      </c>
      <c r="F7">
        <v>25.284300000000002</v>
      </c>
      <c r="G7">
        <v>10</v>
      </c>
      <c r="H7">
        <v>10</v>
      </c>
      <c r="I7">
        <v>1.4419999999999999</v>
      </c>
      <c r="J7">
        <v>1.1355</v>
      </c>
    </row>
    <row r="9" spans="1:10" x14ac:dyDescent="0.25">
      <c r="A9" t="s">
        <v>7</v>
      </c>
      <c r="B9" s="3">
        <v>0.25</v>
      </c>
      <c r="C9" s="2">
        <v>1</v>
      </c>
      <c r="D9">
        <v>4.9000000000000004</v>
      </c>
      <c r="E9">
        <v>7.2165999999999997</v>
      </c>
      <c r="F9">
        <v>1.4437</v>
      </c>
      <c r="G9">
        <v>3</v>
      </c>
      <c r="H9">
        <v>3</v>
      </c>
      <c r="I9">
        <v>7.8673000000000002</v>
      </c>
      <c r="J9">
        <v>1.1395999999999999</v>
      </c>
    </row>
    <row r="10" spans="1:10" x14ac:dyDescent="0.25">
      <c r="A10" t="s">
        <v>7</v>
      </c>
      <c r="B10" s="3">
        <v>0.25</v>
      </c>
      <c r="C10" s="2">
        <v>2</v>
      </c>
      <c r="D10">
        <v>4.9000000000000004</v>
      </c>
      <c r="E10">
        <v>11.4185</v>
      </c>
      <c r="F10">
        <v>2.1613000000000002</v>
      </c>
      <c r="G10">
        <v>3</v>
      </c>
      <c r="H10">
        <v>3</v>
      </c>
      <c r="I10">
        <v>4.9508999999999999</v>
      </c>
      <c r="J10">
        <v>1.1412</v>
      </c>
    </row>
    <row r="11" spans="1:10" x14ac:dyDescent="0.25">
      <c r="A11" t="s">
        <v>7</v>
      </c>
      <c r="B11" s="3">
        <v>0.25</v>
      </c>
      <c r="C11" s="2">
        <v>4</v>
      </c>
      <c r="D11">
        <v>4.9000000000000004</v>
      </c>
      <c r="E11">
        <v>20.822800000000001</v>
      </c>
      <c r="F11">
        <v>3.3081999999999998</v>
      </c>
      <c r="G11">
        <v>3</v>
      </c>
      <c r="H11">
        <v>3</v>
      </c>
      <c r="I11">
        <v>2.6815000000000002</v>
      </c>
      <c r="J11">
        <v>1.1420999999999999</v>
      </c>
    </row>
    <row r="12" spans="1:10" x14ac:dyDescent="0.25">
      <c r="A12" t="s">
        <v>7</v>
      </c>
      <c r="B12" s="3">
        <v>0.25</v>
      </c>
      <c r="C12" s="2">
        <v>10</v>
      </c>
      <c r="D12">
        <v>4.9000000000000004</v>
      </c>
      <c r="E12">
        <v>50.293799999999997</v>
      </c>
      <c r="F12">
        <v>4.5616000000000003</v>
      </c>
      <c r="G12">
        <v>3</v>
      </c>
      <c r="H12">
        <v>3</v>
      </c>
      <c r="I12">
        <v>1.1133999999999999</v>
      </c>
      <c r="J12">
        <v>1.1429</v>
      </c>
    </row>
    <row r="13" spans="1:10" x14ac:dyDescent="0.25">
      <c r="A13" t="s">
        <v>7</v>
      </c>
      <c r="B13" s="3">
        <v>0.25</v>
      </c>
      <c r="C13" s="2">
        <v>20</v>
      </c>
      <c r="D13">
        <v>4.9000000000000004</v>
      </c>
      <c r="E13">
        <v>99.974400000000003</v>
      </c>
      <c r="F13">
        <v>4.9122000000000003</v>
      </c>
      <c r="G13">
        <v>3</v>
      </c>
      <c r="H13">
        <v>3</v>
      </c>
      <c r="I13">
        <v>0.56289999999999996</v>
      </c>
      <c r="J13">
        <v>1.1429</v>
      </c>
    </row>
    <row r="14" spans="1:10" x14ac:dyDescent="0.25">
      <c r="A14" t="s">
        <v>7</v>
      </c>
      <c r="B14" s="3">
        <v>0.25</v>
      </c>
      <c r="C14" s="2">
        <v>40</v>
      </c>
      <c r="D14">
        <v>4.9000000000000004</v>
      </c>
      <c r="E14">
        <v>199.59719999999999</v>
      </c>
      <c r="F14">
        <v>5.0137</v>
      </c>
      <c r="G14">
        <v>3</v>
      </c>
      <c r="H14">
        <v>3</v>
      </c>
      <c r="I14">
        <v>0.28299999999999997</v>
      </c>
      <c r="J14">
        <v>1.1429</v>
      </c>
    </row>
    <row r="16" spans="1:10" x14ac:dyDescent="0.25">
      <c r="A16" t="s">
        <v>7</v>
      </c>
      <c r="B16" s="3">
        <v>0.25</v>
      </c>
      <c r="C16" s="3">
        <v>20</v>
      </c>
      <c r="D16" s="4">
        <v>1</v>
      </c>
      <c r="E16">
        <v>20.053799999999999</v>
      </c>
      <c r="F16">
        <v>1.0014000000000001</v>
      </c>
      <c r="G16">
        <v>1</v>
      </c>
      <c r="H16">
        <v>1</v>
      </c>
      <c r="I16">
        <v>0.28849999999999998</v>
      </c>
      <c r="J16">
        <v>1.1677999999999999</v>
      </c>
    </row>
    <row r="17" spans="1:11" x14ac:dyDescent="0.25">
      <c r="A17" t="s">
        <v>7</v>
      </c>
      <c r="B17" s="3">
        <v>0.25</v>
      </c>
      <c r="C17" s="3">
        <v>20</v>
      </c>
      <c r="D17" s="4">
        <v>3</v>
      </c>
      <c r="E17">
        <v>60.156700000000001</v>
      </c>
      <c r="F17">
        <v>2.9746000000000001</v>
      </c>
      <c r="G17">
        <v>2</v>
      </c>
      <c r="H17">
        <v>2</v>
      </c>
      <c r="I17">
        <v>0</v>
      </c>
      <c r="J17">
        <v>1.1468</v>
      </c>
    </row>
    <row r="18" spans="1:11" x14ac:dyDescent="0.25">
      <c r="A18" t="s">
        <v>7</v>
      </c>
      <c r="B18" s="3">
        <v>0.25</v>
      </c>
      <c r="C18" s="3">
        <v>20</v>
      </c>
      <c r="D18" s="4">
        <v>5</v>
      </c>
      <c r="E18">
        <v>100.244</v>
      </c>
      <c r="F18">
        <v>4.8624999999999998</v>
      </c>
      <c r="G18">
        <v>3</v>
      </c>
      <c r="H18">
        <v>3</v>
      </c>
      <c r="I18">
        <v>0.56310000000000004</v>
      </c>
      <c r="J18">
        <v>1.1436999999999999</v>
      </c>
    </row>
    <row r="19" spans="1:11" x14ac:dyDescent="0.25">
      <c r="A19" t="s">
        <v>7</v>
      </c>
      <c r="B19" s="3">
        <v>0.25</v>
      </c>
      <c r="C19" s="3">
        <v>20</v>
      </c>
      <c r="D19" s="4">
        <v>10</v>
      </c>
      <c r="E19">
        <v>200.33099999999999</v>
      </c>
      <c r="F19">
        <v>20.033100000000001</v>
      </c>
      <c r="G19">
        <v>5</v>
      </c>
      <c r="H19">
        <v>5</v>
      </c>
      <c r="I19">
        <v>0.69689999999999996</v>
      </c>
      <c r="J19">
        <v>1.1436999999999999</v>
      </c>
    </row>
    <row r="20" spans="1:11" x14ac:dyDescent="0.25">
      <c r="A20" t="s">
        <v>7</v>
      </c>
      <c r="B20" s="3">
        <v>0.25</v>
      </c>
      <c r="C20" s="3">
        <v>20</v>
      </c>
      <c r="D20" s="4">
        <v>20</v>
      </c>
      <c r="E20">
        <v>399.41</v>
      </c>
      <c r="F20">
        <v>19.970400000000001</v>
      </c>
      <c r="G20">
        <v>10</v>
      </c>
      <c r="H20">
        <v>10</v>
      </c>
      <c r="I20">
        <v>0.69869999999999999</v>
      </c>
      <c r="J20">
        <v>1.1363000000000001</v>
      </c>
    </row>
    <row r="21" spans="1:11" x14ac:dyDescent="0.25">
      <c r="A21" t="s">
        <v>7</v>
      </c>
      <c r="B21" s="3">
        <v>0.25</v>
      </c>
      <c r="C21" s="3">
        <v>20</v>
      </c>
      <c r="D21" s="4">
        <v>40</v>
      </c>
      <c r="E21">
        <v>788.83219999999994</v>
      </c>
      <c r="F21">
        <v>19.720800000000001</v>
      </c>
      <c r="G21">
        <v>20</v>
      </c>
      <c r="H21">
        <v>20</v>
      </c>
      <c r="I21">
        <v>0.68410000000000004</v>
      </c>
      <c r="J21">
        <v>1.1363000000000001</v>
      </c>
    </row>
    <row r="22" spans="1:11" x14ac:dyDescent="0.25">
      <c r="K22" t="s">
        <v>11</v>
      </c>
    </row>
    <row r="23" spans="1:11" x14ac:dyDescent="0.25">
      <c r="A23" t="s">
        <v>7</v>
      </c>
      <c r="B23" s="3">
        <v>0.25</v>
      </c>
      <c r="C23" s="3">
        <v>20</v>
      </c>
      <c r="D23" s="3">
        <v>20</v>
      </c>
      <c r="E23" s="3">
        <v>228.16399999999999</v>
      </c>
      <c r="F23" s="3">
        <v>11.408200000000001</v>
      </c>
      <c r="G23" s="3">
        <v>2</v>
      </c>
      <c r="H23" s="3">
        <v>8</v>
      </c>
      <c r="I23" s="3">
        <v>0.21299999999999999</v>
      </c>
      <c r="J23" s="3">
        <v>1.1309</v>
      </c>
      <c r="K23" s="5">
        <v>10</v>
      </c>
    </row>
    <row r="24" spans="1:11" x14ac:dyDescent="0.25">
      <c r="A24" t="s">
        <v>7</v>
      </c>
      <c r="B24" s="3">
        <v>0.25</v>
      </c>
      <c r="C24" s="3">
        <v>20</v>
      </c>
      <c r="D24" s="3">
        <v>20</v>
      </c>
      <c r="E24" s="3">
        <v>394.28840000000002</v>
      </c>
      <c r="F24" s="3">
        <v>19.714400000000001</v>
      </c>
      <c r="G24" s="3">
        <v>10</v>
      </c>
      <c r="H24" s="3">
        <v>10</v>
      </c>
      <c r="I24" s="3">
        <v>0.46450000000000002</v>
      </c>
      <c r="J24" s="3">
        <v>1.1571</v>
      </c>
      <c r="K24" s="5">
        <v>50</v>
      </c>
    </row>
    <row r="25" spans="1:11" x14ac:dyDescent="0.25">
      <c r="A25" t="s">
        <v>7</v>
      </c>
      <c r="B25" s="3">
        <v>0.25</v>
      </c>
      <c r="C25" s="3">
        <v>20</v>
      </c>
      <c r="D25" s="3">
        <v>20</v>
      </c>
      <c r="E25" s="3">
        <v>399.4083</v>
      </c>
      <c r="F25" s="3">
        <v>19.970400000000001</v>
      </c>
      <c r="G25" s="3">
        <v>10</v>
      </c>
      <c r="H25" s="3">
        <v>10</v>
      </c>
      <c r="I25" s="3">
        <v>0.69869999999999999</v>
      </c>
      <c r="J25" s="3">
        <v>1.1363000000000001</v>
      </c>
      <c r="K25" s="5">
        <v>100</v>
      </c>
    </row>
    <row r="26" spans="1:11" x14ac:dyDescent="0.25">
      <c r="A26" t="s">
        <v>7</v>
      </c>
      <c r="B26" s="3">
        <v>0.25</v>
      </c>
      <c r="C26" s="3">
        <v>20</v>
      </c>
      <c r="D26" s="3">
        <v>20</v>
      </c>
      <c r="E26" s="3">
        <v>401.01479999999998</v>
      </c>
      <c r="F26" s="3">
        <v>20.050699999999999</v>
      </c>
      <c r="G26" s="3">
        <v>10</v>
      </c>
      <c r="H26" s="3">
        <v>10</v>
      </c>
      <c r="I26" s="3">
        <v>1.5508999999999999</v>
      </c>
      <c r="J26" s="3">
        <v>1.1426000000000001</v>
      </c>
      <c r="K26" s="5">
        <v>500</v>
      </c>
    </row>
    <row r="27" spans="1:11" x14ac:dyDescent="0.25">
      <c r="A27" t="s">
        <v>10</v>
      </c>
      <c r="B27" s="3">
        <v>0.25</v>
      </c>
      <c r="C27" s="3">
        <v>20</v>
      </c>
      <c r="D27" s="3">
        <v>20</v>
      </c>
      <c r="E27" s="3">
        <v>401.0643</v>
      </c>
      <c r="F27" s="3">
        <v>20.0532</v>
      </c>
      <c r="G27" s="3">
        <v>10</v>
      </c>
      <c r="H27" s="3">
        <v>10</v>
      </c>
      <c r="I27" s="3">
        <v>2.1919</v>
      </c>
      <c r="J27" s="3">
        <v>1.1284000000000001</v>
      </c>
      <c r="K27" s="5">
        <v>1000</v>
      </c>
    </row>
    <row r="28" spans="1:11" x14ac:dyDescent="0.25">
      <c r="A28" t="s">
        <v>7</v>
      </c>
      <c r="B28" s="3">
        <v>0.25</v>
      </c>
      <c r="C28" s="3">
        <v>20</v>
      </c>
      <c r="D28" s="3">
        <v>20</v>
      </c>
      <c r="E28" s="3">
        <v>401.0643</v>
      </c>
      <c r="F28" s="3">
        <v>20.053999999999998</v>
      </c>
      <c r="G28" s="3">
        <v>10</v>
      </c>
      <c r="H28" s="3">
        <v>10</v>
      </c>
      <c r="I28" s="3">
        <v>4.8992000000000004</v>
      </c>
      <c r="J28" s="3">
        <v>1.0466</v>
      </c>
      <c r="K28" s="5"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zoomScale="74" zoomScaleNormal="74" workbookViewId="0">
      <selection activeCell="S15" sqref="S15"/>
    </sheetView>
  </sheetViews>
  <sheetFormatPr defaultRowHeight="15" x14ac:dyDescent="0.25"/>
  <sheetData>
    <row r="1" spans="2:10" x14ac:dyDescent="0.25">
      <c r="B1" s="1" t="s">
        <v>0</v>
      </c>
      <c r="C1" t="s">
        <v>1</v>
      </c>
      <c r="D1" t="s">
        <v>8</v>
      </c>
      <c r="E1" t="s">
        <v>2</v>
      </c>
      <c r="F1" t="s">
        <v>5</v>
      </c>
      <c r="G1" t="s">
        <v>12</v>
      </c>
      <c r="H1" t="s">
        <v>13</v>
      </c>
      <c r="I1" t="s">
        <v>6</v>
      </c>
      <c r="J1" t="s">
        <v>14</v>
      </c>
    </row>
    <row r="2" spans="2:10" x14ac:dyDescent="0.25">
      <c r="B2" s="1">
        <v>0.05</v>
      </c>
      <c r="C2">
        <v>20</v>
      </c>
      <c r="D2">
        <v>10</v>
      </c>
      <c r="E2">
        <v>6.3620000000000001</v>
      </c>
      <c r="F2">
        <v>0.98229999999999995</v>
      </c>
      <c r="G2">
        <v>1</v>
      </c>
      <c r="H2">
        <v>1</v>
      </c>
      <c r="I2">
        <v>1.0795999999999999</v>
      </c>
      <c r="J2">
        <v>127.24</v>
      </c>
    </row>
    <row r="3" spans="2:10" x14ac:dyDescent="0.25">
      <c r="B3" s="1">
        <v>7.4999999999999997E-2</v>
      </c>
      <c r="C3">
        <v>20</v>
      </c>
      <c r="D3">
        <v>10</v>
      </c>
      <c r="E3">
        <v>4.2382</v>
      </c>
      <c r="F3">
        <v>0.98140000000000005</v>
      </c>
      <c r="G3">
        <v>1</v>
      </c>
      <c r="H3">
        <v>1</v>
      </c>
      <c r="I3">
        <v>1.0939000000000001</v>
      </c>
      <c r="J3">
        <v>189.5361</v>
      </c>
    </row>
    <row r="4" spans="2:10" x14ac:dyDescent="0.25">
      <c r="B4" s="1">
        <v>0.1</v>
      </c>
      <c r="C4">
        <v>20</v>
      </c>
      <c r="D4">
        <v>10</v>
      </c>
      <c r="E4">
        <v>12.603999999999999</v>
      </c>
      <c r="F4">
        <v>0.98250000000000004</v>
      </c>
      <c r="G4">
        <v>1</v>
      </c>
      <c r="H4">
        <v>1</v>
      </c>
      <c r="I4">
        <v>1.0795999999999999</v>
      </c>
      <c r="J4">
        <v>252.08029999999999</v>
      </c>
    </row>
    <row r="5" spans="2:10" x14ac:dyDescent="0.25">
      <c r="B5" s="1">
        <v>0.25</v>
      </c>
      <c r="C5">
        <v>20</v>
      </c>
      <c r="D5">
        <v>10</v>
      </c>
      <c r="E5">
        <v>31.3992</v>
      </c>
      <c r="F5">
        <v>0.98340000000000005</v>
      </c>
      <c r="G5">
        <v>1</v>
      </c>
      <c r="H5">
        <v>1</v>
      </c>
      <c r="I5">
        <v>1.0795999999999999</v>
      </c>
      <c r="J5">
        <v>627.98479999999995</v>
      </c>
    </row>
    <row r="6" spans="2:10" x14ac:dyDescent="0.25">
      <c r="B6" s="1">
        <v>0.5</v>
      </c>
      <c r="C6">
        <v>20</v>
      </c>
      <c r="D6">
        <v>10</v>
      </c>
      <c r="E6">
        <v>62.5792</v>
      </c>
      <c r="F6">
        <v>0.98650000000000004</v>
      </c>
      <c r="G6">
        <v>1</v>
      </c>
      <c r="H6">
        <v>1</v>
      </c>
      <c r="I6">
        <v>1.0795999999999999</v>
      </c>
      <c r="J6">
        <v>1251</v>
      </c>
    </row>
    <row r="7" spans="2:10" x14ac:dyDescent="0.25">
      <c r="B7" s="1">
        <v>1</v>
      </c>
      <c r="C7">
        <v>20</v>
      </c>
      <c r="D7">
        <v>10</v>
      </c>
      <c r="E7">
        <v>123.5902</v>
      </c>
      <c r="F7">
        <v>0.999</v>
      </c>
      <c r="G7">
        <v>1</v>
      </c>
      <c r="H7">
        <v>1</v>
      </c>
      <c r="I7">
        <v>1.0795999999999999</v>
      </c>
      <c r="J7">
        <v>2471.8000000000002</v>
      </c>
    </row>
    <row r="9" spans="2:10" x14ac:dyDescent="0.25">
      <c r="B9" s="3">
        <v>0.25</v>
      </c>
      <c r="C9" s="2">
        <v>1</v>
      </c>
      <c r="D9">
        <v>10</v>
      </c>
      <c r="E9">
        <v>1.8607</v>
      </c>
      <c r="F9">
        <v>19.467700000000001</v>
      </c>
      <c r="G9">
        <v>1</v>
      </c>
      <c r="H9">
        <v>1</v>
      </c>
      <c r="I9">
        <v>1.0741000000000001</v>
      </c>
      <c r="J9">
        <v>37.214399999999998</v>
      </c>
    </row>
    <row r="10" spans="2:10" x14ac:dyDescent="0.25">
      <c r="B10" s="3">
        <v>0.25</v>
      </c>
      <c r="C10" s="2">
        <v>2</v>
      </c>
      <c r="D10">
        <v>10</v>
      </c>
      <c r="E10">
        <v>3.2938000000000001</v>
      </c>
      <c r="F10">
        <v>9.8041999999999998</v>
      </c>
      <c r="G10">
        <v>1</v>
      </c>
      <c r="H10">
        <v>1</v>
      </c>
      <c r="I10">
        <v>1.0772999999999999</v>
      </c>
      <c r="J10">
        <v>65.876000000000005</v>
      </c>
    </row>
    <row r="11" spans="2:10" x14ac:dyDescent="0.25">
      <c r="B11" s="3">
        <v>0.25</v>
      </c>
      <c r="C11" s="2">
        <v>4</v>
      </c>
      <c r="D11">
        <v>10</v>
      </c>
      <c r="E11">
        <v>6.3558000000000003</v>
      </c>
      <c r="F11">
        <v>4.9134000000000002</v>
      </c>
      <c r="G11">
        <v>1</v>
      </c>
      <c r="H11">
        <v>1</v>
      </c>
      <c r="I11">
        <v>1.0782</v>
      </c>
      <c r="J11">
        <v>127.1165</v>
      </c>
    </row>
    <row r="12" spans="2:10" x14ac:dyDescent="0.25">
      <c r="B12" s="3">
        <v>0.25</v>
      </c>
      <c r="C12" s="2">
        <v>10</v>
      </c>
      <c r="D12">
        <v>10</v>
      </c>
      <c r="E12">
        <v>15.7235</v>
      </c>
      <c r="F12">
        <v>1.9666999999999999</v>
      </c>
      <c r="G12">
        <v>1</v>
      </c>
      <c r="H12">
        <v>1</v>
      </c>
      <c r="I12">
        <v>1.0795999999999999</v>
      </c>
      <c r="J12">
        <v>314.46980000000002</v>
      </c>
    </row>
    <row r="13" spans="2:10" x14ac:dyDescent="0.25">
      <c r="B13" s="3">
        <v>0.25</v>
      </c>
      <c r="C13" s="2">
        <v>20</v>
      </c>
      <c r="D13">
        <v>10</v>
      </c>
      <c r="E13">
        <v>31.3992</v>
      </c>
      <c r="F13">
        <v>0.93840000000000001</v>
      </c>
      <c r="G13">
        <v>1</v>
      </c>
      <c r="H13">
        <v>1</v>
      </c>
      <c r="I13">
        <v>1.0795999999999999</v>
      </c>
      <c r="J13">
        <v>627.98479999999995</v>
      </c>
    </row>
    <row r="14" spans="2:10" x14ac:dyDescent="0.25">
      <c r="B14" s="3">
        <v>0.25</v>
      </c>
      <c r="C14" s="2">
        <v>40</v>
      </c>
      <c r="D14">
        <v>10</v>
      </c>
      <c r="E14">
        <v>62.7746</v>
      </c>
      <c r="F14">
        <v>0.49170000000000003</v>
      </c>
      <c r="G14">
        <v>1</v>
      </c>
      <c r="H14">
        <v>1</v>
      </c>
      <c r="I14">
        <v>1.0795999999999999</v>
      </c>
      <c r="J14">
        <v>1255.5</v>
      </c>
    </row>
    <row r="16" spans="2:10" x14ac:dyDescent="0.25">
      <c r="B16" s="3">
        <v>0.25</v>
      </c>
      <c r="C16" s="3">
        <v>20</v>
      </c>
      <c r="D16" s="4">
        <v>1</v>
      </c>
      <c r="E16">
        <v>1.1106</v>
      </c>
      <c r="F16">
        <v>0.76870000000000005</v>
      </c>
      <c r="G16">
        <v>1</v>
      </c>
      <c r="H16">
        <v>1</v>
      </c>
      <c r="I16">
        <v>1.1469</v>
      </c>
      <c r="J16">
        <v>31.431799999999999</v>
      </c>
    </row>
    <row r="17" spans="2:11" x14ac:dyDescent="0.25">
      <c r="B17" s="3">
        <v>0.25</v>
      </c>
      <c r="C17" s="3">
        <v>20</v>
      </c>
      <c r="D17" s="4">
        <v>3</v>
      </c>
      <c r="E17">
        <v>3.3151999999999999</v>
      </c>
      <c r="F17">
        <v>0.89419999999999999</v>
      </c>
      <c r="G17">
        <v>1</v>
      </c>
      <c r="H17">
        <v>1</v>
      </c>
      <c r="I17">
        <v>1.0768</v>
      </c>
      <c r="J17">
        <v>94.293300000000002</v>
      </c>
    </row>
    <row r="18" spans="2:11" x14ac:dyDescent="0.25">
      <c r="B18" s="3">
        <v>0.25</v>
      </c>
      <c r="C18" s="3">
        <v>20</v>
      </c>
      <c r="D18" s="4">
        <v>5</v>
      </c>
      <c r="E18">
        <v>5.4711999999999996</v>
      </c>
      <c r="F18">
        <v>0.9274</v>
      </c>
      <c r="G18">
        <v>1</v>
      </c>
      <c r="H18">
        <v>1</v>
      </c>
      <c r="I18">
        <v>1.0952</v>
      </c>
      <c r="J18">
        <v>157.149</v>
      </c>
    </row>
    <row r="19" spans="2:11" x14ac:dyDescent="0.25">
      <c r="B19" s="3">
        <v>0.25</v>
      </c>
      <c r="C19" s="3">
        <v>20</v>
      </c>
      <c r="D19" s="4">
        <v>10</v>
      </c>
      <c r="E19">
        <v>7.6214000000000004</v>
      </c>
      <c r="F19">
        <v>0.98270000000000002</v>
      </c>
      <c r="G19">
        <v>1</v>
      </c>
      <c r="H19">
        <v>1</v>
      </c>
      <c r="I19">
        <v>1.0875999999999999</v>
      </c>
      <c r="J19">
        <v>314.23689999999999</v>
      </c>
    </row>
    <row r="20" spans="2:11" x14ac:dyDescent="0.25">
      <c r="B20" s="3">
        <v>0.25</v>
      </c>
      <c r="C20" s="3">
        <v>20</v>
      </c>
      <c r="D20" s="4">
        <v>20</v>
      </c>
      <c r="E20">
        <v>31.3992</v>
      </c>
      <c r="F20">
        <v>0.98340000000000005</v>
      </c>
      <c r="G20">
        <v>1</v>
      </c>
      <c r="H20">
        <v>1</v>
      </c>
      <c r="I20">
        <v>1.0795999999999999</v>
      </c>
      <c r="J20">
        <v>627.98479999999995</v>
      </c>
    </row>
    <row r="21" spans="2:11" x14ac:dyDescent="0.25">
      <c r="B21" s="3">
        <v>0.25</v>
      </c>
      <c r="C21" s="3">
        <v>20</v>
      </c>
      <c r="D21" s="4">
        <v>40</v>
      </c>
      <c r="E21">
        <v>31.301600000000001</v>
      </c>
      <c r="F21">
        <v>0.98650000000000004</v>
      </c>
      <c r="G21">
        <v>1</v>
      </c>
      <c r="H21">
        <v>1</v>
      </c>
      <c r="I21">
        <v>1.0795999999999999</v>
      </c>
      <c r="J21">
        <v>1252.0999999999999</v>
      </c>
    </row>
    <row r="22" spans="2:11" x14ac:dyDescent="0.25">
      <c r="K22" t="s">
        <v>15</v>
      </c>
    </row>
    <row r="23" spans="2:11" x14ac:dyDescent="0.25">
      <c r="B23" s="3">
        <v>0.25</v>
      </c>
      <c r="C23" s="3">
        <v>20</v>
      </c>
      <c r="D23" s="3">
        <v>20</v>
      </c>
      <c r="E23" s="3">
        <v>17.7547</v>
      </c>
      <c r="F23" s="3">
        <v>0.19939999999999999</v>
      </c>
      <c r="G23" s="3">
        <v>6</v>
      </c>
      <c r="H23" s="3">
        <v>1</v>
      </c>
      <c r="I23" s="3">
        <v>1.0620000000000001</v>
      </c>
      <c r="J23" s="3">
        <v>355.09449999999998</v>
      </c>
      <c r="K23" s="5">
        <v>10</v>
      </c>
    </row>
    <row r="24" spans="2:11" x14ac:dyDescent="0.25">
      <c r="B24" s="3">
        <v>0.25</v>
      </c>
      <c r="C24" s="3">
        <v>20</v>
      </c>
      <c r="D24" s="3">
        <v>20</v>
      </c>
      <c r="E24" s="3">
        <v>30.896799999999999</v>
      </c>
      <c r="F24" s="3">
        <v>0.47270000000000001</v>
      </c>
      <c r="G24" s="3">
        <v>1</v>
      </c>
      <c r="H24" s="3">
        <v>1</v>
      </c>
      <c r="I24" s="3">
        <v>1.1049</v>
      </c>
      <c r="J24" s="3">
        <v>617.93589999999995</v>
      </c>
      <c r="K24" s="5">
        <v>50</v>
      </c>
    </row>
    <row r="25" spans="2:11" x14ac:dyDescent="0.25">
      <c r="B25" s="3">
        <v>0.25</v>
      </c>
      <c r="C25" s="3">
        <v>20</v>
      </c>
      <c r="D25" s="3">
        <v>20</v>
      </c>
      <c r="E25" s="3">
        <v>31.3003</v>
      </c>
      <c r="F25" s="3">
        <v>0.68510000000000004</v>
      </c>
      <c r="G25" s="3">
        <v>1</v>
      </c>
      <c r="H25" s="3">
        <v>1</v>
      </c>
      <c r="I25" s="3">
        <v>1.0899000000000001</v>
      </c>
      <c r="J25" s="3">
        <v>626.00509999999997</v>
      </c>
      <c r="K25" s="5">
        <v>100</v>
      </c>
    </row>
    <row r="26" spans="2:11" x14ac:dyDescent="0.25">
      <c r="B26" s="3">
        <v>0.25</v>
      </c>
      <c r="C26" s="3">
        <v>20</v>
      </c>
      <c r="D26" s="3">
        <v>20</v>
      </c>
      <c r="E26" s="3">
        <v>31.4267</v>
      </c>
      <c r="F26" s="3">
        <v>1.5703</v>
      </c>
      <c r="G26" s="3">
        <v>1</v>
      </c>
      <c r="H26" s="3">
        <v>1</v>
      </c>
      <c r="I26" s="3">
        <v>1.1067</v>
      </c>
      <c r="J26" s="3">
        <v>628.53300000000002</v>
      </c>
      <c r="K26" s="5">
        <v>500</v>
      </c>
    </row>
    <row r="27" spans="2:11" x14ac:dyDescent="0.25">
      <c r="B27" s="3">
        <v>0.25</v>
      </c>
      <c r="C27" s="3">
        <v>20</v>
      </c>
      <c r="D27" s="3">
        <v>20</v>
      </c>
      <c r="E27" s="3">
        <v>31.430499999999999</v>
      </c>
      <c r="F27" s="3">
        <v>2.2282999999999999</v>
      </c>
      <c r="G27" s="3">
        <v>1</v>
      </c>
      <c r="H27" s="3">
        <v>1</v>
      </c>
      <c r="I27" s="3">
        <v>1.0959000000000001</v>
      </c>
      <c r="J27" s="3">
        <v>628.61090000000002</v>
      </c>
      <c r="K27" s="5">
        <v>1000</v>
      </c>
    </row>
    <row r="28" spans="2:11" x14ac:dyDescent="0.25">
      <c r="B28" s="3">
        <v>0.25</v>
      </c>
      <c r="C28" s="3">
        <v>20</v>
      </c>
      <c r="D28" s="3">
        <v>20</v>
      </c>
      <c r="E28" s="3">
        <v>31.431799999999999</v>
      </c>
      <c r="F28" s="3">
        <v>4.9965000000000002</v>
      </c>
      <c r="G28" s="3">
        <v>1</v>
      </c>
      <c r="H28" s="3">
        <v>1</v>
      </c>
      <c r="I28" s="3">
        <v>1.0217000000000001</v>
      </c>
      <c r="J28" s="3">
        <v>628.63570000000004</v>
      </c>
      <c r="K28" s="5">
        <v>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C17" sqref="C17"/>
    </sheetView>
  </sheetViews>
  <sheetFormatPr defaultRowHeight="15" x14ac:dyDescent="0.25"/>
  <sheetData>
    <row r="1" spans="2:10" x14ac:dyDescent="0.25">
      <c r="B1" s="1" t="s">
        <v>0</v>
      </c>
      <c r="C1" t="s">
        <v>1</v>
      </c>
      <c r="D1" t="s">
        <v>8</v>
      </c>
      <c r="E1" t="s">
        <v>2</v>
      </c>
      <c r="F1" t="s">
        <v>5</v>
      </c>
      <c r="G1" t="s">
        <v>12</v>
      </c>
      <c r="H1" t="s">
        <v>13</v>
      </c>
      <c r="I1" t="s">
        <v>6</v>
      </c>
      <c r="J1" t="s">
        <v>14</v>
      </c>
    </row>
    <row r="2" spans="2:10" x14ac:dyDescent="0.25">
      <c r="B2" s="1">
        <v>0.05</v>
      </c>
      <c r="C2">
        <v>20</v>
      </c>
      <c r="D2">
        <v>10</v>
      </c>
      <c r="E2">
        <v>1</v>
      </c>
      <c r="F2">
        <v>0</v>
      </c>
      <c r="G2">
        <v>1</v>
      </c>
      <c r="H2">
        <v>1</v>
      </c>
      <c r="I2">
        <v>1.2032</v>
      </c>
      <c r="J2">
        <v>10</v>
      </c>
    </row>
    <row r="3" spans="2:10" x14ac:dyDescent="0.25">
      <c r="B3" s="1">
        <v>7.4999999999999997E-2</v>
      </c>
      <c r="C3">
        <v>20</v>
      </c>
      <c r="D3">
        <v>10</v>
      </c>
    </row>
    <row r="4" spans="2:10" x14ac:dyDescent="0.25">
      <c r="B4" s="1">
        <v>0.1</v>
      </c>
      <c r="C4">
        <v>20</v>
      </c>
      <c r="D4">
        <v>10</v>
      </c>
      <c r="F4" t="s">
        <v>16</v>
      </c>
    </row>
    <row r="5" spans="2:10" x14ac:dyDescent="0.25">
      <c r="B5" s="1">
        <v>0.25</v>
      </c>
      <c r="C5">
        <v>20</v>
      </c>
      <c r="D5">
        <v>10</v>
      </c>
    </row>
    <row r="6" spans="2:10" x14ac:dyDescent="0.25">
      <c r="B6" s="1">
        <v>0.5</v>
      </c>
      <c r="C6">
        <v>20</v>
      </c>
      <c r="D6">
        <v>10</v>
      </c>
    </row>
    <row r="7" spans="2:10" x14ac:dyDescent="0.25">
      <c r="B7" s="1">
        <v>1</v>
      </c>
      <c r="C7">
        <v>20</v>
      </c>
      <c r="D7">
        <v>10</v>
      </c>
    </row>
    <row r="9" spans="2:10" x14ac:dyDescent="0.25">
      <c r="B9" t="s">
        <v>11</v>
      </c>
      <c r="C9" t="s">
        <v>17</v>
      </c>
    </row>
    <row r="10" spans="2:10" x14ac:dyDescent="0.25">
      <c r="B10" s="1">
        <v>10</v>
      </c>
      <c r="C10">
        <v>1.2144999999999999</v>
      </c>
    </row>
    <row r="11" spans="2:10" x14ac:dyDescent="0.25">
      <c r="B11" s="1">
        <v>50</v>
      </c>
      <c r="C11">
        <v>1.2032</v>
      </c>
    </row>
    <row r="12" spans="2:10" x14ac:dyDescent="0.25">
      <c r="B12" s="1">
        <v>100</v>
      </c>
      <c r="C12">
        <v>1.1749000000000001</v>
      </c>
    </row>
    <row r="13" spans="2:10" x14ac:dyDescent="0.25">
      <c r="B13" s="1">
        <v>200</v>
      </c>
      <c r="C13">
        <v>1.153</v>
      </c>
    </row>
    <row r="14" spans="2:10" x14ac:dyDescent="0.25">
      <c r="B14" s="1">
        <v>500</v>
      </c>
      <c r="C14">
        <v>1.1718</v>
      </c>
    </row>
    <row r="15" spans="2:10" x14ac:dyDescent="0.25">
      <c r="B15" s="1">
        <v>1000</v>
      </c>
      <c r="C15">
        <v>1.1546000000000001</v>
      </c>
    </row>
    <row r="17" spans="3:3" x14ac:dyDescent="0.25">
      <c r="C17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A2" zoomScale="70" zoomScaleNormal="70" workbookViewId="0">
      <selection activeCell="C2" sqref="A1:C2"/>
    </sheetView>
  </sheetViews>
  <sheetFormatPr defaultRowHeight="15" x14ac:dyDescent="0.25"/>
  <sheetData>
    <row r="1" spans="1:18" x14ac:dyDescent="0.25">
      <c r="A1" t="s">
        <v>19</v>
      </c>
      <c r="B1" t="s">
        <v>15</v>
      </c>
      <c r="C1" t="s">
        <v>20</v>
      </c>
    </row>
    <row r="2" spans="1:18" x14ac:dyDescent="0.25">
      <c r="A2">
        <v>20</v>
      </c>
      <c r="B2">
        <v>500</v>
      </c>
      <c r="C2">
        <v>20</v>
      </c>
    </row>
    <row r="3" spans="1:18" x14ac:dyDescent="0.25">
      <c r="C3" s="6"/>
    </row>
    <row r="4" spans="1:18" x14ac:dyDescent="0.25">
      <c r="A4" t="s">
        <v>21</v>
      </c>
      <c r="B4">
        <v>5</v>
      </c>
      <c r="C4" s="6">
        <v>4.5</v>
      </c>
      <c r="D4">
        <v>4</v>
      </c>
      <c r="E4">
        <v>3.5</v>
      </c>
      <c r="F4" s="6">
        <v>3</v>
      </c>
      <c r="G4">
        <v>2.5</v>
      </c>
      <c r="H4">
        <v>2</v>
      </c>
      <c r="I4">
        <v>1.8</v>
      </c>
      <c r="J4">
        <v>1.6</v>
      </c>
      <c r="K4">
        <v>1.4</v>
      </c>
      <c r="L4">
        <v>1.2</v>
      </c>
      <c r="M4">
        <v>1</v>
      </c>
      <c r="N4">
        <v>0.8</v>
      </c>
      <c r="O4">
        <v>0.6</v>
      </c>
      <c r="P4">
        <v>0.4</v>
      </c>
      <c r="Q4">
        <v>0.2</v>
      </c>
      <c r="R4">
        <v>0</v>
      </c>
    </row>
    <row r="5" spans="1:18" x14ac:dyDescent="0.25">
      <c r="A5" t="s">
        <v>2</v>
      </c>
      <c r="B5" s="6">
        <v>374.09899999999999</v>
      </c>
      <c r="C5" s="6">
        <v>341.04849999999999</v>
      </c>
      <c r="D5" s="6">
        <v>306.64670000000001</v>
      </c>
      <c r="E5" s="6">
        <v>271.02999999999997</v>
      </c>
      <c r="F5" s="6">
        <v>234.33969999999999</v>
      </c>
      <c r="G5" s="6">
        <v>196.72110000000001</v>
      </c>
      <c r="H5" s="6">
        <v>158.3237</v>
      </c>
      <c r="I5" s="6">
        <v>142.7807</v>
      </c>
      <c r="J5" s="6">
        <v>127.1473</v>
      </c>
      <c r="K5" s="6">
        <v>111.4337</v>
      </c>
      <c r="L5" s="6">
        <v>95.649699999999996</v>
      </c>
      <c r="M5" s="6">
        <v>79.805800000000005</v>
      </c>
      <c r="N5" s="6">
        <v>63.912399999999998</v>
      </c>
      <c r="O5" s="6">
        <v>47.980600000000003</v>
      </c>
      <c r="P5" s="6">
        <v>32.023200000000003</v>
      </c>
      <c r="Q5" s="6">
        <v>16.062999999999999</v>
      </c>
      <c r="R5" s="6">
        <v>1</v>
      </c>
    </row>
    <row r="6" spans="1:18" x14ac:dyDescent="0.25">
      <c r="A6" t="s">
        <v>5</v>
      </c>
      <c r="B6" s="6">
        <v>1.6807000000000001</v>
      </c>
      <c r="C6" s="6">
        <v>1.6584000000000001</v>
      </c>
      <c r="D6" s="6">
        <v>1.6383000000000001</v>
      </c>
      <c r="E6" s="6">
        <v>1.6204000000000001</v>
      </c>
      <c r="F6" s="6">
        <v>1.6042000000000001</v>
      </c>
      <c r="G6" s="6">
        <v>1.5934999999999999</v>
      </c>
      <c r="H6" s="6">
        <v>1.5952</v>
      </c>
      <c r="I6" s="6">
        <v>1.5915999999999999</v>
      </c>
      <c r="J6" s="6">
        <v>1.5882000000000001</v>
      </c>
      <c r="K6" s="6">
        <v>1.585</v>
      </c>
      <c r="L6" s="6">
        <v>1.5819000000000001</v>
      </c>
      <c r="M6" s="6">
        <v>1.5788</v>
      </c>
      <c r="N6" s="6">
        <v>1.5752999999999999</v>
      </c>
      <c r="O6" s="6">
        <v>1.5708</v>
      </c>
      <c r="P6" s="6">
        <v>1.5632999999999999</v>
      </c>
      <c r="Q6" s="6">
        <v>1.5427999999999999</v>
      </c>
      <c r="R6" s="6" t="s">
        <v>23</v>
      </c>
    </row>
    <row r="7" spans="1:18" x14ac:dyDescent="0.25">
      <c r="A7" t="s">
        <v>22</v>
      </c>
      <c r="B7" s="6">
        <v>102</v>
      </c>
      <c r="C7" s="6">
        <v>42</v>
      </c>
      <c r="D7" s="6">
        <v>20</v>
      </c>
      <c r="E7" s="6">
        <v>80</v>
      </c>
      <c r="F7" s="6">
        <v>120</v>
      </c>
      <c r="G7" s="6">
        <v>100</v>
      </c>
      <c r="H7" s="6">
        <v>80</v>
      </c>
      <c r="I7" s="6">
        <v>72</v>
      </c>
      <c r="J7" s="6">
        <v>64</v>
      </c>
      <c r="K7" s="6">
        <v>56</v>
      </c>
      <c r="L7" s="6">
        <v>48</v>
      </c>
      <c r="M7" s="6">
        <v>40</v>
      </c>
      <c r="N7" s="6">
        <v>32</v>
      </c>
      <c r="O7" s="6">
        <v>24</v>
      </c>
      <c r="P7" s="6">
        <v>16</v>
      </c>
      <c r="Q7" s="6">
        <v>8</v>
      </c>
      <c r="R7" s="6">
        <v>1</v>
      </c>
    </row>
    <row r="8" spans="1:18" x14ac:dyDescent="0.25">
      <c r="A8" t="s">
        <v>13</v>
      </c>
      <c r="B8" s="6">
        <v>200</v>
      </c>
      <c r="C8" s="6">
        <v>180</v>
      </c>
      <c r="D8" s="6">
        <v>160</v>
      </c>
      <c r="E8" s="6">
        <v>140</v>
      </c>
      <c r="F8" s="6">
        <v>120</v>
      </c>
      <c r="G8" s="6">
        <v>100</v>
      </c>
      <c r="H8" s="6">
        <v>80</v>
      </c>
      <c r="I8" s="6">
        <v>72</v>
      </c>
      <c r="J8" s="6">
        <v>64</v>
      </c>
      <c r="K8" s="6">
        <v>56</v>
      </c>
      <c r="L8" s="6">
        <v>48</v>
      </c>
      <c r="M8" s="6">
        <v>40</v>
      </c>
      <c r="N8" s="6">
        <v>32</v>
      </c>
      <c r="O8" s="6">
        <v>24</v>
      </c>
      <c r="P8" s="6">
        <v>16</v>
      </c>
      <c r="Q8" s="6">
        <v>8</v>
      </c>
      <c r="R8" s="6">
        <v>1</v>
      </c>
    </row>
    <row r="9" spans="1:18" x14ac:dyDescent="0.25">
      <c r="A9" t="s">
        <v>6</v>
      </c>
      <c r="B9" s="6">
        <v>1.1426000000000001</v>
      </c>
      <c r="C9" s="6">
        <v>1.1426000000000001</v>
      </c>
      <c r="D9" s="6">
        <v>1.1426000000000001</v>
      </c>
      <c r="E9" s="6">
        <v>1.1426000000000001</v>
      </c>
      <c r="F9" s="6">
        <v>1.1426000000000001</v>
      </c>
      <c r="G9" s="6">
        <v>1.1426000000000001</v>
      </c>
      <c r="H9" s="6">
        <v>1.1426000000000001</v>
      </c>
      <c r="I9" s="6">
        <v>1.1426000000000001</v>
      </c>
      <c r="J9" s="6">
        <v>1.1426000000000001</v>
      </c>
      <c r="K9" s="6">
        <v>1.1426000000000001</v>
      </c>
      <c r="L9" s="6">
        <v>1.1426000000000001</v>
      </c>
      <c r="M9" s="6">
        <v>1.1426000000000001</v>
      </c>
      <c r="N9" s="6">
        <v>1.1426000000000001</v>
      </c>
      <c r="O9" s="6">
        <v>1.1426000000000001</v>
      </c>
      <c r="P9" s="6">
        <v>1.1426000000000001</v>
      </c>
      <c r="Q9" s="6">
        <v>1.1426000000000001</v>
      </c>
      <c r="R9" s="6">
        <v>1.1068</v>
      </c>
    </row>
    <row r="10" spans="1:18" x14ac:dyDescent="0.25">
      <c r="C10" s="7"/>
    </row>
    <row r="12" spans="1:18" x14ac:dyDescent="0.25">
      <c r="A12" t="s">
        <v>21</v>
      </c>
      <c r="B12" s="6">
        <v>0</v>
      </c>
      <c r="C12">
        <v>0.01</v>
      </c>
      <c r="D12" s="6">
        <v>0.02</v>
      </c>
      <c r="E12" s="6">
        <v>0.03</v>
      </c>
      <c r="F12">
        <v>0.04</v>
      </c>
      <c r="G12" s="6">
        <v>0.05</v>
      </c>
      <c r="H12" s="6">
        <v>0.1</v>
      </c>
      <c r="I12" s="6">
        <v>0.2</v>
      </c>
      <c r="J12" s="6">
        <v>0.3</v>
      </c>
      <c r="K12" s="6">
        <v>0.4</v>
      </c>
      <c r="L12" s="6">
        <v>0.5</v>
      </c>
      <c r="M12" s="6">
        <v>0.6</v>
      </c>
      <c r="N12" s="6">
        <v>0.7</v>
      </c>
      <c r="O12" s="6">
        <v>0.8</v>
      </c>
      <c r="P12" s="6">
        <v>0.9</v>
      </c>
      <c r="Q12" s="6">
        <v>1</v>
      </c>
    </row>
    <row r="13" spans="1:18" x14ac:dyDescent="0.25">
      <c r="A13" t="s">
        <v>2</v>
      </c>
      <c r="B13" s="6">
        <v>1</v>
      </c>
      <c r="C13" s="6">
        <v>1.0105</v>
      </c>
      <c r="D13" s="6">
        <v>1.5526</v>
      </c>
      <c r="E13" s="6">
        <v>2.4449000000000001</v>
      </c>
      <c r="F13" s="6">
        <v>2.3837999999999999</v>
      </c>
      <c r="G13" s="6">
        <v>4.1882000000000001</v>
      </c>
      <c r="H13" s="6">
        <v>8.1115999999999993</v>
      </c>
      <c r="I13" s="6">
        <v>16.062999999999999</v>
      </c>
      <c r="J13" s="6">
        <v>24.040900000000001</v>
      </c>
      <c r="K13" s="6">
        <v>32.023200000000003</v>
      </c>
      <c r="L13" s="6">
        <v>40.004100000000001</v>
      </c>
      <c r="M13" s="6">
        <v>47.980600000000003</v>
      </c>
      <c r="N13" s="6">
        <v>55.950600000000001</v>
      </c>
      <c r="O13" s="6">
        <v>63.912399999999998</v>
      </c>
      <c r="P13" s="6">
        <v>71.864599999999996</v>
      </c>
      <c r="Q13" s="6">
        <v>79.805800000000005</v>
      </c>
    </row>
    <row r="14" spans="1:18" x14ac:dyDescent="0.25">
      <c r="A14" t="s">
        <v>5</v>
      </c>
      <c r="B14" s="6" t="s">
        <v>23</v>
      </c>
      <c r="C14" s="6">
        <v>0.41880000000000001</v>
      </c>
      <c r="D14" s="6">
        <v>1.55</v>
      </c>
      <c r="E14" s="6">
        <v>1.0548999999999999</v>
      </c>
      <c r="F14" s="6">
        <v>1.6413</v>
      </c>
      <c r="G14" s="6">
        <v>1.4237</v>
      </c>
      <c r="H14" s="6">
        <v>1.5026999999999999</v>
      </c>
      <c r="I14" s="6">
        <v>1.5427999999999999</v>
      </c>
      <c r="J14" s="6">
        <v>1.5563</v>
      </c>
      <c r="K14" s="6">
        <v>1.5632999999999999</v>
      </c>
      <c r="L14" s="6">
        <v>1.5677000000000001</v>
      </c>
      <c r="M14" s="6">
        <v>1.5708</v>
      </c>
      <c r="N14" s="6">
        <v>1.5731999999999999</v>
      </c>
      <c r="O14" s="6">
        <v>1.5752999999999999</v>
      </c>
      <c r="P14" s="6">
        <v>1.5770999999999999</v>
      </c>
      <c r="Q14" s="6">
        <v>1.5788</v>
      </c>
    </row>
    <row r="15" spans="1:18" x14ac:dyDescent="0.25">
      <c r="A15" t="s">
        <v>22</v>
      </c>
      <c r="B15" s="6">
        <v>1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4</v>
      </c>
      <c r="I15" s="6">
        <v>8</v>
      </c>
      <c r="J15" s="6">
        <v>12</v>
      </c>
      <c r="K15" s="6">
        <v>16</v>
      </c>
      <c r="L15" s="6">
        <v>20</v>
      </c>
      <c r="M15" s="6">
        <v>24</v>
      </c>
      <c r="N15" s="6">
        <v>28</v>
      </c>
      <c r="O15" s="6">
        <v>32</v>
      </c>
      <c r="P15" s="6">
        <v>36</v>
      </c>
      <c r="Q15" s="6">
        <v>40</v>
      </c>
    </row>
    <row r="16" spans="1:18" x14ac:dyDescent="0.25">
      <c r="A16" t="s">
        <v>13</v>
      </c>
      <c r="B16" s="6">
        <v>1</v>
      </c>
      <c r="C16" s="6">
        <v>1</v>
      </c>
      <c r="D16" s="6">
        <v>1</v>
      </c>
      <c r="E16" s="6">
        <v>2</v>
      </c>
      <c r="F16" s="6">
        <v>2</v>
      </c>
      <c r="G16" s="6">
        <v>2</v>
      </c>
      <c r="H16" s="6">
        <v>4</v>
      </c>
      <c r="I16" s="6">
        <v>8</v>
      </c>
      <c r="J16" s="6">
        <v>12</v>
      </c>
      <c r="K16" s="6">
        <v>16</v>
      </c>
      <c r="L16" s="6">
        <v>20</v>
      </c>
      <c r="M16" s="6">
        <v>24</v>
      </c>
      <c r="N16" s="6">
        <v>28</v>
      </c>
      <c r="O16" s="6">
        <v>32</v>
      </c>
      <c r="P16" s="6">
        <v>36</v>
      </c>
      <c r="Q16" s="6">
        <v>40</v>
      </c>
    </row>
    <row r="17" spans="1:42" x14ac:dyDescent="0.25">
      <c r="A17" t="s">
        <v>6</v>
      </c>
      <c r="B17" s="6">
        <v>1.1068</v>
      </c>
      <c r="C17" s="6">
        <v>1.1718</v>
      </c>
      <c r="D17" s="6">
        <v>1.1718999999999999</v>
      </c>
      <c r="E17" s="6">
        <v>1.1626000000000001</v>
      </c>
      <c r="F17" s="6">
        <v>1.1503000000000001</v>
      </c>
      <c r="G17" s="6">
        <v>1.1426000000000001</v>
      </c>
      <c r="H17" s="6">
        <v>1.1426000000000001</v>
      </c>
      <c r="I17" s="6">
        <v>1.1426000000000001</v>
      </c>
      <c r="J17" s="6">
        <v>1.1426000000000001</v>
      </c>
      <c r="K17" s="6">
        <v>1.1426000000000001</v>
      </c>
      <c r="L17" s="6">
        <v>1.1426000000000001</v>
      </c>
      <c r="M17" s="6">
        <v>1.1426000000000001</v>
      </c>
      <c r="N17" s="6">
        <v>1.1426000000000001</v>
      </c>
      <c r="O17" s="6">
        <v>1.1426000000000001</v>
      </c>
      <c r="P17" s="6">
        <v>1.1426000000000001</v>
      </c>
      <c r="Q17" s="6">
        <v>1.1426000000000001</v>
      </c>
    </row>
    <row r="20" spans="1:42" x14ac:dyDescent="0.25">
      <c r="B20" s="6">
        <v>0</v>
      </c>
      <c r="C20" s="6">
        <v>5.0000000000000001E-3</v>
      </c>
      <c r="D20" s="6">
        <v>0.01</v>
      </c>
      <c r="E20" s="6">
        <v>1.4999999999999999E-2</v>
      </c>
      <c r="F20" s="6">
        <v>0.02</v>
      </c>
      <c r="G20" s="6">
        <v>2.5000000000000001E-2</v>
      </c>
      <c r="H20" s="6">
        <v>0.03</v>
      </c>
      <c r="I20" s="6">
        <v>3.5000000000000003E-2</v>
      </c>
      <c r="J20" s="6">
        <v>0.04</v>
      </c>
      <c r="K20" s="6">
        <v>4.4999999999999998E-2</v>
      </c>
      <c r="L20" s="6">
        <v>0.05</v>
      </c>
      <c r="M20" s="6">
        <v>5.5E-2</v>
      </c>
      <c r="N20" s="6">
        <v>0.06</v>
      </c>
      <c r="O20" s="6">
        <v>6.5000000000000002E-2</v>
      </c>
      <c r="P20" s="6">
        <v>7.0000000000000007E-2</v>
      </c>
      <c r="Q20" s="6">
        <v>7.4999999999999997E-2</v>
      </c>
      <c r="R20" s="6">
        <v>0.08</v>
      </c>
      <c r="S20" s="6">
        <v>8.5000000000000006E-2</v>
      </c>
      <c r="T20" s="6">
        <v>0.09</v>
      </c>
      <c r="U20" s="6">
        <v>9.5000000000000001E-2</v>
      </c>
      <c r="V20" s="6">
        <v>0.1</v>
      </c>
      <c r="W20" s="6">
        <v>0.105</v>
      </c>
      <c r="X20" s="6">
        <v>0.11</v>
      </c>
      <c r="Y20" s="6">
        <v>0.115</v>
      </c>
      <c r="Z20" s="6">
        <v>0.12</v>
      </c>
      <c r="AA20" s="6">
        <v>0.125</v>
      </c>
      <c r="AB20" s="6">
        <v>0.13</v>
      </c>
      <c r="AC20" s="6">
        <v>0.13500000000000001</v>
      </c>
      <c r="AD20" s="6">
        <v>0.14000000000000001</v>
      </c>
      <c r="AE20" s="6">
        <v>0.14499999999999999</v>
      </c>
      <c r="AF20" s="6">
        <v>0.15</v>
      </c>
      <c r="AG20" s="6">
        <v>0.155</v>
      </c>
      <c r="AH20" s="6">
        <v>0.16</v>
      </c>
      <c r="AI20" s="6">
        <v>0.16500000000000001</v>
      </c>
      <c r="AJ20" s="6">
        <v>0.17</v>
      </c>
      <c r="AK20" s="6">
        <v>0.17499999999999999</v>
      </c>
      <c r="AL20" s="6">
        <v>0.18</v>
      </c>
      <c r="AM20" s="6">
        <v>0.185</v>
      </c>
      <c r="AN20" s="6">
        <v>0.19</v>
      </c>
      <c r="AO20" s="6">
        <v>0.19500000000000001</v>
      </c>
      <c r="AP20" s="6">
        <v>0.2</v>
      </c>
    </row>
    <row r="21" spans="1:42" x14ac:dyDescent="0.25">
      <c r="A21" t="s">
        <v>2</v>
      </c>
      <c r="B21" s="6">
        <v>1</v>
      </c>
      <c r="C21" s="6">
        <v>1.0004</v>
      </c>
      <c r="D21" s="6">
        <v>1.0105</v>
      </c>
      <c r="E21" s="6">
        <v>1.1048</v>
      </c>
      <c r="F21" s="6">
        <v>1.5526</v>
      </c>
      <c r="G21" s="6">
        <v>2.3048999999999999</v>
      </c>
      <c r="H21" s="6">
        <v>2.4449000000000001</v>
      </c>
      <c r="I21" s="6">
        <v>2.2972999999999999</v>
      </c>
      <c r="J21" s="6">
        <v>2.2972999999999999</v>
      </c>
      <c r="K21" s="6">
        <v>2.2972999999999999</v>
      </c>
      <c r="L21" s="6">
        <v>4.1882000000000001</v>
      </c>
      <c r="M21" s="6">
        <v>4.0987999999999998</v>
      </c>
      <c r="N21" s="6">
        <v>3.6985999999999999</v>
      </c>
      <c r="O21" s="6">
        <v>3.7783000000000002</v>
      </c>
      <c r="P21" s="6">
        <v>4.7976999999999999</v>
      </c>
      <c r="Q21" s="6">
        <v>6.1391999999999998</v>
      </c>
      <c r="R21" s="6">
        <v>5.7893999999999997</v>
      </c>
      <c r="S21" s="6">
        <v>5.1235999999999997</v>
      </c>
      <c r="T21" s="6">
        <v>5.2000999999999999</v>
      </c>
      <c r="U21" s="6">
        <v>6.4935</v>
      </c>
      <c r="V21" s="6">
        <v>8.1115999999999993</v>
      </c>
      <c r="W21" s="6">
        <v>7.4934000000000003</v>
      </c>
      <c r="X21" s="6">
        <v>6.5578000000000003</v>
      </c>
      <c r="Y21" s="6">
        <v>6.6326000000000001</v>
      </c>
      <c r="Z21" s="6">
        <v>8.1998999999999995</v>
      </c>
      <c r="AA21" s="6">
        <v>10.0936</v>
      </c>
      <c r="AB21" s="6">
        <v>9.2040000000000006</v>
      </c>
      <c r="AC21" s="6">
        <v>7.9966999999999997</v>
      </c>
      <c r="AD21" s="6">
        <v>8.0703999999999994</v>
      </c>
      <c r="AE21" s="6">
        <v>9.9116999999999997</v>
      </c>
      <c r="AF21" s="6">
        <v>12.0807</v>
      </c>
      <c r="AG21" s="6">
        <v>10.9183</v>
      </c>
      <c r="AH21" s="6">
        <v>9.4382000000000001</v>
      </c>
      <c r="AI21" s="6">
        <v>9.5112000000000005</v>
      </c>
      <c r="AJ21" s="6">
        <v>11.6266</v>
      </c>
      <c r="AK21" s="6">
        <v>14.0709</v>
      </c>
      <c r="AL21" s="6">
        <v>12.6347</v>
      </c>
      <c r="AM21" s="6">
        <v>10.8813</v>
      </c>
      <c r="AN21" s="6">
        <v>10.953900000000001</v>
      </c>
      <c r="AO21" s="6">
        <v>13.343500000000001</v>
      </c>
      <c r="AP21" s="6">
        <v>16.062999999999999</v>
      </c>
    </row>
    <row r="22" spans="1:42" x14ac:dyDescent="0.25">
      <c r="A22" t="s">
        <v>5</v>
      </c>
      <c r="B22" s="6" t="s">
        <v>23</v>
      </c>
      <c r="C22" s="6">
        <v>8.6499999999999994E-2</v>
      </c>
      <c r="D22" s="6">
        <v>0.41880000000000001</v>
      </c>
      <c r="E22" s="6">
        <v>1.1941999999999999</v>
      </c>
      <c r="F22" s="6">
        <v>1.55</v>
      </c>
      <c r="G22" s="6">
        <v>1.2722</v>
      </c>
      <c r="H22" s="6">
        <v>1.0548999999999999</v>
      </c>
      <c r="I22" s="6">
        <v>1.0642</v>
      </c>
      <c r="J22" s="6">
        <v>1.0642</v>
      </c>
      <c r="K22" s="6">
        <v>1.0642</v>
      </c>
      <c r="L22" s="6">
        <v>1.4237</v>
      </c>
      <c r="M22" s="6">
        <v>1.2696000000000001</v>
      </c>
      <c r="N22" s="6">
        <v>1.2309000000000001</v>
      </c>
      <c r="O22" s="6">
        <v>1.6519999999999999</v>
      </c>
      <c r="P22" s="6">
        <v>1.6109</v>
      </c>
      <c r="Q22" s="6">
        <v>1.4762</v>
      </c>
      <c r="R22" s="6">
        <v>1.3603000000000001</v>
      </c>
      <c r="S22" s="6">
        <v>1.3169</v>
      </c>
      <c r="T22" s="6">
        <v>1.6437999999999999</v>
      </c>
      <c r="U22" s="6">
        <v>1.6053999999999999</v>
      </c>
      <c r="V22" s="6">
        <v>1.5026999999999999</v>
      </c>
      <c r="W22" s="6">
        <v>1.4101999999999999</v>
      </c>
      <c r="X22" s="6">
        <v>1.3693</v>
      </c>
      <c r="Y22" s="6">
        <v>1.6352</v>
      </c>
      <c r="Z22" s="6">
        <v>1.6013999999999999</v>
      </c>
      <c r="AA22" s="6">
        <v>1.5186999999999999</v>
      </c>
      <c r="AB22" s="6">
        <v>1.4418</v>
      </c>
      <c r="AC22" s="6">
        <v>1.4045000000000001</v>
      </c>
      <c r="AD22" s="6">
        <v>1.6279999999999999</v>
      </c>
      <c r="AE22" s="6">
        <v>1.5986</v>
      </c>
      <c r="AF22" s="6">
        <v>1.5294000000000001</v>
      </c>
      <c r="AG22" s="6">
        <v>1.4636</v>
      </c>
      <c r="AH22" s="6">
        <v>1.4297</v>
      </c>
      <c r="AI22" s="6">
        <v>1.6222000000000001</v>
      </c>
      <c r="AJ22" s="6">
        <v>1.5964</v>
      </c>
      <c r="AK22" s="6">
        <v>1.5369999999999999</v>
      </c>
      <c r="AL22" s="6">
        <v>1.4796</v>
      </c>
      <c r="AM22" s="6">
        <v>1.4486000000000001</v>
      </c>
      <c r="AN22" s="6">
        <v>1.6173999999999999</v>
      </c>
      <c r="AO22" s="6">
        <v>1.5948</v>
      </c>
      <c r="AP22" s="6">
        <v>1.5427999999999999</v>
      </c>
    </row>
    <row r="23" spans="1:42" x14ac:dyDescent="0.25">
      <c r="A23" t="s">
        <v>22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3</v>
      </c>
      <c r="N23" s="6">
        <v>3</v>
      </c>
      <c r="O23" s="6">
        <v>3</v>
      </c>
      <c r="P23" s="6">
        <v>3</v>
      </c>
      <c r="Q23" s="6">
        <v>3</v>
      </c>
      <c r="R23" s="6">
        <v>4</v>
      </c>
      <c r="S23" s="6">
        <v>4</v>
      </c>
      <c r="T23" s="6">
        <v>4</v>
      </c>
      <c r="U23" s="6">
        <v>4</v>
      </c>
      <c r="V23" s="6">
        <v>4</v>
      </c>
      <c r="W23" s="6">
        <v>5</v>
      </c>
      <c r="X23" s="6">
        <v>5</v>
      </c>
      <c r="Y23" s="6">
        <v>5</v>
      </c>
      <c r="Z23" s="6">
        <v>5</v>
      </c>
      <c r="AA23" s="6">
        <v>5</v>
      </c>
      <c r="AB23" s="6">
        <v>6</v>
      </c>
      <c r="AC23" s="6">
        <v>6</v>
      </c>
      <c r="AD23" s="6">
        <v>6</v>
      </c>
      <c r="AE23" s="6">
        <v>6</v>
      </c>
      <c r="AF23" s="6">
        <v>6</v>
      </c>
      <c r="AG23" s="6">
        <v>7</v>
      </c>
      <c r="AH23" s="6">
        <v>7</v>
      </c>
      <c r="AI23" s="6">
        <v>7</v>
      </c>
      <c r="AJ23" s="6">
        <v>7</v>
      </c>
      <c r="AK23" s="6">
        <v>7</v>
      </c>
      <c r="AL23" s="6">
        <v>8</v>
      </c>
      <c r="AM23" s="6">
        <v>8</v>
      </c>
      <c r="AN23" s="6">
        <v>8</v>
      </c>
      <c r="AO23" s="6">
        <v>8</v>
      </c>
      <c r="AP23" s="6">
        <v>8</v>
      </c>
    </row>
    <row r="24" spans="1:42" x14ac:dyDescent="0.25">
      <c r="A24" t="s">
        <v>13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2</v>
      </c>
      <c r="I24" s="6">
        <v>2</v>
      </c>
      <c r="J24" s="6">
        <v>2</v>
      </c>
      <c r="K24" s="6">
        <v>2</v>
      </c>
      <c r="L24" s="6">
        <v>2</v>
      </c>
      <c r="M24" s="6">
        <v>3</v>
      </c>
      <c r="N24" s="6">
        <v>3</v>
      </c>
      <c r="O24" s="6">
        <v>3</v>
      </c>
      <c r="P24" s="6">
        <v>3</v>
      </c>
      <c r="Q24" s="6">
        <v>3</v>
      </c>
      <c r="R24" s="6">
        <v>4</v>
      </c>
      <c r="S24" s="6">
        <v>4</v>
      </c>
      <c r="T24" s="6">
        <v>4</v>
      </c>
      <c r="U24" s="6">
        <v>4</v>
      </c>
      <c r="V24" s="6">
        <v>4</v>
      </c>
      <c r="W24" s="6">
        <v>5</v>
      </c>
      <c r="X24" s="6">
        <v>5</v>
      </c>
      <c r="Y24" s="6">
        <v>5</v>
      </c>
      <c r="Z24" s="6">
        <v>5</v>
      </c>
      <c r="AA24" s="6">
        <v>5</v>
      </c>
      <c r="AB24" s="6">
        <v>6</v>
      </c>
      <c r="AC24" s="6">
        <v>6</v>
      </c>
      <c r="AD24" s="6">
        <v>6</v>
      </c>
      <c r="AE24" s="6">
        <v>6</v>
      </c>
      <c r="AF24" s="6">
        <v>6</v>
      </c>
      <c r="AG24" s="6">
        <v>7</v>
      </c>
      <c r="AH24" s="6">
        <v>7</v>
      </c>
      <c r="AI24" s="6">
        <v>7</v>
      </c>
      <c r="AJ24" s="6">
        <v>7</v>
      </c>
      <c r="AK24" s="6">
        <v>7</v>
      </c>
      <c r="AL24" s="6">
        <v>8</v>
      </c>
      <c r="AM24" s="6">
        <v>8</v>
      </c>
      <c r="AN24" s="6">
        <v>8</v>
      </c>
      <c r="AO24" s="6">
        <v>8</v>
      </c>
      <c r="AP24" s="6">
        <v>8</v>
      </c>
    </row>
    <row r="25" spans="1:42" x14ac:dyDescent="0.25">
      <c r="A25" t="s">
        <v>6</v>
      </c>
      <c r="B25" s="6">
        <v>1.1068</v>
      </c>
      <c r="C25" s="6">
        <v>1.1716</v>
      </c>
      <c r="D25" s="6">
        <v>1.1718</v>
      </c>
      <c r="E25" s="6">
        <v>1.1718</v>
      </c>
      <c r="F25" s="6">
        <v>1.1718999999999999</v>
      </c>
      <c r="G25" s="6">
        <v>1.1718</v>
      </c>
      <c r="H25" s="6">
        <v>1.1626000000000001</v>
      </c>
      <c r="I25" s="6">
        <v>1.1556999999999999</v>
      </c>
      <c r="J25" s="6">
        <v>1.1556999999999999</v>
      </c>
      <c r="K25" s="6">
        <v>1.1556999999999999</v>
      </c>
      <c r="L25" s="6">
        <v>1.1426000000000001</v>
      </c>
      <c r="M25" s="6">
        <v>1.1455</v>
      </c>
      <c r="N25" s="6">
        <v>1.1477999999999999</v>
      </c>
      <c r="O25" s="6">
        <v>1.1496999999999999</v>
      </c>
      <c r="P25" s="6">
        <v>1.1514</v>
      </c>
      <c r="Q25" s="6">
        <v>1.1529</v>
      </c>
      <c r="R25" s="6">
        <v>1.1501999999999999</v>
      </c>
      <c r="S25" s="6">
        <v>1.1480999999999999</v>
      </c>
      <c r="T25" s="6">
        <v>1.1459999999999999</v>
      </c>
      <c r="U25" s="6">
        <v>1.1442000000000001</v>
      </c>
      <c r="V25" s="6">
        <v>1.1426000000000001</v>
      </c>
      <c r="W25" s="6">
        <v>1.1440999999999999</v>
      </c>
      <c r="X25" s="6">
        <v>1.1456</v>
      </c>
      <c r="Y25" s="6">
        <v>1.1466000000000001</v>
      </c>
      <c r="Z25" s="6">
        <v>1.1477999999999999</v>
      </c>
      <c r="AA25" s="6">
        <v>1.1487000000000001</v>
      </c>
      <c r="AB25" s="6">
        <v>1.1473</v>
      </c>
      <c r="AC25" s="6">
        <v>1.1460999999999999</v>
      </c>
      <c r="AD25" s="6">
        <v>1.1447000000000001</v>
      </c>
      <c r="AE25" s="6">
        <v>1.1435</v>
      </c>
      <c r="AF25" s="6">
        <v>1.1426000000000001</v>
      </c>
      <c r="AG25" s="6">
        <v>1.1435</v>
      </c>
      <c r="AH25" s="6">
        <v>1.1445000000000001</v>
      </c>
      <c r="AI25" s="6">
        <v>1.1454</v>
      </c>
      <c r="AJ25" s="6">
        <v>1.1464000000000001</v>
      </c>
      <c r="AK25" s="6">
        <v>1.147</v>
      </c>
      <c r="AL25" s="6">
        <v>1.1460999999999999</v>
      </c>
      <c r="AM25" s="6">
        <v>1.1452</v>
      </c>
      <c r="AN25" s="6">
        <v>1.1440999999999999</v>
      </c>
      <c r="AO25" s="6">
        <v>1.1432</v>
      </c>
      <c r="AP25" s="6">
        <v>1.1426000000000001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85" zoomScaleNormal="85" workbookViewId="0">
      <selection activeCell="V6" sqref="A1:V6"/>
    </sheetView>
  </sheetViews>
  <sheetFormatPr defaultRowHeight="15" x14ac:dyDescent="0.25"/>
  <sheetData>
    <row r="1" spans="1:22" x14ac:dyDescent="0.25">
      <c r="B1">
        <v>0</v>
      </c>
      <c r="C1">
        <v>5.0000000000000001E-3</v>
      </c>
      <c r="D1">
        <v>0.01</v>
      </c>
      <c r="E1">
        <v>1.4999999999999999E-2</v>
      </c>
      <c r="F1">
        <v>0.02</v>
      </c>
      <c r="G1">
        <v>2.5000000000000001E-2</v>
      </c>
      <c r="H1">
        <v>0.03</v>
      </c>
      <c r="I1">
        <v>3.5000000000000003E-2</v>
      </c>
      <c r="J1">
        <v>0.04</v>
      </c>
      <c r="K1">
        <v>4.4999999999999998E-2</v>
      </c>
      <c r="L1">
        <v>0.05</v>
      </c>
      <c r="M1">
        <v>5.5E-2</v>
      </c>
      <c r="N1">
        <v>0.06</v>
      </c>
      <c r="O1">
        <v>6.5000000000000002E-2</v>
      </c>
      <c r="P1">
        <v>7.0000000000000007E-2</v>
      </c>
      <c r="Q1">
        <v>7.4999999999999997E-2</v>
      </c>
      <c r="R1">
        <v>0.08</v>
      </c>
      <c r="S1">
        <v>8.5000000000000006E-2</v>
      </c>
      <c r="T1">
        <v>0.09</v>
      </c>
      <c r="U1">
        <v>9.5000000000000001E-2</v>
      </c>
      <c r="V1">
        <v>0.1</v>
      </c>
    </row>
    <row r="2" spans="1:22" x14ac:dyDescent="0.25">
      <c r="A2" t="s">
        <v>2</v>
      </c>
      <c r="B2" s="6">
        <v>1</v>
      </c>
      <c r="C2" s="6">
        <v>1.0045999999999999</v>
      </c>
      <c r="D2" s="6">
        <v>1.0406</v>
      </c>
      <c r="E2" s="6">
        <v>1.1217999999999999</v>
      </c>
      <c r="F2" s="6">
        <v>1.2586999999999999</v>
      </c>
      <c r="G2" s="6">
        <v>1.4743999999999999</v>
      </c>
      <c r="H2" s="6">
        <v>1.8149999999999999</v>
      </c>
      <c r="I2" s="6">
        <v>2.3713000000000002</v>
      </c>
      <c r="J2" s="6">
        <v>3.3207</v>
      </c>
      <c r="K2" s="6">
        <v>4.8849</v>
      </c>
      <c r="L2" s="6">
        <v>6.3621999999999996</v>
      </c>
      <c r="M2" s="6">
        <v>5.9404000000000003</v>
      </c>
      <c r="N2" s="6">
        <v>4.9280999999999997</v>
      </c>
      <c r="O2" s="6">
        <v>4.3262999999999998</v>
      </c>
      <c r="P2" s="6">
        <v>4.1196999999999999</v>
      </c>
      <c r="Q2" s="6">
        <v>4.2385000000000002</v>
      </c>
      <c r="R2" s="6">
        <v>4.7011000000000003</v>
      </c>
      <c r="S2" s="6">
        <v>5.64</v>
      </c>
      <c r="T2" s="6">
        <v>7.3563999999999998</v>
      </c>
      <c r="U2" s="6">
        <v>10.1904</v>
      </c>
      <c r="V2" s="6">
        <v>12.6058</v>
      </c>
    </row>
    <row r="3" spans="1:22" x14ac:dyDescent="0.25">
      <c r="A3" t="s">
        <v>5</v>
      </c>
      <c r="B3" s="6" t="s">
        <v>23</v>
      </c>
      <c r="C3" s="6">
        <v>0.59399999999999997</v>
      </c>
      <c r="D3" s="6">
        <v>0.90410000000000001</v>
      </c>
      <c r="E3" s="6">
        <v>1.0947</v>
      </c>
      <c r="F3" s="6">
        <v>1.2686999999999999</v>
      </c>
      <c r="G3" s="6">
        <v>1.4515</v>
      </c>
      <c r="H3" s="6">
        <v>1.4625999999999999</v>
      </c>
      <c r="I3" s="6">
        <v>1.4251</v>
      </c>
      <c r="J3" s="6">
        <v>1.4404999999999999</v>
      </c>
      <c r="K3" s="6">
        <v>1.4944999999999999</v>
      </c>
      <c r="L3" s="6">
        <v>1.57</v>
      </c>
      <c r="M3" s="6">
        <v>1.5093000000000001</v>
      </c>
      <c r="N3" s="6">
        <v>1.4802</v>
      </c>
      <c r="O3" s="6">
        <v>1.4854000000000001</v>
      </c>
      <c r="P3" s="6">
        <v>1.5186999999999999</v>
      </c>
      <c r="Q3" s="6">
        <v>1.5684</v>
      </c>
      <c r="R3" s="6">
        <v>1.5286999999999999</v>
      </c>
      <c r="S3" s="6">
        <v>1.5063</v>
      </c>
      <c r="T3" s="6">
        <v>1.5088999999999999</v>
      </c>
      <c r="U3" s="6">
        <v>1.5330999999999999</v>
      </c>
      <c r="V3" s="6">
        <v>1.57</v>
      </c>
    </row>
    <row r="4" spans="1:22" x14ac:dyDescent="0.25">
      <c r="A4" t="s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</row>
    <row r="5" spans="1:22" x14ac:dyDescent="0.25">
      <c r="A5" t="s">
        <v>13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</row>
    <row r="6" spans="1:22" x14ac:dyDescent="0.25">
      <c r="A6" t="s">
        <v>6</v>
      </c>
      <c r="B6" s="6">
        <v>1.1068</v>
      </c>
      <c r="C6" s="6">
        <v>1.1716</v>
      </c>
      <c r="D6" s="6">
        <v>1.1718</v>
      </c>
      <c r="E6" s="6">
        <v>1.1624000000000001</v>
      </c>
      <c r="F6" s="6">
        <v>1.1501999999999999</v>
      </c>
      <c r="G6" s="6">
        <v>1.1423000000000001</v>
      </c>
      <c r="H6" s="6">
        <v>1.1254999999999999</v>
      </c>
      <c r="I6" s="6">
        <v>1.1120000000000001</v>
      </c>
      <c r="J6" s="6">
        <v>1.1065</v>
      </c>
      <c r="K6" s="6">
        <v>1.1065</v>
      </c>
      <c r="L6" s="6">
        <v>1.1067</v>
      </c>
      <c r="M6" s="6">
        <v>1.1138999999999999</v>
      </c>
      <c r="N6" s="6">
        <v>1.1193</v>
      </c>
      <c r="O6" s="6">
        <v>1.1211</v>
      </c>
      <c r="P6" s="6">
        <v>1.1202000000000001</v>
      </c>
      <c r="Q6" s="6">
        <v>1.1193</v>
      </c>
      <c r="R6" s="6">
        <v>1.1135999999999999</v>
      </c>
      <c r="S6" s="6">
        <v>1.1089</v>
      </c>
      <c r="T6" s="6">
        <v>1.1065</v>
      </c>
      <c r="U6" s="6">
        <v>1.1067</v>
      </c>
      <c r="V6" s="6">
        <v>1.1067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opLeftCell="C5" workbookViewId="0">
      <selection activeCell="V4" sqref="V4"/>
    </sheetView>
  </sheetViews>
  <sheetFormatPr defaultRowHeight="15" x14ac:dyDescent="0.25"/>
  <sheetData>
    <row r="1" spans="1:35" x14ac:dyDescent="0.25">
      <c r="A1" t="s">
        <v>19</v>
      </c>
      <c r="B1" t="s">
        <v>21</v>
      </c>
      <c r="C1" t="s">
        <v>20</v>
      </c>
    </row>
    <row r="2" spans="1:35" x14ac:dyDescent="0.25">
      <c r="A2">
        <v>20</v>
      </c>
      <c r="B2">
        <v>0.1</v>
      </c>
      <c r="C2">
        <v>20</v>
      </c>
    </row>
    <row r="4" spans="1:35" x14ac:dyDescent="0.25">
      <c r="A4" t="s">
        <v>15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>
        <v>50</v>
      </c>
      <c r="M4">
        <v>55</v>
      </c>
      <c r="N4">
        <v>60</v>
      </c>
      <c r="O4">
        <v>65</v>
      </c>
      <c r="P4">
        <v>70</v>
      </c>
      <c r="Q4">
        <v>75</v>
      </c>
      <c r="R4">
        <v>80</v>
      </c>
      <c r="S4">
        <v>85</v>
      </c>
      <c r="T4">
        <v>90</v>
      </c>
      <c r="U4">
        <v>95</v>
      </c>
      <c r="V4">
        <v>100</v>
      </c>
      <c r="W4">
        <v>150</v>
      </c>
      <c r="X4">
        <v>200</v>
      </c>
      <c r="Y4">
        <v>250</v>
      </c>
      <c r="Z4">
        <v>300</v>
      </c>
      <c r="AA4">
        <v>350</v>
      </c>
      <c r="AB4">
        <v>400</v>
      </c>
      <c r="AC4">
        <v>450</v>
      </c>
      <c r="AD4">
        <v>500</v>
      </c>
      <c r="AE4" s="6">
        <v>1000</v>
      </c>
      <c r="AF4">
        <v>1500</v>
      </c>
      <c r="AG4">
        <v>2000</v>
      </c>
      <c r="AH4">
        <v>2500</v>
      </c>
      <c r="AI4">
        <v>3000</v>
      </c>
    </row>
    <row r="5" spans="1:35" x14ac:dyDescent="0.25">
      <c r="A5" t="s">
        <v>24</v>
      </c>
      <c r="C5" s="6">
        <v>0</v>
      </c>
      <c r="D5" s="6">
        <v>0.17430000000000001</v>
      </c>
      <c r="E5" s="6">
        <v>0.2074</v>
      </c>
      <c r="F5" s="6">
        <v>0.2074</v>
      </c>
      <c r="G5" s="6">
        <v>0.25259999999999999</v>
      </c>
      <c r="H5" s="6">
        <v>0.37390000000000001</v>
      </c>
      <c r="I5" s="6">
        <v>0.40339999999999998</v>
      </c>
      <c r="J5" s="6">
        <v>0.43059999999999998</v>
      </c>
      <c r="K5" s="6">
        <v>0.45590000000000003</v>
      </c>
      <c r="L5" s="6">
        <v>0.48010000000000003</v>
      </c>
      <c r="M5" s="6">
        <v>0.503</v>
      </c>
      <c r="N5" s="6">
        <v>0.52490000000000003</v>
      </c>
      <c r="O5" s="6">
        <v>0.54579999999999995</v>
      </c>
      <c r="P5" s="6">
        <v>0.56610000000000005</v>
      </c>
      <c r="Q5" s="6">
        <v>0.5857</v>
      </c>
      <c r="R5" s="6">
        <v>0.60460000000000003</v>
      </c>
      <c r="S5" s="6">
        <v>0.62290000000000001</v>
      </c>
      <c r="T5" s="6">
        <v>0.64080000000000004</v>
      </c>
      <c r="U5" s="6">
        <v>0.65810000000000002</v>
      </c>
      <c r="V5" s="6">
        <v>0.67500000000000004</v>
      </c>
      <c r="W5" s="6">
        <v>0.82509999999999994</v>
      </c>
      <c r="X5" s="6">
        <v>0.95189999999999997</v>
      </c>
      <c r="Y5" s="6">
        <v>1.0637000000000001</v>
      </c>
      <c r="Z5" s="6">
        <v>1.1648000000000001</v>
      </c>
      <c r="AA5" s="6">
        <v>1.2578</v>
      </c>
      <c r="AB5" s="6">
        <v>1.3444</v>
      </c>
      <c r="AC5" s="6">
        <v>1.4258</v>
      </c>
      <c r="AD5" s="6">
        <v>1.5026999999999999</v>
      </c>
      <c r="AE5" s="6">
        <v>2.1240999999999999</v>
      </c>
      <c r="AF5" s="6">
        <v>2.601</v>
      </c>
      <c r="AG5" s="6">
        <v>3.0032000000000001</v>
      </c>
      <c r="AH5" s="6">
        <v>3.3574999999999999</v>
      </c>
      <c r="AI5" s="6">
        <v>3.6778</v>
      </c>
    </row>
    <row r="6" spans="1:35" x14ac:dyDescent="0.25">
      <c r="C6">
        <f>C5/0.0686</f>
        <v>0</v>
      </c>
      <c r="D6">
        <f t="shared" ref="D6:S6" si="0">D5/0.0686</f>
        <v>2.5408163265306127</v>
      </c>
      <c r="E6">
        <f t="shared" si="0"/>
        <v>3.0233236151603502</v>
      </c>
      <c r="F6">
        <f t="shared" si="0"/>
        <v>3.0233236151603502</v>
      </c>
      <c r="G6">
        <f t="shared" si="0"/>
        <v>3.6822157434402336</v>
      </c>
      <c r="H6">
        <f t="shared" si="0"/>
        <v>5.4504373177842576</v>
      </c>
      <c r="I6">
        <f t="shared" si="0"/>
        <v>5.8804664723032074</v>
      </c>
      <c r="J6">
        <f t="shared" si="0"/>
        <v>6.276967930029155</v>
      </c>
      <c r="K6">
        <f t="shared" si="0"/>
        <v>6.645772594752188</v>
      </c>
      <c r="L6">
        <f t="shared" si="0"/>
        <v>6.998542274052479</v>
      </c>
      <c r="M6">
        <f t="shared" si="0"/>
        <v>7.332361516034986</v>
      </c>
      <c r="N6">
        <f t="shared" si="0"/>
        <v>7.6516034985422747</v>
      </c>
      <c r="O6">
        <f t="shared" si="0"/>
        <v>7.9562682215743443</v>
      </c>
      <c r="P6">
        <f t="shared" si="0"/>
        <v>8.2521865889212833</v>
      </c>
      <c r="Q6">
        <f t="shared" si="0"/>
        <v>8.5379008746355698</v>
      </c>
      <c r="R6">
        <f t="shared" si="0"/>
        <v>8.813411078717202</v>
      </c>
      <c r="S6">
        <f t="shared" si="0"/>
        <v>9.0801749271137027</v>
      </c>
      <c r="T6">
        <f t="shared" ref="T6" si="1">T5/0.0686</f>
        <v>9.3411078717201175</v>
      </c>
      <c r="U6">
        <f t="shared" ref="U6" si="2">U5/0.0686</f>
        <v>9.5932944606414008</v>
      </c>
      <c r="V6">
        <f t="shared" ref="V6" si="3">V5/0.0686</f>
        <v>9.8396501457725964</v>
      </c>
      <c r="W6">
        <f t="shared" ref="W6" si="4">W5/0.0686</f>
        <v>12.027696793002915</v>
      </c>
      <c r="X6">
        <f t="shared" ref="X6" si="5">X5/0.0686</f>
        <v>13.876093294460642</v>
      </c>
      <c r="Y6">
        <f t="shared" ref="Y6" si="6">Y5/0.0686</f>
        <v>15.505830903790089</v>
      </c>
      <c r="Z6">
        <f t="shared" ref="Z6" si="7">Z5/0.0686</f>
        <v>16.979591836734695</v>
      </c>
      <c r="AA6">
        <f t="shared" ref="AA6" si="8">AA5/0.0686</f>
        <v>18.335276967930032</v>
      </c>
      <c r="AB6">
        <f t="shared" ref="AB6" si="9">AB5/0.0686</f>
        <v>19.597667638483966</v>
      </c>
      <c r="AC6">
        <f t="shared" ref="AC6" si="10">AC5/0.0686</f>
        <v>20.784256559766764</v>
      </c>
      <c r="AD6">
        <f t="shared" ref="AD6" si="11">AD5/0.0686</f>
        <v>21.90524781341108</v>
      </c>
      <c r="AE6">
        <f t="shared" ref="AE6" si="12">AE5/0.0686</f>
        <v>30.963556851311953</v>
      </c>
      <c r="AF6">
        <f t="shared" ref="AF6" si="13">AF5/0.0686</f>
        <v>37.915451895043738</v>
      </c>
      <c r="AG6">
        <f t="shared" ref="AG6" si="14">AG5/0.0686</f>
        <v>43.778425655976683</v>
      </c>
      <c r="AH6">
        <f t="shared" ref="AH6" si="15">AH5/0.0686</f>
        <v>48.943148688046648</v>
      </c>
      <c r="AI6">
        <f t="shared" ref="AI6" si="16">AI5/0.0686</f>
        <v>53.612244897959187</v>
      </c>
    </row>
    <row r="7" spans="1:35" x14ac:dyDescent="0.25">
      <c r="C7">
        <f>C6^(1/0.4968)</f>
        <v>0</v>
      </c>
      <c r="E7">
        <f t="shared" ref="E7:AI7" si="17">E6^(1/0.4968)</f>
        <v>9.2716940212882104</v>
      </c>
      <c r="F7">
        <f t="shared" si="17"/>
        <v>9.2716940212882104</v>
      </c>
      <c r="G7">
        <f t="shared" si="17"/>
        <v>13.788319351677611</v>
      </c>
      <c r="H7">
        <f t="shared" si="17"/>
        <v>30.363353598494207</v>
      </c>
      <c r="I7">
        <f t="shared" si="17"/>
        <v>35.378178050009161</v>
      </c>
      <c r="J7">
        <f t="shared" si="17"/>
        <v>40.34379896284797</v>
      </c>
      <c r="K7">
        <f t="shared" si="17"/>
        <v>45.257165693413668</v>
      </c>
      <c r="L7">
        <f t="shared" si="17"/>
        <v>50.222802883128722</v>
      </c>
      <c r="M7">
        <f t="shared" si="17"/>
        <v>55.161262507235776</v>
      </c>
      <c r="N7">
        <f t="shared" si="17"/>
        <v>60.102122439551124</v>
      </c>
      <c r="O7">
        <f t="shared" si="17"/>
        <v>65.016288394758263</v>
      </c>
      <c r="P7">
        <f t="shared" si="17"/>
        <v>69.975454997197815</v>
      </c>
      <c r="Q7">
        <f t="shared" si="17"/>
        <v>74.937689479127783</v>
      </c>
      <c r="R7">
        <f t="shared" si="17"/>
        <v>79.884739392542372</v>
      </c>
      <c r="S7">
        <f t="shared" si="17"/>
        <v>84.826398597397855</v>
      </c>
      <c r="T7">
        <f t="shared" si="17"/>
        <v>89.804454915192821</v>
      </c>
      <c r="U7">
        <f t="shared" si="17"/>
        <v>94.75141375562356</v>
      </c>
      <c r="V7">
        <f t="shared" si="17"/>
        <v>99.712894368298663</v>
      </c>
      <c r="W7">
        <f t="shared" si="17"/>
        <v>149.37583190445454</v>
      </c>
      <c r="X7">
        <f t="shared" si="17"/>
        <v>199.18178488085925</v>
      </c>
      <c r="Y7">
        <f t="shared" si="17"/>
        <v>249.07295724207404</v>
      </c>
      <c r="Z7">
        <f t="shared" si="17"/>
        <v>299.01912472508428</v>
      </c>
      <c r="AA7">
        <f t="shared" si="17"/>
        <v>349.01909185302691</v>
      </c>
      <c r="AB7">
        <f t="shared" si="17"/>
        <v>399.07592742078975</v>
      </c>
      <c r="AC7">
        <f t="shared" si="17"/>
        <v>449.2050551855574</v>
      </c>
      <c r="AD7">
        <f t="shared" si="17"/>
        <v>499.30496319790552</v>
      </c>
      <c r="AE7">
        <f t="shared" si="17"/>
        <v>1002.0917678377119</v>
      </c>
      <c r="AF7">
        <f t="shared" si="17"/>
        <v>1506.5081674447501</v>
      </c>
      <c r="AG7">
        <f t="shared" si="17"/>
        <v>2012.1656322859774</v>
      </c>
      <c r="AH7">
        <f t="shared" si="17"/>
        <v>2518.5534888912307</v>
      </c>
      <c r="AI7">
        <f t="shared" si="17"/>
        <v>3025.555600840119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2" sqref="A12:H17"/>
    </sheetView>
  </sheetViews>
  <sheetFormatPr defaultRowHeight="15" x14ac:dyDescent="0.25"/>
  <sheetData>
    <row r="1" spans="1:8" x14ac:dyDescent="0.25">
      <c r="A1" t="s">
        <v>28</v>
      </c>
      <c r="B1" t="s">
        <v>29</v>
      </c>
      <c r="C1" t="s">
        <v>30</v>
      </c>
    </row>
    <row r="4" spans="1:8" x14ac:dyDescent="0.25">
      <c r="A4" t="s">
        <v>25</v>
      </c>
      <c r="B4">
        <v>100</v>
      </c>
      <c r="C4">
        <v>80</v>
      </c>
      <c r="D4">
        <v>50</v>
      </c>
      <c r="E4">
        <v>30</v>
      </c>
      <c r="F4">
        <v>10</v>
      </c>
      <c r="G4">
        <v>5</v>
      </c>
      <c r="H4">
        <v>1</v>
      </c>
    </row>
    <row r="5" spans="1:8" x14ac:dyDescent="0.25">
      <c r="A5" t="s">
        <v>2</v>
      </c>
      <c r="B5" s="6">
        <v>12.597799999999999</v>
      </c>
      <c r="C5" s="6">
        <v>12.6008</v>
      </c>
      <c r="D5" s="6">
        <v>12.603999999999999</v>
      </c>
      <c r="E5" s="6">
        <v>12.605399999999999</v>
      </c>
      <c r="F5" s="6">
        <v>12.606</v>
      </c>
      <c r="G5" s="6">
        <v>1.5636000000000001</v>
      </c>
      <c r="H5" s="6">
        <v>1.0165</v>
      </c>
    </row>
    <row r="6" spans="1:8" x14ac:dyDescent="0.25">
      <c r="A6" t="s">
        <v>5</v>
      </c>
      <c r="B6" s="6">
        <v>1.5708</v>
      </c>
      <c r="C6" s="6">
        <v>1.5705</v>
      </c>
      <c r="D6" s="6">
        <v>1.5702</v>
      </c>
      <c r="E6" s="6">
        <v>1.5701000000000001</v>
      </c>
      <c r="F6" s="6">
        <v>1.57</v>
      </c>
      <c r="G6" s="6">
        <v>1.5620000000000001</v>
      </c>
      <c r="H6" s="6">
        <v>1.1258999999999999</v>
      </c>
    </row>
    <row r="7" spans="1:8" x14ac:dyDescent="0.25">
      <c r="A7" t="s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</row>
    <row r="8" spans="1:8" x14ac:dyDescent="0.25">
      <c r="A8" t="s">
        <v>27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</row>
    <row r="9" spans="1:8" x14ac:dyDescent="0.25">
      <c r="A9" t="s">
        <v>6</v>
      </c>
      <c r="B9" s="6">
        <v>1.107</v>
      </c>
      <c r="C9" s="6">
        <v>1.107</v>
      </c>
      <c r="D9" s="6">
        <v>1.107</v>
      </c>
      <c r="E9" s="6">
        <v>1.1068</v>
      </c>
      <c r="F9" s="6">
        <v>1.1063000000000001</v>
      </c>
      <c r="G9" s="6">
        <v>1.1414</v>
      </c>
      <c r="H9" s="6">
        <v>1.1664000000000001</v>
      </c>
    </row>
    <row r="10" spans="1:8" x14ac:dyDescent="0.25">
      <c r="A10" t="s">
        <v>25</v>
      </c>
      <c r="D10" s="6">
        <v>630.20140000000004</v>
      </c>
      <c r="E10" s="6">
        <v>378.16059999999999</v>
      </c>
      <c r="F10" s="6">
        <v>126.06010000000001</v>
      </c>
      <c r="G10" s="6">
        <v>63.0304</v>
      </c>
      <c r="H10" s="6">
        <v>12.6061</v>
      </c>
    </row>
    <row r="12" spans="1:8" x14ac:dyDescent="0.25">
      <c r="A12" t="s">
        <v>25</v>
      </c>
      <c r="B12" s="6">
        <v>10</v>
      </c>
      <c r="C12" s="6">
        <v>9.5</v>
      </c>
      <c r="D12" s="6">
        <v>9</v>
      </c>
      <c r="E12" s="6">
        <v>8.5</v>
      </c>
      <c r="F12" s="6">
        <v>8</v>
      </c>
      <c r="G12" s="6">
        <v>7.5</v>
      </c>
      <c r="H12" s="6">
        <v>7</v>
      </c>
    </row>
    <row r="13" spans="1:8" x14ac:dyDescent="0.25">
      <c r="A13" t="s">
        <v>2</v>
      </c>
      <c r="B13" s="6">
        <v>12.606</v>
      </c>
      <c r="C13" s="6">
        <v>10.5275</v>
      </c>
      <c r="D13" s="6">
        <v>7.4200999999999997</v>
      </c>
      <c r="E13" s="6">
        <v>5.3441000000000001</v>
      </c>
      <c r="F13" s="6">
        <v>4.0606999999999998</v>
      </c>
      <c r="G13" s="6">
        <v>3.2309999999999999</v>
      </c>
      <c r="H13" s="6">
        <v>2.6652</v>
      </c>
    </row>
    <row r="14" spans="1:8" x14ac:dyDescent="0.25">
      <c r="A14" t="s">
        <v>5</v>
      </c>
      <c r="B14" s="6">
        <v>1.57</v>
      </c>
      <c r="C14" s="6">
        <v>1.5309999999999999</v>
      </c>
      <c r="D14" s="6">
        <v>1.4945999999999999</v>
      </c>
      <c r="E14" s="6">
        <v>1.4637</v>
      </c>
      <c r="F14" s="6">
        <v>1.4406000000000001</v>
      </c>
      <c r="G14" s="6">
        <v>1.4272</v>
      </c>
      <c r="H14" s="6">
        <v>1.4252</v>
      </c>
    </row>
    <row r="15" spans="1:8" x14ac:dyDescent="0.25">
      <c r="A15" t="s">
        <v>26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</row>
    <row r="16" spans="1:8" x14ac:dyDescent="0.25">
      <c r="A16" t="s">
        <v>27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</row>
    <row r="17" spans="1:8" x14ac:dyDescent="0.25">
      <c r="A17" t="s">
        <v>6</v>
      </c>
      <c r="B17" s="6">
        <v>1.1063000000000001</v>
      </c>
      <c r="C17" s="6">
        <v>1.1060000000000001</v>
      </c>
      <c r="D17" s="6">
        <v>1.1060000000000001</v>
      </c>
      <c r="E17" s="6">
        <v>1.1062000000000001</v>
      </c>
      <c r="F17" s="6">
        <v>1.1059000000000001</v>
      </c>
      <c r="G17" s="6">
        <v>1.1059000000000001</v>
      </c>
      <c r="H17" s="6">
        <v>1.1113</v>
      </c>
    </row>
    <row r="18" spans="1:8" x14ac:dyDescent="0.25">
      <c r="A1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Sine</vt:lpstr>
      <vt:lpstr>Coil</vt:lpstr>
      <vt:lpstr>Straight</vt:lpstr>
      <vt:lpstr>Sine2</vt:lpstr>
      <vt:lpstr>Coil2</vt:lpstr>
      <vt:lpstr>numb</vt:lpstr>
      <vt:lpstr>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2015-03-25T14:04:08Z</dcterms:created>
  <dcterms:modified xsi:type="dcterms:W3CDTF">2015-04-15T10:55:31Z</dcterms:modified>
</cp:coreProperties>
</file>