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Mendieta\Dropbox\Proyectos\Blog\EconoNICs\_posts\2023-01-26-2anclanominal\"/>
    </mc:Choice>
  </mc:AlternateContent>
  <xr:revisionPtr revIDLastSave="0" documentId="8_{8CA01DC2-66DD-4362-86DE-3AF66049348B}" xr6:coauthVersionLast="47" xr6:coauthVersionMax="47" xr10:uidLastSave="{00000000-0000-0000-0000-000000000000}"/>
  <bookViews>
    <workbookView xWindow="28692" yWindow="-36" windowWidth="29016" windowHeight="15816" xr2:uid="{677CBA2B-FA23-4B16-8DE1-ABAC773BAA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/>
  <c r="I18" i="1"/>
  <c r="K20" i="1"/>
  <c r="D5" i="1"/>
  <c r="D6" i="1"/>
  <c r="D7" i="1"/>
  <c r="K22" i="1" s="1"/>
  <c r="C8" i="1"/>
  <c r="C9" i="1" s="1"/>
  <c r="I22" i="1" l="1"/>
  <c r="I21" i="1" s="1"/>
  <c r="H22" i="1"/>
  <c r="H21" i="1" s="1"/>
  <c r="G22" i="1"/>
  <c r="G21" i="1" s="1"/>
  <c r="K21" i="1" s="1"/>
  <c r="D8" i="1"/>
  <c r="D9" i="1" s="1"/>
  <c r="H23" i="1" l="1"/>
  <c r="H24" i="1" s="1"/>
  <c r="I23" i="1"/>
  <c r="I24" i="1" s="1"/>
  <c r="G23" i="1"/>
  <c r="K23" i="1" s="1"/>
  <c r="K24" i="1" s="1"/>
  <c r="G24" i="1" l="1"/>
</calcChain>
</file>

<file path=xl/sharedStrings.xml><?xml version="1.0" encoding="utf-8"?>
<sst xmlns="http://schemas.openxmlformats.org/spreadsheetml/2006/main" count="17" uniqueCount="11">
  <si>
    <t>Margen Bruto (%)</t>
  </si>
  <si>
    <t>Precio unitario</t>
  </si>
  <si>
    <t>Costo unitario</t>
  </si>
  <si>
    <t>del cual: envase</t>
  </si>
  <si>
    <t>Utilidad bruta u.</t>
  </si>
  <si>
    <t>Córdobas</t>
  </si>
  <si>
    <t>Dólares</t>
  </si>
  <si>
    <t>Tipo de cambio =</t>
  </si>
  <si>
    <t>Devaluación</t>
  </si>
  <si>
    <t>Aumento de precio para mantener MB%</t>
  </si>
  <si>
    <t>tipo de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</si>
</sst>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8" formatCode="0.0"/>
  </numFmts>
  <fonts count="6" x14ac:knownFonts="1"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i/>
      <sz val="12"/>
      <color theme="1"/>
      <name val="Calibri Light"/>
      <family val="2"/>
    </font>
    <font>
      <i/>
      <sz val="11"/>
      <color theme="1"/>
      <name val="Calibri Light"/>
      <family val="2"/>
    </font>
    <font>
      <i/>
      <sz val="10"/>
      <color theme="1"/>
      <name val="Calibri Light"/>
      <family val="2"/>
    </font>
    <font>
      <u/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5" fillId="0" borderId="0" xfId="0" applyFont="1"/>
    <xf numFmtId="10" fontId="2" fillId="0" borderId="0" xfId="0" applyNumberFormat="1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2" fillId="0" borderId="2" xfId="0" applyFont="1" applyBorder="1"/>
    <xf numFmtId="10" fontId="2" fillId="0" borderId="2" xfId="0" applyNumberFormat="1" applyFont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168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88592-4775-49CC-A670-5EA209D1B1E8}">
  <dimension ref="B2:K27"/>
  <sheetViews>
    <sheetView showGridLines="0" tabSelected="1" topLeftCell="A13" zoomScale="145" zoomScaleNormal="145" workbookViewId="0">
      <selection activeCell="I35" sqref="I35"/>
    </sheetView>
  </sheetViews>
  <sheetFormatPr baseColWidth="10" defaultRowHeight="15.6" x14ac:dyDescent="0.3"/>
  <cols>
    <col min="2" max="2" width="16" customWidth="1"/>
    <col min="3" max="3" width="11.19921875" style="2"/>
    <col min="6" max="6" width="17.59765625" customWidth="1"/>
  </cols>
  <sheetData>
    <row r="2" spans="2:9" x14ac:dyDescent="0.3">
      <c r="B2" t="s">
        <v>7</v>
      </c>
      <c r="C2" s="12">
        <v>35</v>
      </c>
    </row>
    <row r="3" spans="2:9" x14ac:dyDescent="0.3">
      <c r="C3" s="12"/>
    </row>
    <row r="4" spans="2:9" x14ac:dyDescent="0.3">
      <c r="B4" s="24"/>
      <c r="C4" s="25" t="s">
        <v>5</v>
      </c>
      <c r="D4" s="25" t="s">
        <v>6</v>
      </c>
    </row>
    <row r="5" spans="2:9" x14ac:dyDescent="0.3">
      <c r="B5" t="s">
        <v>1</v>
      </c>
      <c r="C5" s="29">
        <v>100</v>
      </c>
      <c r="D5" s="29">
        <f>C5/$C$2</f>
        <v>2.8571428571428572</v>
      </c>
    </row>
    <row r="6" spans="2:9" x14ac:dyDescent="0.3">
      <c r="B6" t="s">
        <v>2</v>
      </c>
      <c r="C6" s="29">
        <v>60</v>
      </c>
      <c r="D6" s="29">
        <f>C6/$C$2</f>
        <v>1.7142857142857142</v>
      </c>
    </row>
    <row r="7" spans="2:9" x14ac:dyDescent="0.3">
      <c r="B7" s="6" t="s">
        <v>3</v>
      </c>
      <c r="C7" s="30">
        <v>30</v>
      </c>
      <c r="D7" s="30">
        <f>C7/$C$2</f>
        <v>0.8571428571428571</v>
      </c>
    </row>
    <row r="8" spans="2:9" x14ac:dyDescent="0.3">
      <c r="B8" s="4" t="s">
        <v>4</v>
      </c>
      <c r="C8" s="28">
        <f>C5-C6</f>
        <v>40</v>
      </c>
      <c r="D8" s="28">
        <f>C8/$C$2</f>
        <v>1.1428571428571428</v>
      </c>
    </row>
    <row r="9" spans="2:9" x14ac:dyDescent="0.3">
      <c r="B9" s="26" t="s">
        <v>0</v>
      </c>
      <c r="C9" s="27">
        <f>C8/C5</f>
        <v>0.4</v>
      </c>
      <c r="D9" s="27">
        <f>D8/D5</f>
        <v>0.39999999999999997</v>
      </c>
    </row>
    <row r="15" spans="2:9" x14ac:dyDescent="0.3">
      <c r="F15" s="3"/>
      <c r="G15" s="18" t="s">
        <v>8</v>
      </c>
      <c r="H15" s="18"/>
      <c r="I15" s="18"/>
    </row>
    <row r="16" spans="2:9" x14ac:dyDescent="0.3">
      <c r="F16" s="13"/>
      <c r="G16" s="15">
        <v>0.05</v>
      </c>
      <c r="H16" s="15">
        <v>0.02</v>
      </c>
      <c r="I16" s="15">
        <v>0.01</v>
      </c>
    </row>
    <row r="17" spans="6:11" ht="5.4" customHeight="1" x14ac:dyDescent="0.3">
      <c r="F17" s="21"/>
      <c r="G17" s="21"/>
      <c r="H17" s="21"/>
      <c r="I17" s="21"/>
    </row>
    <row r="18" spans="6:11" x14ac:dyDescent="0.3">
      <c r="F18" s="21" t="s">
        <v>10</v>
      </c>
      <c r="G18" s="31">
        <f t="shared" ref="G18:I18" si="0">$C$2*(1+G16)</f>
        <v>36.75</v>
      </c>
      <c r="H18" s="31">
        <f t="shared" si="0"/>
        <v>35.700000000000003</v>
      </c>
      <c r="I18" s="31">
        <f t="shared" si="0"/>
        <v>35.35</v>
      </c>
      <c r="K18" s="14" t="s">
        <v>6</v>
      </c>
    </row>
    <row r="19" spans="6:11" ht="5.4" customHeight="1" x14ac:dyDescent="0.3">
      <c r="F19" s="21"/>
      <c r="G19" s="21"/>
      <c r="H19" s="21"/>
      <c r="I19" s="21"/>
    </row>
    <row r="20" spans="6:11" x14ac:dyDescent="0.3">
      <c r="F20" t="s">
        <v>1</v>
      </c>
      <c r="G20" s="8">
        <v>100</v>
      </c>
      <c r="H20" s="8">
        <v>100</v>
      </c>
      <c r="I20" s="8">
        <v>100</v>
      </c>
      <c r="K20" s="9">
        <f>G20/$C$2</f>
        <v>2.8571428571428572</v>
      </c>
    </row>
    <row r="21" spans="6:11" x14ac:dyDescent="0.3">
      <c r="F21" t="s">
        <v>2</v>
      </c>
      <c r="G21" s="2">
        <f>$C$6-$C$7+G22</f>
        <v>61.5</v>
      </c>
      <c r="H21" s="2">
        <f t="shared" ref="H21:I21" si="1">$C$6-$C$7+H22</f>
        <v>60.6</v>
      </c>
      <c r="I21" s="2">
        <f t="shared" si="1"/>
        <v>60.3</v>
      </c>
      <c r="K21" s="9">
        <f>G21/$C$2</f>
        <v>1.7571428571428571</v>
      </c>
    </row>
    <row r="22" spans="6:11" x14ac:dyDescent="0.3">
      <c r="F22" s="6" t="s">
        <v>3</v>
      </c>
      <c r="G22" s="7">
        <f>$K$22*$C$2*(1+G16)</f>
        <v>31.5</v>
      </c>
      <c r="H22" s="7">
        <f>$K$22*$C$2*(1+H16)</f>
        <v>30.6</v>
      </c>
      <c r="I22" s="7">
        <f>$K$22*$C$2*(1+I16)</f>
        <v>30.3</v>
      </c>
      <c r="K22" s="10">
        <f>D7</f>
        <v>0.8571428571428571</v>
      </c>
    </row>
    <row r="23" spans="6:11" x14ac:dyDescent="0.3">
      <c r="F23" s="4" t="s">
        <v>4</v>
      </c>
      <c r="G23" s="11">
        <f>G20-G21</f>
        <v>38.5</v>
      </c>
      <c r="H23" s="11">
        <f>H20-H21</f>
        <v>39.4</v>
      </c>
      <c r="I23" s="11">
        <f>I20-I21</f>
        <v>39.700000000000003</v>
      </c>
      <c r="K23" s="11">
        <f>G23/$C$2</f>
        <v>1.1000000000000001</v>
      </c>
    </row>
    <row r="24" spans="6:11" x14ac:dyDescent="0.3">
      <c r="F24" s="1" t="s">
        <v>0</v>
      </c>
      <c r="G24" s="17">
        <f>G23/G20</f>
        <v>0.38500000000000001</v>
      </c>
      <c r="H24" s="17">
        <f>H23/H20</f>
        <v>0.39399999999999996</v>
      </c>
      <c r="I24" s="17">
        <f>I23/I20</f>
        <v>0.39700000000000002</v>
      </c>
      <c r="K24" s="5">
        <f>K23/K20</f>
        <v>0.38500000000000001</v>
      </c>
    </row>
    <row r="25" spans="6:11" x14ac:dyDescent="0.3">
      <c r="H25" s="16"/>
    </row>
    <row r="26" spans="6:11" x14ac:dyDescent="0.3">
      <c r="F26" s="20" t="s">
        <v>9</v>
      </c>
      <c r="G26" s="22">
        <v>2.4999957342464619E-2</v>
      </c>
      <c r="H26" s="22">
        <v>0.01</v>
      </c>
      <c r="I26" s="22">
        <v>4.9998762406871641E-3</v>
      </c>
    </row>
    <row r="27" spans="6:11" x14ac:dyDescent="0.3">
      <c r="F27" s="19"/>
      <c r="G27" s="23"/>
      <c r="H27" s="23"/>
      <c r="I27" s="23"/>
    </row>
  </sheetData>
  <mergeCells count="5">
    <mergeCell ref="G15:I15"/>
    <mergeCell ref="F26:F27"/>
    <mergeCell ref="G26:G27"/>
    <mergeCell ref="H26:H27"/>
    <mergeCell ref="I26:I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Mendieta</dc:creator>
  <cp:lastModifiedBy>William Mendieta</cp:lastModifiedBy>
  <dcterms:created xsi:type="dcterms:W3CDTF">2023-02-02T12:12:29Z</dcterms:created>
  <dcterms:modified xsi:type="dcterms:W3CDTF">2023-02-04T05:02:55Z</dcterms:modified>
</cp:coreProperties>
</file>