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iveUserFiles\Book2\Version2\E2-WebSite\ProtectedZone\Chapter12\"/>
    </mc:Choice>
  </mc:AlternateContent>
  <bookViews>
    <workbookView xWindow="120" yWindow="60" windowWidth="18195" windowHeight="9780" activeTab="1"/>
  </bookViews>
  <sheets>
    <sheet name="Column - Fig 12.4" sheetId="1" r:id="rId1"/>
    <sheet name="Matrix - Fig 12.5" sheetId="4" r:id="rId2"/>
  </sheets>
  <calcPr calcId="152511"/>
</workbook>
</file>

<file path=xl/calcChain.xml><?xml version="1.0" encoding="utf-8"?>
<calcChain xmlns="http://schemas.openxmlformats.org/spreadsheetml/2006/main">
  <c r="C4" i="4" l="1"/>
  <c r="D5" i="4"/>
  <c r="D4" i="4" s="1"/>
  <c r="E5" i="4"/>
  <c r="A6" i="4"/>
  <c r="C6" i="4"/>
  <c r="D6" i="4"/>
  <c r="B7" i="4"/>
  <c r="B8" i="4" s="1"/>
  <c r="A8" i="4" l="1"/>
  <c r="C8" i="4" s="1"/>
  <c r="B9" i="4"/>
  <c r="A7" i="4"/>
  <c r="F5" i="4"/>
  <c r="E4" i="4"/>
  <c r="D8" i="4"/>
  <c r="E5" i="1"/>
  <c r="D5" i="1"/>
  <c r="C5" i="1"/>
  <c r="E7" i="4" l="1"/>
  <c r="E8" i="4"/>
  <c r="E6" i="4"/>
  <c r="E9" i="4"/>
  <c r="G5" i="4"/>
  <c r="F4" i="4"/>
  <c r="D7" i="4"/>
  <c r="C7" i="4"/>
  <c r="B10" i="4"/>
  <c r="A9" i="4"/>
  <c r="B6" i="1"/>
  <c r="D6" i="1" s="1"/>
  <c r="C9" i="4" l="1"/>
  <c r="D9" i="4"/>
  <c r="B11" i="4"/>
  <c r="A10" i="4"/>
  <c r="F6" i="4"/>
  <c r="F7" i="4"/>
  <c r="F9" i="4"/>
  <c r="F8" i="4"/>
  <c r="H5" i="4"/>
  <c r="G4" i="4"/>
  <c r="B7" i="1"/>
  <c r="A6" i="1"/>
  <c r="C6" i="1" s="1"/>
  <c r="E6" i="1" s="1"/>
  <c r="G6" i="4" l="1"/>
  <c r="G7" i="4"/>
  <c r="G8" i="4"/>
  <c r="G9" i="4"/>
  <c r="G10" i="4"/>
  <c r="I5" i="4"/>
  <c r="H4" i="4"/>
  <c r="D10" i="4"/>
  <c r="C10" i="4"/>
  <c r="E10" i="4"/>
  <c r="A11" i="4"/>
  <c r="B12" i="4"/>
  <c r="F10" i="4"/>
  <c r="B8" i="1"/>
  <c r="A7" i="1"/>
  <c r="D7" i="1"/>
  <c r="C11" i="4" l="1"/>
  <c r="D11" i="4"/>
  <c r="E11" i="4"/>
  <c r="F11" i="4"/>
  <c r="H12" i="4"/>
  <c r="H6" i="4"/>
  <c r="H7" i="4"/>
  <c r="H9" i="4"/>
  <c r="H10" i="4"/>
  <c r="H11" i="4"/>
  <c r="H8" i="4"/>
  <c r="J5" i="4"/>
  <c r="I4" i="4"/>
  <c r="A12" i="4"/>
  <c r="B13" i="4"/>
  <c r="G11" i="4"/>
  <c r="A8" i="1"/>
  <c r="C7" i="1"/>
  <c r="E7" i="1" s="1"/>
  <c r="B9" i="1"/>
  <c r="D8" i="1"/>
  <c r="I11" i="4" l="1"/>
  <c r="I12" i="4"/>
  <c r="I6" i="4"/>
  <c r="I7" i="4"/>
  <c r="I13" i="4"/>
  <c r="I8" i="4"/>
  <c r="I9" i="4"/>
  <c r="I10" i="4"/>
  <c r="J4" i="4"/>
  <c r="K5" i="4"/>
  <c r="A13" i="4"/>
  <c r="B14" i="4"/>
  <c r="D12" i="4"/>
  <c r="C12" i="4"/>
  <c r="E12" i="4"/>
  <c r="F12" i="4"/>
  <c r="G12" i="4"/>
  <c r="B10" i="1"/>
  <c r="D9" i="1"/>
  <c r="A9" i="1"/>
  <c r="C8" i="1"/>
  <c r="E8" i="1" s="1"/>
  <c r="A14" i="4" l="1"/>
  <c r="B15" i="4"/>
  <c r="A15" i="4" s="1"/>
  <c r="C13" i="4"/>
  <c r="D13" i="4"/>
  <c r="E13" i="4"/>
  <c r="F13" i="4"/>
  <c r="G13" i="4"/>
  <c r="H13" i="4"/>
  <c r="K4" i="4"/>
  <c r="L5" i="4"/>
  <c r="J10" i="4"/>
  <c r="J11" i="4"/>
  <c r="J13" i="4"/>
  <c r="J8" i="4"/>
  <c r="J9" i="4"/>
  <c r="J7" i="4"/>
  <c r="J12" i="4"/>
  <c r="J6" i="4"/>
  <c r="J14" i="4"/>
  <c r="J15" i="4"/>
  <c r="A10" i="1"/>
  <c r="C9" i="1"/>
  <c r="E9" i="1" s="1"/>
  <c r="B11" i="1"/>
  <c r="D10" i="1"/>
  <c r="L4" i="4" l="1"/>
  <c r="M5" i="4"/>
  <c r="C15" i="4"/>
  <c r="D15" i="4"/>
  <c r="E15" i="4"/>
  <c r="F15" i="4"/>
  <c r="G15" i="4"/>
  <c r="H15" i="4"/>
  <c r="I15" i="4"/>
  <c r="K9" i="4"/>
  <c r="K10" i="4"/>
  <c r="K12" i="4"/>
  <c r="K8" i="4"/>
  <c r="K7" i="4"/>
  <c r="K13" i="4"/>
  <c r="K6" i="4"/>
  <c r="K14" i="4"/>
  <c r="K15" i="4"/>
  <c r="K11" i="4"/>
  <c r="C14" i="4"/>
  <c r="D14" i="4"/>
  <c r="E14" i="4"/>
  <c r="F14" i="4"/>
  <c r="G14" i="4"/>
  <c r="H14" i="4"/>
  <c r="I14" i="4"/>
  <c r="B12" i="1"/>
  <c r="D11" i="1"/>
  <c r="A11" i="1"/>
  <c r="C10" i="1"/>
  <c r="E10" i="1" s="1"/>
  <c r="N5" i="4" l="1"/>
  <c r="M4" i="4"/>
  <c r="L8" i="4"/>
  <c r="L9" i="4"/>
  <c r="L11" i="4"/>
  <c r="L10" i="4"/>
  <c r="L7" i="4"/>
  <c r="L6" i="4"/>
  <c r="L12" i="4"/>
  <c r="L13" i="4"/>
  <c r="L14" i="4"/>
  <c r="L15" i="4"/>
  <c r="A12" i="1"/>
  <c r="C11" i="1"/>
  <c r="E11" i="1" s="1"/>
  <c r="B13" i="1"/>
  <c r="D12" i="1"/>
  <c r="M7" i="4" l="1"/>
  <c r="M15" i="4"/>
  <c r="M8" i="4"/>
  <c r="M10" i="4"/>
  <c r="M11" i="4"/>
  <c r="M12" i="4"/>
  <c r="M13" i="4"/>
  <c r="M14" i="4"/>
  <c r="M9" i="4"/>
  <c r="M6" i="4"/>
  <c r="O5" i="4"/>
  <c r="N4" i="4"/>
  <c r="B14" i="1"/>
  <c r="D13" i="1"/>
  <c r="A13" i="1"/>
  <c r="C12" i="1"/>
  <c r="E12" i="1" s="1"/>
  <c r="N6" i="4" l="1"/>
  <c r="N14" i="4"/>
  <c r="N7" i="4"/>
  <c r="N15" i="4"/>
  <c r="N9" i="4"/>
  <c r="N10" i="4"/>
  <c r="N11" i="4"/>
  <c r="N12" i="4"/>
  <c r="N13" i="4"/>
  <c r="N8" i="4"/>
  <c r="P5" i="4"/>
  <c r="O4" i="4"/>
  <c r="A14" i="1"/>
  <c r="C13" i="1"/>
  <c r="E13" i="1" s="1"/>
  <c r="B15" i="1"/>
  <c r="D14" i="1"/>
  <c r="O13" i="4" l="1"/>
  <c r="O6" i="4"/>
  <c r="O14" i="4"/>
  <c r="O7" i="4"/>
  <c r="O8" i="4"/>
  <c r="O15" i="4"/>
  <c r="O9" i="4"/>
  <c r="O10" i="4"/>
  <c r="O11" i="4"/>
  <c r="O12" i="4"/>
  <c r="Q5" i="4"/>
  <c r="P4" i="4"/>
  <c r="B16" i="1"/>
  <c r="D15" i="1"/>
  <c r="A15" i="1"/>
  <c r="C14" i="1"/>
  <c r="E14" i="1" s="1"/>
  <c r="P12" i="4" l="1"/>
  <c r="P13" i="4"/>
  <c r="P6" i="4"/>
  <c r="P7" i="4"/>
  <c r="P15" i="4"/>
  <c r="P14" i="4"/>
  <c r="P8" i="4"/>
  <c r="P9" i="4"/>
  <c r="P10" i="4"/>
  <c r="P11" i="4"/>
  <c r="R5" i="4"/>
  <c r="Q4" i="4"/>
  <c r="A16" i="1"/>
  <c r="C15" i="1"/>
  <c r="E15" i="1" s="1"/>
  <c r="B17" i="1"/>
  <c r="D16" i="1"/>
  <c r="Q11" i="4" l="1"/>
  <c r="Q12" i="4"/>
  <c r="Q6" i="4"/>
  <c r="Q14" i="4"/>
  <c r="Q15" i="4"/>
  <c r="Q13" i="4"/>
  <c r="Q7" i="4"/>
  <c r="Q8" i="4"/>
  <c r="Q9" i="4"/>
  <c r="Q10" i="4"/>
  <c r="R4" i="4"/>
  <c r="S5" i="4"/>
  <c r="B18" i="1"/>
  <c r="D17" i="1"/>
  <c r="A17" i="1"/>
  <c r="C16" i="1"/>
  <c r="E16" i="1" s="1"/>
  <c r="S4" i="4" l="1"/>
  <c r="T5" i="4"/>
  <c r="R10" i="4"/>
  <c r="R11" i="4"/>
  <c r="R13" i="4"/>
  <c r="R6" i="4"/>
  <c r="R14" i="4"/>
  <c r="R15" i="4"/>
  <c r="R12" i="4"/>
  <c r="R7" i="4"/>
  <c r="R8" i="4"/>
  <c r="R9" i="4"/>
  <c r="A18" i="1"/>
  <c r="C17" i="1"/>
  <c r="E17" i="1" s="1"/>
  <c r="B19" i="1"/>
  <c r="D18" i="1"/>
  <c r="T4" i="4" l="1"/>
  <c r="U5" i="4"/>
  <c r="S9" i="4"/>
  <c r="S10" i="4"/>
  <c r="S12" i="4"/>
  <c r="S6" i="4"/>
  <c r="S7" i="4"/>
  <c r="S13" i="4"/>
  <c r="S14" i="4"/>
  <c r="S15" i="4"/>
  <c r="S11" i="4"/>
  <c r="S8" i="4"/>
  <c r="B20" i="1"/>
  <c r="D19" i="1"/>
  <c r="A19" i="1"/>
  <c r="C18" i="1"/>
  <c r="E18" i="1" s="1"/>
  <c r="V5" i="4" l="1"/>
  <c r="U4" i="4"/>
  <c r="T8" i="4"/>
  <c r="T9" i="4"/>
  <c r="T11" i="4"/>
  <c r="T6" i="4"/>
  <c r="T12" i="4"/>
  <c r="T13" i="4"/>
  <c r="T14" i="4"/>
  <c r="T15" i="4"/>
  <c r="T10" i="4"/>
  <c r="T7" i="4"/>
  <c r="A20" i="1"/>
  <c r="C19" i="1"/>
  <c r="E19" i="1" s="1"/>
  <c r="B21" i="1"/>
  <c r="D20" i="1"/>
  <c r="U7" i="4" l="1"/>
  <c r="U15" i="4"/>
  <c r="U8" i="4"/>
  <c r="U10" i="4"/>
  <c r="U6" i="4"/>
  <c r="U11" i="4"/>
  <c r="U12" i="4"/>
  <c r="U13" i="4"/>
  <c r="U14" i="4"/>
  <c r="U9" i="4"/>
  <c r="W5" i="4"/>
  <c r="V4" i="4"/>
  <c r="B22" i="1"/>
  <c r="D21" i="1"/>
  <c r="A21" i="1"/>
  <c r="C20" i="1"/>
  <c r="E20" i="1" s="1"/>
  <c r="V6" i="4" l="1"/>
  <c r="V14" i="4"/>
  <c r="V7" i="4"/>
  <c r="V15" i="4"/>
  <c r="V9" i="4"/>
  <c r="V13" i="4"/>
  <c r="V8" i="4"/>
  <c r="V10" i="4"/>
  <c r="V11" i="4"/>
  <c r="V12" i="4"/>
  <c r="X5" i="4"/>
  <c r="W4" i="4"/>
  <c r="A22" i="1"/>
  <c r="C21" i="1"/>
  <c r="E21" i="1" s="1"/>
  <c r="B23" i="1"/>
  <c r="D22" i="1"/>
  <c r="W13" i="4" l="1"/>
  <c r="W6" i="4"/>
  <c r="W14" i="4"/>
  <c r="W8" i="4"/>
  <c r="W7" i="4"/>
  <c r="W9" i="4"/>
  <c r="W10" i="4"/>
  <c r="W11" i="4"/>
  <c r="W12" i="4"/>
  <c r="W15" i="4"/>
  <c r="Y5" i="4"/>
  <c r="Y4" i="4" s="1"/>
  <c r="X4" i="4"/>
  <c r="B24" i="1"/>
  <c r="D23" i="1"/>
  <c r="A23" i="1"/>
  <c r="C22" i="1"/>
  <c r="E22" i="1" s="1"/>
  <c r="X12" i="4" l="1"/>
  <c r="X13" i="4"/>
  <c r="X6" i="4"/>
  <c r="X7" i="4"/>
  <c r="X15" i="4"/>
  <c r="X8" i="4"/>
  <c r="X9" i="4"/>
  <c r="X10" i="4"/>
  <c r="X11" i="4"/>
  <c r="X14" i="4"/>
  <c r="Y11" i="4"/>
  <c r="Y12" i="4"/>
  <c r="Y6" i="4"/>
  <c r="Y14" i="4"/>
  <c r="Y7" i="4"/>
  <c r="Y8" i="4"/>
  <c r="Y9" i="4"/>
  <c r="Y10" i="4"/>
  <c r="Y15" i="4"/>
  <c r="Y13" i="4"/>
  <c r="A24" i="1"/>
  <c r="C23" i="1"/>
  <c r="E23" i="1" s="1"/>
  <c r="B25" i="1"/>
  <c r="D24" i="1"/>
  <c r="B26" i="1" l="1"/>
  <c r="D25" i="1"/>
  <c r="A25" i="1"/>
  <c r="C24" i="1"/>
  <c r="E24" i="1" s="1"/>
  <c r="A26" i="1" l="1"/>
  <c r="C26" i="1" s="1"/>
  <c r="C25" i="1"/>
  <c r="E25" i="1" s="1"/>
  <c r="D26" i="1"/>
  <c r="B27" i="1"/>
  <c r="B28" i="1" l="1"/>
  <c r="D27" i="1"/>
  <c r="A27" i="1"/>
  <c r="C27" i="1" s="1"/>
  <c r="E27" i="1" s="1"/>
  <c r="E26" i="1"/>
  <c r="D28" i="1" l="1"/>
  <c r="B29" i="1"/>
  <c r="A28" i="1"/>
  <c r="C28" i="1" s="1"/>
  <c r="E28" i="1" s="1"/>
  <c r="D29" i="1" l="1"/>
  <c r="A29" i="1"/>
  <c r="C29" i="1" s="1"/>
  <c r="E29" i="1" s="1"/>
  <c r="B30" i="1"/>
  <c r="D30" i="1" l="1"/>
  <c r="A30" i="1"/>
  <c r="C30" i="1" s="1"/>
  <c r="E30" i="1" s="1"/>
  <c r="B31" i="1"/>
  <c r="D31" i="1" l="1"/>
  <c r="B32" i="1"/>
  <c r="A31" i="1"/>
  <c r="C31" i="1" s="1"/>
  <c r="E31" i="1" s="1"/>
  <c r="D32" i="1" l="1"/>
  <c r="B33" i="1"/>
  <c r="A32" i="1"/>
  <c r="C32" i="1" s="1"/>
  <c r="E32" i="1" s="1"/>
  <c r="D33" i="1" l="1"/>
  <c r="B34" i="1"/>
  <c r="A33" i="1"/>
  <c r="C33" i="1" s="1"/>
  <c r="E33" i="1" s="1"/>
  <c r="D34" i="1" l="1"/>
  <c r="B35" i="1"/>
  <c r="A34" i="1"/>
  <c r="C34" i="1" s="1"/>
  <c r="E34" i="1" s="1"/>
  <c r="D35" i="1" l="1"/>
  <c r="A35" i="1"/>
  <c r="C35" i="1" s="1"/>
  <c r="E35" i="1" s="1"/>
  <c r="B36" i="1"/>
  <c r="D36" i="1" l="1"/>
  <c r="B37" i="1"/>
  <c r="A36" i="1"/>
  <c r="C36" i="1" s="1"/>
  <c r="E36" i="1" s="1"/>
  <c r="D37" i="1" l="1"/>
  <c r="B38" i="1"/>
  <c r="A37" i="1"/>
  <c r="C37" i="1" s="1"/>
  <c r="E37" i="1" s="1"/>
  <c r="D38" i="1" l="1"/>
  <c r="A38" i="1"/>
  <c r="C38" i="1" s="1"/>
  <c r="E38" i="1" s="1"/>
  <c r="B39" i="1"/>
  <c r="D39" i="1" l="1"/>
  <c r="A39" i="1"/>
  <c r="C39" i="1" s="1"/>
  <c r="E39" i="1" s="1"/>
  <c r="B40" i="1"/>
  <c r="D40" i="1" l="1"/>
  <c r="B41" i="1"/>
  <c r="A40" i="1"/>
  <c r="C40" i="1" s="1"/>
  <c r="E40" i="1" s="1"/>
  <c r="D41" i="1" l="1"/>
  <c r="B42" i="1"/>
  <c r="A41" i="1"/>
  <c r="C41" i="1" s="1"/>
  <c r="E41" i="1" s="1"/>
  <c r="D42" i="1" l="1"/>
  <c r="A42" i="1"/>
  <c r="C42" i="1" s="1"/>
  <c r="E42" i="1" s="1"/>
  <c r="B43" i="1"/>
  <c r="D43" i="1" l="1"/>
  <c r="B44" i="1"/>
  <c r="A43" i="1"/>
  <c r="C43" i="1" s="1"/>
  <c r="E43" i="1" s="1"/>
  <c r="D44" i="1" l="1"/>
  <c r="B45" i="1"/>
  <c r="A44" i="1"/>
  <c r="C44" i="1" s="1"/>
  <c r="E44" i="1" s="1"/>
  <c r="D45" i="1" l="1"/>
  <c r="B46" i="1"/>
  <c r="A45" i="1"/>
  <c r="C45" i="1" s="1"/>
  <c r="E45" i="1" s="1"/>
  <c r="D46" i="1" l="1"/>
  <c r="B47" i="1"/>
  <c r="A46" i="1"/>
  <c r="C46" i="1" s="1"/>
  <c r="E46" i="1" s="1"/>
  <c r="D47" i="1" l="1"/>
  <c r="A47" i="1"/>
  <c r="C47" i="1" s="1"/>
  <c r="E47" i="1" s="1"/>
  <c r="B48" i="1"/>
  <c r="D48" i="1" l="1"/>
  <c r="B49" i="1"/>
  <c r="A48" i="1"/>
  <c r="C48" i="1" s="1"/>
  <c r="E48" i="1" s="1"/>
  <c r="D49" i="1" l="1"/>
  <c r="B50" i="1"/>
  <c r="A49" i="1"/>
  <c r="C49" i="1" s="1"/>
  <c r="E49" i="1" s="1"/>
  <c r="D50" i="1" l="1"/>
  <c r="B51" i="1"/>
  <c r="A50" i="1"/>
  <c r="C50" i="1" s="1"/>
  <c r="E50" i="1" s="1"/>
  <c r="D51" i="1" l="1"/>
  <c r="A51" i="1"/>
  <c r="C51" i="1" s="1"/>
  <c r="E51" i="1" s="1"/>
  <c r="B52" i="1"/>
  <c r="D52" i="1" l="1"/>
  <c r="A52" i="1"/>
  <c r="C52" i="1" s="1"/>
  <c r="E52" i="1" s="1"/>
  <c r="B53" i="1"/>
  <c r="D53" i="1" l="1"/>
  <c r="A53" i="1"/>
  <c r="C53" i="1" s="1"/>
  <c r="E53" i="1" s="1"/>
  <c r="B54" i="1"/>
  <c r="D54" i="1" l="1"/>
  <c r="B55" i="1"/>
  <c r="A54" i="1"/>
  <c r="C54" i="1" s="1"/>
  <c r="E54" i="1" l="1"/>
  <c r="D55" i="1"/>
  <c r="A55" i="1"/>
  <c r="C55" i="1" s="1"/>
  <c r="E55" i="1" s="1"/>
  <c r="B56" i="1"/>
  <c r="D56" i="1" l="1"/>
  <c r="A56" i="1"/>
  <c r="C56" i="1" s="1"/>
  <c r="E56" i="1" s="1"/>
  <c r="B57" i="1"/>
  <c r="D57" i="1" l="1"/>
  <c r="A57" i="1"/>
  <c r="C57" i="1" s="1"/>
  <c r="E57" i="1" s="1"/>
  <c r="B58" i="1"/>
  <c r="D58" i="1" l="1"/>
  <c r="A58" i="1"/>
  <c r="C58" i="1" s="1"/>
  <c r="E58" i="1" s="1"/>
  <c r="B59" i="1"/>
  <c r="D59" i="1" l="1"/>
  <c r="B60" i="1"/>
  <c r="A59" i="1"/>
  <c r="C59" i="1" s="1"/>
  <c r="E59" i="1" s="1"/>
  <c r="D60" i="1" l="1"/>
  <c r="A60" i="1"/>
  <c r="C60" i="1" s="1"/>
  <c r="E60" i="1" s="1"/>
  <c r="B61" i="1"/>
  <c r="D61" i="1" l="1"/>
  <c r="A61" i="1"/>
  <c r="C61" i="1" s="1"/>
  <c r="E61" i="1" s="1"/>
  <c r="B62" i="1"/>
  <c r="D62" i="1" l="1"/>
  <c r="B63" i="1"/>
  <c r="A62" i="1"/>
  <c r="C62" i="1" s="1"/>
  <c r="E62" i="1" s="1"/>
  <c r="D63" i="1" l="1"/>
  <c r="A63" i="1"/>
  <c r="C63" i="1" s="1"/>
  <c r="E63" i="1" s="1"/>
  <c r="B64" i="1"/>
  <c r="D64" i="1" l="1"/>
  <c r="A64" i="1"/>
  <c r="C64" i="1" s="1"/>
  <c r="E64" i="1" s="1"/>
  <c r="B65" i="1"/>
  <c r="D65" i="1" l="1"/>
  <c r="A65" i="1"/>
  <c r="C65" i="1" s="1"/>
  <c r="E65" i="1" s="1"/>
  <c r="B66" i="1"/>
  <c r="D66" i="1" l="1"/>
  <c r="B67" i="1"/>
  <c r="A66" i="1"/>
  <c r="C66" i="1" s="1"/>
  <c r="E66" i="1" s="1"/>
  <c r="D67" i="1" l="1"/>
  <c r="A67" i="1"/>
  <c r="C67" i="1" s="1"/>
  <c r="E67" i="1" s="1"/>
  <c r="B68" i="1"/>
  <c r="D68" i="1" l="1"/>
  <c r="A68" i="1"/>
  <c r="C68" i="1" s="1"/>
  <c r="E68" i="1" s="1"/>
  <c r="B69" i="1"/>
  <c r="D69" i="1" l="1"/>
  <c r="A69" i="1"/>
  <c r="C69" i="1" s="1"/>
  <c r="E69" i="1" s="1"/>
  <c r="B70" i="1"/>
  <c r="D70" i="1" l="1"/>
  <c r="A70" i="1"/>
  <c r="C70" i="1" s="1"/>
  <c r="E70" i="1" s="1"/>
  <c r="B71" i="1"/>
  <c r="D71" i="1" l="1"/>
  <c r="B72" i="1"/>
  <c r="A71" i="1"/>
  <c r="C71" i="1" s="1"/>
  <c r="E71" i="1" s="1"/>
  <c r="D72" i="1" l="1"/>
  <c r="A72" i="1"/>
  <c r="C72" i="1" s="1"/>
  <c r="E72" i="1" s="1"/>
  <c r="B73" i="1"/>
  <c r="D73" i="1" l="1"/>
  <c r="B74" i="1"/>
  <c r="A73" i="1"/>
  <c r="C73" i="1" s="1"/>
  <c r="E73" i="1" s="1"/>
  <c r="D74" i="1" l="1"/>
  <c r="B75" i="1"/>
  <c r="A74" i="1"/>
  <c r="C74" i="1" s="1"/>
  <c r="E74" i="1" s="1"/>
  <c r="D75" i="1" l="1"/>
  <c r="B76" i="1"/>
  <c r="A75" i="1"/>
  <c r="C75" i="1" s="1"/>
  <c r="E75" i="1" s="1"/>
  <c r="D76" i="1" l="1"/>
  <c r="B77" i="1"/>
  <c r="A76" i="1"/>
  <c r="C76" i="1" s="1"/>
  <c r="E76" i="1" s="1"/>
  <c r="D77" i="1" l="1"/>
  <c r="A77" i="1"/>
  <c r="C77" i="1" s="1"/>
  <c r="E77" i="1" s="1"/>
  <c r="B78" i="1"/>
  <c r="D78" i="1" l="1"/>
  <c r="A78" i="1"/>
  <c r="C78" i="1" s="1"/>
  <c r="E78" i="1" s="1"/>
  <c r="B79" i="1"/>
  <c r="D79" i="1" l="1"/>
  <c r="B80" i="1"/>
  <c r="A79" i="1"/>
  <c r="C79" i="1" s="1"/>
  <c r="E79" i="1" s="1"/>
  <c r="D80" i="1" l="1"/>
  <c r="B81" i="1"/>
  <c r="A80" i="1"/>
  <c r="C80" i="1" s="1"/>
  <c r="E80" i="1" s="1"/>
  <c r="D81" i="1" l="1"/>
  <c r="B82" i="1"/>
  <c r="A81" i="1"/>
  <c r="C81" i="1" s="1"/>
  <c r="E81" i="1" s="1"/>
  <c r="D82" i="1" l="1"/>
  <c r="B83" i="1"/>
  <c r="A82" i="1"/>
  <c r="C82" i="1" s="1"/>
  <c r="E82" i="1" s="1"/>
  <c r="D83" i="1" l="1"/>
  <c r="B84" i="1"/>
  <c r="A83" i="1"/>
  <c r="C83" i="1" s="1"/>
  <c r="E83" i="1" s="1"/>
  <c r="D84" i="1" l="1"/>
  <c r="B85" i="1"/>
  <c r="A84" i="1"/>
  <c r="C84" i="1" s="1"/>
  <c r="E84" i="1" s="1"/>
  <c r="D85" i="1" l="1"/>
  <c r="B86" i="1"/>
  <c r="A85" i="1"/>
  <c r="C85" i="1" s="1"/>
  <c r="E85" i="1" s="1"/>
  <c r="D86" i="1" l="1"/>
  <c r="A86" i="1"/>
  <c r="C86" i="1" s="1"/>
  <c r="E86" i="1" s="1"/>
  <c r="B87" i="1"/>
  <c r="D87" i="1" l="1"/>
  <c r="B88" i="1"/>
  <c r="A87" i="1"/>
  <c r="C87" i="1" s="1"/>
  <c r="E87" i="1" s="1"/>
  <c r="D88" i="1" l="1"/>
  <c r="A88" i="1"/>
  <c r="C88" i="1" s="1"/>
  <c r="E88" i="1" s="1"/>
  <c r="B89" i="1"/>
  <c r="D89" i="1" l="1"/>
  <c r="A89" i="1"/>
  <c r="C89" i="1" s="1"/>
  <c r="E89" i="1" s="1"/>
  <c r="B90" i="1"/>
  <c r="D90" i="1" l="1"/>
  <c r="A90" i="1"/>
  <c r="C90" i="1" s="1"/>
  <c r="E90" i="1" s="1"/>
  <c r="B91" i="1"/>
  <c r="D91" i="1" l="1"/>
  <c r="A91" i="1"/>
  <c r="C91" i="1" s="1"/>
  <c r="E91" i="1" s="1"/>
  <c r="B92" i="1"/>
  <c r="D92" i="1" l="1"/>
  <c r="B93" i="1"/>
  <c r="A92" i="1"/>
  <c r="C92" i="1" s="1"/>
  <c r="E92" i="1" s="1"/>
  <c r="D93" i="1" l="1"/>
  <c r="A93" i="1"/>
  <c r="C93" i="1" s="1"/>
  <c r="E93" i="1" s="1"/>
  <c r="B94" i="1"/>
  <c r="D94" i="1" l="1"/>
  <c r="A94" i="1"/>
  <c r="C94" i="1" s="1"/>
  <c r="E94" i="1" s="1"/>
  <c r="B95" i="1"/>
  <c r="D95" i="1" l="1"/>
  <c r="A95" i="1"/>
  <c r="C95" i="1" s="1"/>
  <c r="E95" i="1" s="1"/>
  <c r="B96" i="1"/>
  <c r="A96" i="1" l="1"/>
  <c r="C96" i="1" s="1"/>
  <c r="B97" i="1"/>
  <c r="D96" i="1"/>
  <c r="B98" i="1" l="1"/>
  <c r="A97" i="1"/>
  <c r="C97" i="1" s="1"/>
  <c r="D97" i="1"/>
  <c r="E96" i="1"/>
  <c r="E97" i="1" l="1"/>
  <c r="D98" i="1"/>
  <c r="B99" i="1"/>
  <c r="A98" i="1"/>
  <c r="C98" i="1" s="1"/>
  <c r="E98" i="1" s="1"/>
  <c r="D99" i="1" l="1"/>
  <c r="A99" i="1"/>
  <c r="C99" i="1" s="1"/>
  <c r="E99" i="1" s="1"/>
  <c r="B100" i="1"/>
  <c r="D100" i="1" l="1"/>
  <c r="B101" i="1"/>
  <c r="A100" i="1"/>
  <c r="C100" i="1" s="1"/>
  <c r="E100" i="1" s="1"/>
  <c r="D101" i="1" l="1"/>
  <c r="B102" i="1"/>
  <c r="A101" i="1"/>
  <c r="C101" i="1" s="1"/>
  <c r="E101" i="1" s="1"/>
  <c r="D102" i="1" l="1"/>
  <c r="B103" i="1"/>
  <c r="A102" i="1"/>
  <c r="C102" i="1" s="1"/>
  <c r="E102" i="1" s="1"/>
  <c r="D103" i="1" l="1"/>
  <c r="A103" i="1"/>
  <c r="C103" i="1" s="1"/>
  <c r="E103" i="1" s="1"/>
  <c r="B104" i="1"/>
  <c r="D104" i="1" l="1"/>
  <c r="A104" i="1"/>
  <c r="C104" i="1" s="1"/>
  <c r="E104" i="1" s="1"/>
  <c r="B105" i="1"/>
  <c r="D105" i="1" l="1"/>
  <c r="A105" i="1"/>
  <c r="C105" i="1" s="1"/>
  <c r="E105" i="1" s="1"/>
  <c r="B106" i="1"/>
  <c r="D106" i="1" l="1"/>
  <c r="B107" i="1"/>
  <c r="A106" i="1"/>
  <c r="C106" i="1" s="1"/>
  <c r="E106" i="1" s="1"/>
  <c r="D107" i="1" l="1"/>
  <c r="B108" i="1"/>
  <c r="A107" i="1"/>
  <c r="C107" i="1" s="1"/>
  <c r="E107" i="1" s="1"/>
  <c r="D108" i="1" l="1"/>
  <c r="B109" i="1"/>
  <c r="A108" i="1"/>
  <c r="C108" i="1" s="1"/>
  <c r="E108" i="1" s="1"/>
  <c r="D109" i="1" l="1"/>
  <c r="B110" i="1"/>
  <c r="A109" i="1"/>
  <c r="C109" i="1" s="1"/>
  <c r="E109" i="1" s="1"/>
  <c r="D110" i="1" l="1"/>
  <c r="B111" i="1"/>
  <c r="A110" i="1"/>
  <c r="C110" i="1" s="1"/>
  <c r="E110" i="1" s="1"/>
  <c r="D111" i="1" l="1"/>
  <c r="B112" i="1"/>
  <c r="A111" i="1"/>
  <c r="C111" i="1" s="1"/>
  <c r="E111" i="1" s="1"/>
  <c r="D112" i="1" l="1"/>
  <c r="A112" i="1"/>
  <c r="C112" i="1" s="1"/>
  <c r="E112" i="1" s="1"/>
  <c r="B113" i="1"/>
  <c r="D113" i="1" l="1"/>
  <c r="B114" i="1"/>
  <c r="A113" i="1"/>
  <c r="C113" i="1" s="1"/>
  <c r="E113" i="1" s="1"/>
  <c r="D114" i="1" l="1"/>
  <c r="A114" i="1"/>
  <c r="C114" i="1" s="1"/>
  <c r="E114" i="1" s="1"/>
  <c r="B115" i="1"/>
  <c r="D115" i="1" l="1"/>
  <c r="B116" i="1"/>
  <c r="A115" i="1"/>
  <c r="C115" i="1" s="1"/>
  <c r="E115" i="1" s="1"/>
  <c r="D116" i="1" l="1"/>
  <c r="A116" i="1"/>
  <c r="C116" i="1" s="1"/>
  <c r="E116" i="1" s="1"/>
  <c r="B117" i="1"/>
  <c r="D117" i="1" l="1"/>
  <c r="B118" i="1"/>
  <c r="A117" i="1"/>
  <c r="C117" i="1" s="1"/>
  <c r="E117" i="1" s="1"/>
  <c r="D118" i="1" l="1"/>
  <c r="A118" i="1"/>
  <c r="C118" i="1" s="1"/>
  <c r="E118" i="1" s="1"/>
  <c r="B119" i="1"/>
  <c r="D119" i="1" l="1"/>
  <c r="B120" i="1"/>
  <c r="A119" i="1"/>
  <c r="C119" i="1" s="1"/>
  <c r="E119" i="1" s="1"/>
  <c r="D120" i="1" l="1"/>
  <c r="B121" i="1"/>
  <c r="A120" i="1"/>
  <c r="C120" i="1" s="1"/>
  <c r="E120" i="1" s="1"/>
  <c r="D121" i="1" l="1"/>
  <c r="A121" i="1"/>
  <c r="C121" i="1" s="1"/>
  <c r="E121" i="1" s="1"/>
  <c r="B122" i="1"/>
  <c r="D122" i="1" l="1"/>
  <c r="B123" i="1"/>
  <c r="A122" i="1"/>
  <c r="C122" i="1" s="1"/>
  <c r="E122" i="1" s="1"/>
  <c r="D123" i="1" l="1"/>
  <c r="B124" i="1"/>
  <c r="A123" i="1"/>
  <c r="C123" i="1" s="1"/>
  <c r="E123" i="1" s="1"/>
  <c r="D124" i="1" l="1"/>
  <c r="A124" i="1"/>
  <c r="C124" i="1" s="1"/>
  <c r="E124" i="1" s="1"/>
  <c r="B125" i="1"/>
  <c r="D125" i="1" l="1"/>
  <c r="B126" i="1"/>
  <c r="A125" i="1"/>
  <c r="C125" i="1" s="1"/>
  <c r="E125" i="1" s="1"/>
  <c r="D126" i="1" l="1"/>
  <c r="B127" i="1"/>
  <c r="A126" i="1"/>
  <c r="C126" i="1" s="1"/>
  <c r="E126" i="1" s="1"/>
  <c r="D127" i="1" l="1"/>
  <c r="B128" i="1"/>
  <c r="A127" i="1"/>
  <c r="C127" i="1" s="1"/>
  <c r="E127" i="1" s="1"/>
  <c r="D128" i="1" l="1"/>
  <c r="A128" i="1"/>
  <c r="C128" i="1" s="1"/>
  <c r="E128" i="1" s="1"/>
  <c r="B129" i="1"/>
  <c r="D129" i="1" l="1"/>
  <c r="B130" i="1"/>
  <c r="A129" i="1"/>
  <c r="C129" i="1" s="1"/>
  <c r="E129" i="1" s="1"/>
  <c r="D130" i="1" l="1"/>
  <c r="B131" i="1"/>
  <c r="A130" i="1"/>
  <c r="C130" i="1" s="1"/>
  <c r="E130" i="1" s="1"/>
  <c r="D131" i="1" l="1"/>
  <c r="B132" i="1"/>
  <c r="A131" i="1"/>
  <c r="C131" i="1" s="1"/>
  <c r="E131" i="1" s="1"/>
  <c r="D132" i="1" l="1"/>
  <c r="A132" i="1"/>
  <c r="C132" i="1" s="1"/>
  <c r="E132" i="1" s="1"/>
  <c r="B133" i="1"/>
  <c r="D133" i="1" l="1"/>
  <c r="A133" i="1"/>
  <c r="C133" i="1" s="1"/>
  <c r="E133" i="1" s="1"/>
  <c r="B134" i="1"/>
  <c r="D134" i="1" l="1"/>
  <c r="A134" i="1"/>
  <c r="C134" i="1" s="1"/>
  <c r="E134" i="1" s="1"/>
  <c r="B135" i="1"/>
  <c r="D135" i="1" l="1"/>
  <c r="B136" i="1"/>
  <c r="A135" i="1"/>
  <c r="C135" i="1" s="1"/>
  <c r="E135" i="1" s="1"/>
  <c r="D136" i="1" l="1"/>
  <c r="A136" i="1"/>
  <c r="C136" i="1" s="1"/>
  <c r="E136" i="1" s="1"/>
  <c r="B137" i="1"/>
  <c r="D137" i="1" l="1"/>
  <c r="B138" i="1"/>
  <c r="A137" i="1"/>
  <c r="C137" i="1" s="1"/>
  <c r="E137" i="1" s="1"/>
  <c r="D138" i="1" l="1"/>
  <c r="B139" i="1"/>
  <c r="A138" i="1"/>
  <c r="C138" i="1" s="1"/>
  <c r="E138" i="1" s="1"/>
  <c r="D139" i="1" l="1"/>
  <c r="B140" i="1"/>
  <c r="A139" i="1"/>
  <c r="C139" i="1" s="1"/>
  <c r="E139" i="1" s="1"/>
  <c r="D140" i="1" l="1"/>
  <c r="A140" i="1"/>
  <c r="C140" i="1" s="1"/>
  <c r="E140" i="1" s="1"/>
  <c r="B141" i="1"/>
  <c r="D141" i="1" l="1"/>
  <c r="B142" i="1"/>
  <c r="A141" i="1"/>
  <c r="C141" i="1" s="1"/>
  <c r="E141" i="1" s="1"/>
  <c r="D142" i="1" l="1"/>
  <c r="B143" i="1"/>
  <c r="A142" i="1"/>
  <c r="C142" i="1" s="1"/>
  <c r="E142" i="1" s="1"/>
  <c r="D143" i="1" l="1"/>
  <c r="A143" i="1"/>
  <c r="C143" i="1" s="1"/>
  <c r="E143" i="1" s="1"/>
  <c r="B144" i="1"/>
  <c r="D144" i="1" l="1"/>
  <c r="B145" i="1"/>
  <c r="A144" i="1"/>
  <c r="C144" i="1" s="1"/>
  <c r="E144" i="1" s="1"/>
  <c r="D145" i="1" l="1"/>
  <c r="B146" i="1"/>
  <c r="A145" i="1"/>
  <c r="C145" i="1" s="1"/>
  <c r="E145" i="1" s="1"/>
  <c r="D146" i="1" l="1"/>
  <c r="B147" i="1"/>
  <c r="A146" i="1"/>
  <c r="C146" i="1" s="1"/>
  <c r="E146" i="1" s="1"/>
  <c r="D147" i="1" l="1"/>
  <c r="A147" i="1"/>
  <c r="C147" i="1" s="1"/>
  <c r="E147" i="1" s="1"/>
  <c r="B148" i="1"/>
  <c r="D148" i="1" l="1"/>
  <c r="A148" i="1"/>
  <c r="C148" i="1" s="1"/>
  <c r="E148" i="1" s="1"/>
  <c r="B149" i="1"/>
  <c r="D149" i="1" l="1"/>
  <c r="B150" i="1"/>
  <c r="A149" i="1"/>
  <c r="C149" i="1" s="1"/>
  <c r="E149" i="1" s="1"/>
  <c r="D150" i="1" l="1"/>
  <c r="B151" i="1"/>
  <c r="A150" i="1"/>
  <c r="C150" i="1" s="1"/>
  <c r="E150" i="1" s="1"/>
  <c r="D151" i="1" l="1"/>
  <c r="B152" i="1"/>
  <c r="A151" i="1"/>
  <c r="C151" i="1" s="1"/>
  <c r="E151" i="1" s="1"/>
  <c r="D152" i="1" l="1"/>
  <c r="A152" i="1"/>
  <c r="C152" i="1" s="1"/>
  <c r="E152" i="1" s="1"/>
  <c r="B153" i="1"/>
  <c r="D153" i="1" l="1"/>
  <c r="B154" i="1"/>
  <c r="A153" i="1"/>
  <c r="C153" i="1" s="1"/>
  <c r="E153" i="1" s="1"/>
  <c r="D154" i="1" l="1"/>
  <c r="B155" i="1"/>
  <c r="A154" i="1"/>
  <c r="C154" i="1" s="1"/>
  <c r="E154" i="1" s="1"/>
  <c r="D155" i="1" l="1"/>
  <c r="B156" i="1"/>
  <c r="A155" i="1"/>
  <c r="C155" i="1" s="1"/>
  <c r="E155" i="1" s="1"/>
  <c r="D156" i="1" l="1"/>
  <c r="B157" i="1"/>
  <c r="A156" i="1"/>
  <c r="C156" i="1" s="1"/>
  <c r="E156" i="1" s="1"/>
  <c r="D157" i="1" l="1"/>
  <c r="B158" i="1"/>
  <c r="A157" i="1"/>
  <c r="C157" i="1" s="1"/>
  <c r="E157" i="1" s="1"/>
  <c r="D158" i="1" l="1"/>
  <c r="B159" i="1"/>
  <c r="A158" i="1"/>
  <c r="C158" i="1" s="1"/>
  <c r="E158" i="1" s="1"/>
  <c r="D159" i="1" l="1"/>
  <c r="A159" i="1"/>
  <c r="C159" i="1" s="1"/>
  <c r="E159" i="1" s="1"/>
  <c r="B160" i="1"/>
  <c r="D160" i="1" l="1"/>
  <c r="A160" i="1"/>
  <c r="C160" i="1" s="1"/>
  <c r="E160" i="1" s="1"/>
  <c r="B161" i="1"/>
  <c r="D161" i="1" l="1"/>
  <c r="A161" i="1"/>
  <c r="C161" i="1" s="1"/>
  <c r="E161" i="1" s="1"/>
  <c r="B162" i="1"/>
  <c r="D162" i="1" l="1"/>
  <c r="A162" i="1"/>
  <c r="C162" i="1" s="1"/>
  <c r="E162" i="1" s="1"/>
  <c r="B163" i="1"/>
  <c r="D163" i="1" l="1"/>
  <c r="A163" i="1"/>
  <c r="C163" i="1" s="1"/>
  <c r="E163" i="1" s="1"/>
  <c r="B164" i="1"/>
  <c r="D164" i="1" l="1"/>
  <c r="B165" i="1"/>
  <c r="A164" i="1"/>
  <c r="C164" i="1" s="1"/>
  <c r="E164" i="1" s="1"/>
  <c r="D165" i="1" l="1"/>
  <c r="A165" i="1"/>
  <c r="C165" i="1" s="1"/>
  <c r="E165" i="1" s="1"/>
  <c r="B166" i="1"/>
  <c r="D166" i="1" l="1"/>
  <c r="B167" i="1"/>
  <c r="A166" i="1"/>
  <c r="C166" i="1" s="1"/>
  <c r="E166" i="1" s="1"/>
  <c r="D167" i="1" l="1"/>
  <c r="A167" i="1"/>
  <c r="C167" i="1" s="1"/>
  <c r="E167" i="1" s="1"/>
  <c r="B168" i="1"/>
  <c r="D168" i="1" l="1"/>
  <c r="B169" i="1"/>
  <c r="A168" i="1"/>
  <c r="C168" i="1" s="1"/>
  <c r="E168" i="1" s="1"/>
  <c r="D169" i="1" l="1"/>
  <c r="B170" i="1"/>
  <c r="A169" i="1"/>
  <c r="C169" i="1" s="1"/>
  <c r="E169" i="1" s="1"/>
  <c r="D170" i="1" l="1"/>
  <c r="B171" i="1"/>
  <c r="A170" i="1"/>
  <c r="C170" i="1" s="1"/>
  <c r="E170" i="1" s="1"/>
  <c r="D171" i="1" l="1"/>
  <c r="B172" i="1"/>
  <c r="A171" i="1"/>
  <c r="C171" i="1" s="1"/>
  <c r="E171" i="1" s="1"/>
  <c r="D172" i="1" l="1"/>
  <c r="A172" i="1"/>
  <c r="C172" i="1" s="1"/>
  <c r="E172" i="1" s="1"/>
  <c r="B173" i="1"/>
  <c r="D173" i="1" l="1"/>
  <c r="B174" i="1"/>
  <c r="A173" i="1"/>
  <c r="C173" i="1" s="1"/>
  <c r="E173" i="1" s="1"/>
  <c r="D174" i="1" l="1"/>
  <c r="A174" i="1"/>
  <c r="C174" i="1" s="1"/>
  <c r="E174" i="1" s="1"/>
  <c r="B175" i="1"/>
  <c r="D175" i="1" l="1"/>
  <c r="A175" i="1"/>
  <c r="C175" i="1" s="1"/>
  <c r="E175" i="1" s="1"/>
  <c r="B176" i="1"/>
  <c r="D176" i="1" l="1"/>
  <c r="B177" i="1"/>
  <c r="A176" i="1"/>
  <c r="C176" i="1" s="1"/>
  <c r="E176" i="1" s="1"/>
  <c r="D177" i="1" l="1"/>
  <c r="B178" i="1"/>
  <c r="A177" i="1"/>
  <c r="C177" i="1" s="1"/>
  <c r="E177" i="1" s="1"/>
  <c r="D178" i="1" l="1"/>
  <c r="B179" i="1"/>
  <c r="A178" i="1"/>
  <c r="C178" i="1" s="1"/>
  <c r="E178" i="1" s="1"/>
  <c r="D179" i="1" l="1"/>
  <c r="B180" i="1"/>
  <c r="A179" i="1"/>
  <c r="C179" i="1" s="1"/>
  <c r="E179" i="1" s="1"/>
  <c r="D180" i="1" l="1"/>
  <c r="A180" i="1"/>
  <c r="C180" i="1" s="1"/>
  <c r="E180" i="1" s="1"/>
  <c r="B181" i="1"/>
  <c r="D181" i="1" l="1"/>
  <c r="A181" i="1"/>
  <c r="C181" i="1" s="1"/>
  <c r="E181" i="1" s="1"/>
  <c r="B182" i="1"/>
  <c r="D182" i="1" l="1"/>
  <c r="B183" i="1"/>
  <c r="A182" i="1"/>
  <c r="C182" i="1" s="1"/>
  <c r="E182" i="1" s="1"/>
  <c r="D183" i="1" l="1"/>
  <c r="B184" i="1"/>
  <c r="A183" i="1"/>
  <c r="C183" i="1" s="1"/>
  <c r="E183" i="1" s="1"/>
  <c r="D184" i="1" l="1"/>
  <c r="B185" i="1"/>
  <c r="A184" i="1"/>
  <c r="C184" i="1" s="1"/>
  <c r="E184" i="1" s="1"/>
  <c r="D185" i="1" l="1"/>
  <c r="A185" i="1"/>
  <c r="C185" i="1" s="1"/>
  <c r="E185" i="1" s="1"/>
  <c r="B186" i="1"/>
  <c r="D186" i="1" l="1"/>
  <c r="B187" i="1"/>
  <c r="A186" i="1"/>
  <c r="C186" i="1" s="1"/>
  <c r="E186" i="1" s="1"/>
  <c r="D187" i="1" l="1"/>
  <c r="B188" i="1"/>
  <c r="A187" i="1"/>
  <c r="C187" i="1" s="1"/>
  <c r="E187" i="1" s="1"/>
  <c r="A188" i="1" l="1"/>
  <c r="C188" i="1" s="1"/>
  <c r="D188" i="1"/>
  <c r="B189" i="1"/>
  <c r="B190" i="1" l="1"/>
  <c r="A189" i="1"/>
  <c r="C189" i="1" s="1"/>
  <c r="D189" i="1"/>
  <c r="E188" i="1"/>
  <c r="E189" i="1" l="1"/>
  <c r="D190" i="1"/>
  <c r="A190" i="1"/>
  <c r="C190" i="1" s="1"/>
  <c r="B191" i="1"/>
  <c r="E190" i="1" l="1"/>
  <c r="D191" i="1"/>
  <c r="B192" i="1"/>
  <c r="A191" i="1"/>
  <c r="C191" i="1" s="1"/>
  <c r="E191" i="1" l="1"/>
  <c r="D192" i="1"/>
  <c r="A192" i="1"/>
  <c r="C192" i="1" s="1"/>
  <c r="B193" i="1"/>
  <c r="E192" i="1" l="1"/>
  <c r="D193" i="1"/>
  <c r="B194" i="1"/>
  <c r="A193" i="1"/>
  <c r="C193" i="1" s="1"/>
  <c r="E193" i="1" l="1"/>
  <c r="D194" i="1"/>
  <c r="B195" i="1"/>
  <c r="A194" i="1"/>
  <c r="C194" i="1" s="1"/>
  <c r="E194" i="1" l="1"/>
  <c r="D195" i="1"/>
  <c r="B196" i="1"/>
  <c r="A195" i="1"/>
  <c r="C195" i="1" s="1"/>
  <c r="E195" i="1" s="1"/>
  <c r="D196" i="1" l="1"/>
  <c r="B197" i="1"/>
  <c r="A196" i="1"/>
  <c r="C196" i="1" s="1"/>
  <c r="E196" i="1" s="1"/>
  <c r="D197" i="1" l="1"/>
  <c r="B198" i="1"/>
  <c r="A197" i="1"/>
  <c r="C197" i="1" s="1"/>
  <c r="E197" i="1" s="1"/>
  <c r="D198" i="1" l="1"/>
  <c r="B199" i="1"/>
  <c r="A198" i="1"/>
  <c r="C198" i="1" s="1"/>
  <c r="E198" i="1" s="1"/>
  <c r="D199" i="1" l="1"/>
  <c r="B200" i="1"/>
  <c r="A199" i="1"/>
  <c r="C199" i="1" s="1"/>
  <c r="E199" i="1" s="1"/>
  <c r="D200" i="1" l="1"/>
  <c r="A200" i="1"/>
  <c r="C200" i="1" s="1"/>
  <c r="E200" i="1" s="1"/>
  <c r="B201" i="1"/>
  <c r="D201" i="1" l="1"/>
  <c r="B202" i="1"/>
  <c r="A201" i="1"/>
  <c r="C201" i="1" s="1"/>
  <c r="E201" i="1" s="1"/>
  <c r="D202" i="1" l="1"/>
  <c r="B203" i="1"/>
  <c r="A202" i="1"/>
  <c r="C202" i="1" s="1"/>
  <c r="E202" i="1" s="1"/>
  <c r="D203" i="1" l="1"/>
  <c r="B204" i="1"/>
  <c r="A203" i="1"/>
  <c r="C203" i="1" s="1"/>
  <c r="E203" i="1" s="1"/>
  <c r="D204" i="1" l="1"/>
  <c r="A204" i="1"/>
  <c r="C204" i="1" s="1"/>
  <c r="E204" i="1" s="1"/>
  <c r="B205" i="1"/>
  <c r="D205" i="1" l="1"/>
  <c r="B206" i="1"/>
  <c r="A205" i="1"/>
  <c r="C205" i="1" s="1"/>
  <c r="E205" i="1" s="1"/>
  <c r="D206" i="1" l="1"/>
  <c r="B207" i="1"/>
  <c r="A206" i="1"/>
  <c r="C206" i="1" s="1"/>
  <c r="E206" i="1" s="1"/>
  <c r="D207" i="1" l="1"/>
  <c r="B208" i="1"/>
  <c r="A207" i="1"/>
  <c r="C207" i="1" s="1"/>
  <c r="E207" i="1" s="1"/>
  <c r="D208" i="1" l="1"/>
  <c r="B209" i="1"/>
  <c r="A208" i="1"/>
  <c r="C208" i="1" s="1"/>
  <c r="E208" i="1" s="1"/>
  <c r="D209" i="1" l="1"/>
  <c r="A209" i="1"/>
  <c r="C209" i="1" s="1"/>
  <c r="E209" i="1" s="1"/>
  <c r="B210" i="1"/>
  <c r="D210" i="1" l="1"/>
  <c r="B211" i="1"/>
  <c r="A210" i="1"/>
  <c r="C210" i="1" s="1"/>
  <c r="E210" i="1" s="1"/>
  <c r="D211" i="1" l="1"/>
  <c r="B212" i="1"/>
  <c r="A211" i="1"/>
  <c r="C211" i="1" s="1"/>
  <c r="E211" i="1" s="1"/>
  <c r="D212" i="1" l="1"/>
  <c r="A212" i="1"/>
  <c r="C212" i="1" s="1"/>
  <c r="E212" i="1" s="1"/>
  <c r="B213" i="1"/>
  <c r="D213" i="1" l="1"/>
  <c r="B214" i="1"/>
  <c r="A213" i="1"/>
  <c r="C213" i="1" s="1"/>
  <c r="E213" i="1" s="1"/>
  <c r="D214" i="1" l="1"/>
  <c r="B215" i="1"/>
  <c r="A214" i="1"/>
  <c r="C214" i="1" s="1"/>
  <c r="E214" i="1" s="1"/>
  <c r="D215" i="1" l="1"/>
  <c r="B216" i="1"/>
  <c r="A215" i="1"/>
  <c r="C215" i="1" s="1"/>
  <c r="E215" i="1" s="1"/>
  <c r="D216" i="1" l="1"/>
  <c r="B217" i="1"/>
  <c r="A216" i="1"/>
  <c r="C216" i="1" s="1"/>
  <c r="E216" i="1" s="1"/>
  <c r="D217" i="1" l="1"/>
  <c r="B218" i="1"/>
  <c r="A217" i="1"/>
  <c r="C217" i="1" s="1"/>
  <c r="E217" i="1" s="1"/>
  <c r="D218" i="1" l="1"/>
  <c r="B219" i="1"/>
  <c r="A218" i="1"/>
  <c r="C218" i="1" s="1"/>
  <c r="E218" i="1" s="1"/>
  <c r="D219" i="1" l="1"/>
  <c r="B220" i="1"/>
  <c r="A219" i="1"/>
  <c r="C219" i="1" s="1"/>
  <c r="E219" i="1" s="1"/>
  <c r="D220" i="1" l="1"/>
  <c r="A220" i="1"/>
  <c r="C220" i="1" s="1"/>
  <c r="E220" i="1" s="1"/>
  <c r="B221" i="1"/>
  <c r="D221" i="1" l="1"/>
  <c r="A221" i="1"/>
  <c r="C221" i="1" s="1"/>
  <c r="E221" i="1" s="1"/>
  <c r="B222" i="1"/>
  <c r="D222" i="1" l="1"/>
  <c r="B223" i="1"/>
  <c r="A222" i="1"/>
  <c r="C222" i="1" s="1"/>
  <c r="E222" i="1" s="1"/>
  <c r="D223" i="1" l="1"/>
  <c r="B224" i="1"/>
  <c r="A223" i="1"/>
  <c r="C223" i="1" s="1"/>
  <c r="E223" i="1" s="1"/>
  <c r="D224" i="1" l="1"/>
  <c r="A224" i="1"/>
  <c r="C224" i="1" s="1"/>
  <c r="E224" i="1" s="1"/>
  <c r="B225" i="1"/>
  <c r="D225" i="1" l="1"/>
  <c r="B226" i="1"/>
  <c r="A225" i="1"/>
  <c r="C225" i="1" s="1"/>
  <c r="E225" i="1" s="1"/>
  <c r="D226" i="1" l="1"/>
  <c r="B227" i="1"/>
  <c r="A226" i="1"/>
  <c r="C226" i="1" s="1"/>
  <c r="E226" i="1" s="1"/>
  <c r="D227" i="1" l="1"/>
  <c r="B228" i="1"/>
  <c r="A227" i="1"/>
  <c r="C227" i="1" s="1"/>
  <c r="E227" i="1" s="1"/>
  <c r="D228" i="1" l="1"/>
  <c r="A228" i="1"/>
  <c r="C228" i="1" s="1"/>
  <c r="E228" i="1" s="1"/>
  <c r="B229" i="1"/>
  <c r="D229" i="1" l="1"/>
  <c r="B230" i="1"/>
  <c r="A229" i="1"/>
  <c r="C229" i="1" s="1"/>
  <c r="E229" i="1" s="1"/>
  <c r="D230" i="1" l="1"/>
  <c r="B231" i="1"/>
  <c r="A230" i="1"/>
  <c r="C230" i="1" s="1"/>
  <c r="E230" i="1" s="1"/>
  <c r="D231" i="1" l="1"/>
  <c r="B232" i="1"/>
  <c r="A231" i="1"/>
  <c r="C231" i="1" s="1"/>
  <c r="E231" i="1" s="1"/>
  <c r="D232" i="1" l="1"/>
  <c r="B233" i="1"/>
  <c r="A232" i="1"/>
  <c r="C232" i="1" s="1"/>
  <c r="E232" i="1" s="1"/>
  <c r="D233" i="1" l="1"/>
  <c r="A233" i="1"/>
  <c r="C233" i="1" s="1"/>
  <c r="E233" i="1" s="1"/>
  <c r="B234" i="1"/>
  <c r="D234" i="1" l="1"/>
  <c r="A234" i="1"/>
  <c r="C234" i="1" s="1"/>
  <c r="E234" i="1" s="1"/>
</calcChain>
</file>

<file path=xl/sharedStrings.xml><?xml version="1.0" encoding="utf-8"?>
<sst xmlns="http://schemas.openxmlformats.org/spreadsheetml/2006/main" count="13" uniqueCount="8">
  <si>
    <t>Time horizon:</t>
  </si>
  <si>
    <t>Current investor wealth:</t>
  </si>
  <si>
    <t>Patch annual profit</t>
  </si>
  <si>
    <t>Patch annual risk</t>
  </si>
  <si>
    <t>Expected probability of not failing over time horizon</t>
  </si>
  <si>
    <t>Utility</t>
  </si>
  <si>
    <t>Expected wealth at end of time horizon</t>
  </si>
  <si>
    <t>Probability of not failing over time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</si>
</sst>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0" fontId="0" fillId="0" borderId="0" xfId="0" applyFont="1"/>
    <xf numFmtId="1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1" fontId="0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1" fontId="0" fillId="0" borderId="1" xfId="0" quotePrefix="1" applyNumberFormat="1" applyFont="1" applyBorder="1"/>
    <xf numFmtId="1" fontId="0" fillId="0" borderId="2" xfId="0" quotePrefix="1" applyNumberFormat="1" applyFont="1" applyBorder="1"/>
    <xf numFmtId="1" fontId="0" fillId="0" borderId="3" xfId="0" quotePrefix="1" applyNumberFormat="1" applyFont="1" applyBorder="1"/>
    <xf numFmtId="0" fontId="0" fillId="2" borderId="0" xfId="0" applyFont="1" applyFill="1"/>
    <xf numFmtId="164" fontId="1" fillId="0" borderId="0" xfId="0" applyNumberFormat="1" applyFont="1" applyFill="1"/>
    <xf numFmtId="1" fontId="0" fillId="0" borderId="4" xfId="0" quotePrefix="1" applyNumberFormat="1" applyFont="1" applyBorder="1"/>
    <xf numFmtId="1" fontId="0" fillId="0" borderId="0" xfId="0" quotePrefix="1" applyNumberFormat="1" applyFont="1" applyBorder="1"/>
    <xf numFmtId="1" fontId="0" fillId="0" borderId="5" xfId="0" quotePrefix="1" applyNumberFormat="1" applyFont="1" applyBorder="1"/>
    <xf numFmtId="1" fontId="0" fillId="0" borderId="6" xfId="0" quotePrefix="1" applyNumberFormat="1" applyFont="1" applyBorder="1"/>
    <xf numFmtId="1" fontId="0" fillId="0" borderId="7" xfId="0" quotePrefix="1" applyNumberFormat="1" applyFont="1" applyBorder="1"/>
    <xf numFmtId="1" fontId="0" fillId="0" borderId="8" xfId="0" quotePrefix="1" applyNumberFormat="1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7185709470845973E-2"/>
          <c:y val="2.1857940597095726E-2"/>
          <c:w val="0.77360954754265421"/>
          <c:h val="0.83299203444698788"/>
        </c:manualLayout>
      </c:layout>
      <c:surfaceChart>
        <c:wireframe val="0"/>
        <c:ser>
          <c:idx val="0"/>
          <c:order val="0"/>
          <c:tx>
            <c:strRef>
              <c:f>'Matrix - Fig 12.5'!$B$6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12.5'!$C$6:$Y$6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4754.9502494999997</c:v>
                </c:pt>
                <c:pt idx="4">
                  <c:v>9509.9004989999994</c:v>
                </c:pt>
                <c:pt idx="5">
                  <c:v>14264.850748499999</c:v>
                </c:pt>
                <c:pt idx="6">
                  <c:v>19019.800997999999</c:v>
                </c:pt>
                <c:pt idx="7">
                  <c:v>23774.751247499997</c:v>
                </c:pt>
                <c:pt idx="8">
                  <c:v>28529.701496999998</c:v>
                </c:pt>
                <c:pt idx="9">
                  <c:v>33284.6517465</c:v>
                </c:pt>
                <c:pt idx="10">
                  <c:v>38039.601995999998</c:v>
                </c:pt>
                <c:pt idx="11">
                  <c:v>42794.552245499995</c:v>
                </c:pt>
                <c:pt idx="12">
                  <c:v>47549.502494999993</c:v>
                </c:pt>
                <c:pt idx="13">
                  <c:v>52304.452744499999</c:v>
                </c:pt>
                <c:pt idx="14">
                  <c:v>57059.402993999996</c:v>
                </c:pt>
                <c:pt idx="15">
                  <c:v>61814.353243499994</c:v>
                </c:pt>
                <c:pt idx="16">
                  <c:v>66569.303492999999</c:v>
                </c:pt>
                <c:pt idx="17">
                  <c:v>71324.25374249999</c:v>
                </c:pt>
                <c:pt idx="18">
                  <c:v>76079.203991999995</c:v>
                </c:pt>
                <c:pt idx="19">
                  <c:v>80834.154241499986</c:v>
                </c:pt>
                <c:pt idx="20">
                  <c:v>85589.104490999991</c:v>
                </c:pt>
                <c:pt idx="21">
                  <c:v>90344.054740499996</c:v>
                </c:pt>
                <c:pt idx="22">
                  <c:v>95099.004989999987</c:v>
                </c:pt>
              </c:numCache>
            </c:numRef>
          </c:val>
        </c:ser>
        <c:ser>
          <c:idx val="1"/>
          <c:order val="1"/>
          <c:tx>
            <c:strRef>
              <c:f>'Matrix - Fig 12.5'!$B$7</c:f>
              <c:strCache>
                <c:ptCount val="1"/>
                <c:pt idx="0">
                  <c:v>0.02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12.5'!$C$7:$Y$7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4519.6039839999994</c:v>
                </c:pt>
                <c:pt idx="4">
                  <c:v>9039.2079679999988</c:v>
                </c:pt>
                <c:pt idx="5">
                  <c:v>13558.811951999996</c:v>
                </c:pt>
                <c:pt idx="6">
                  <c:v>18078.415935999998</c:v>
                </c:pt>
                <c:pt idx="7">
                  <c:v>22598.019919999995</c:v>
                </c:pt>
                <c:pt idx="8">
                  <c:v>27117.623903999993</c:v>
                </c:pt>
                <c:pt idx="9">
                  <c:v>31637.227887999994</c:v>
                </c:pt>
                <c:pt idx="10">
                  <c:v>36156.831871999995</c:v>
                </c:pt>
                <c:pt idx="11">
                  <c:v>40676.435855999989</c:v>
                </c:pt>
                <c:pt idx="12">
                  <c:v>45196.03983999999</c:v>
                </c:pt>
                <c:pt idx="13">
                  <c:v>49715.643823999992</c:v>
                </c:pt>
                <c:pt idx="14">
                  <c:v>54235.247807999986</c:v>
                </c:pt>
                <c:pt idx="15">
                  <c:v>58754.851791999987</c:v>
                </c:pt>
                <c:pt idx="16">
                  <c:v>63274.455775999988</c:v>
                </c:pt>
                <c:pt idx="17">
                  <c:v>67794.059759999989</c:v>
                </c:pt>
                <c:pt idx="18">
                  <c:v>72313.66374399999</c:v>
                </c:pt>
                <c:pt idx="19">
                  <c:v>76833.267727999977</c:v>
                </c:pt>
                <c:pt idx="20">
                  <c:v>81352.871711999978</c:v>
                </c:pt>
                <c:pt idx="21">
                  <c:v>85872.47569599998</c:v>
                </c:pt>
                <c:pt idx="22">
                  <c:v>90392.079679999981</c:v>
                </c:pt>
              </c:numCache>
            </c:numRef>
          </c:val>
        </c:ser>
        <c:ser>
          <c:idx val="2"/>
          <c:order val="2"/>
          <c:tx>
            <c:strRef>
              <c:f>'Matrix - Fig 12.5'!$B$8</c:f>
              <c:strCache>
                <c:ptCount val="1"/>
                <c:pt idx="0">
                  <c:v>0.03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12.5'!$C$8:$Y$8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4293.6701284999999</c:v>
                </c:pt>
                <c:pt idx="4">
                  <c:v>8587.3402569999998</c:v>
                </c:pt>
                <c:pt idx="5">
                  <c:v>12881.010385499998</c:v>
                </c:pt>
                <c:pt idx="6">
                  <c:v>17174.680514</c:v>
                </c:pt>
                <c:pt idx="7">
                  <c:v>21468.350642499998</c:v>
                </c:pt>
                <c:pt idx="8">
                  <c:v>25762.020770999996</c:v>
                </c:pt>
                <c:pt idx="9">
                  <c:v>30055.690899499998</c:v>
                </c:pt>
                <c:pt idx="10">
                  <c:v>34349.361027999999</c:v>
                </c:pt>
                <c:pt idx="11">
                  <c:v>38643.031156499994</c:v>
                </c:pt>
                <c:pt idx="12">
                  <c:v>42936.701284999996</c:v>
                </c:pt>
                <c:pt idx="13">
                  <c:v>47230.371413499997</c:v>
                </c:pt>
                <c:pt idx="14">
                  <c:v>51524.041541999992</c:v>
                </c:pt>
                <c:pt idx="15">
                  <c:v>55817.711670499993</c:v>
                </c:pt>
                <c:pt idx="16">
                  <c:v>60111.381798999995</c:v>
                </c:pt>
                <c:pt idx="17">
                  <c:v>64405.05192749999</c:v>
                </c:pt>
                <c:pt idx="18">
                  <c:v>68698.722055999999</c:v>
                </c:pt>
                <c:pt idx="19">
                  <c:v>72992.392184499986</c:v>
                </c:pt>
                <c:pt idx="20">
                  <c:v>77286.062312999988</c:v>
                </c:pt>
                <c:pt idx="21">
                  <c:v>81579.732441499989</c:v>
                </c:pt>
                <c:pt idx="22">
                  <c:v>85873.402569999991</c:v>
                </c:pt>
              </c:numCache>
            </c:numRef>
          </c:val>
        </c:ser>
        <c:ser>
          <c:idx val="3"/>
          <c:order val="3"/>
          <c:tx>
            <c:strRef>
              <c:f>'Matrix - Fig 12.5'!$B$9</c:f>
              <c:strCache>
                <c:ptCount val="1"/>
                <c:pt idx="0">
                  <c:v>0.04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12.5'!$C$9:$Y$9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4076.863488</c:v>
                </c:pt>
                <c:pt idx="4">
                  <c:v>8153.7269759999999</c:v>
                </c:pt>
                <c:pt idx="5">
                  <c:v>12230.590463999999</c:v>
                </c:pt>
                <c:pt idx="6">
                  <c:v>16307.453952</c:v>
                </c:pt>
                <c:pt idx="7">
                  <c:v>20384.317439999999</c:v>
                </c:pt>
                <c:pt idx="8">
                  <c:v>24461.180927999998</c:v>
                </c:pt>
                <c:pt idx="9">
                  <c:v>28538.044416000001</c:v>
                </c:pt>
                <c:pt idx="10">
                  <c:v>32614.907904</c:v>
                </c:pt>
                <c:pt idx="11">
                  <c:v>36691.771392000002</c:v>
                </c:pt>
                <c:pt idx="12">
                  <c:v>40768.634879999998</c:v>
                </c:pt>
                <c:pt idx="13">
                  <c:v>44845.498368</c:v>
                </c:pt>
                <c:pt idx="14">
                  <c:v>48922.361855999996</c:v>
                </c:pt>
                <c:pt idx="15">
                  <c:v>52999.225343999999</c:v>
                </c:pt>
                <c:pt idx="16">
                  <c:v>57076.088832000001</c:v>
                </c:pt>
                <c:pt idx="17">
                  <c:v>61152.952319999997</c:v>
                </c:pt>
                <c:pt idx="18">
                  <c:v>65229.815807999999</c:v>
                </c:pt>
                <c:pt idx="19">
                  <c:v>69306.679296000002</c:v>
                </c:pt>
                <c:pt idx="20">
                  <c:v>73383.542784000005</c:v>
                </c:pt>
                <c:pt idx="21">
                  <c:v>77460.406271999993</c:v>
                </c:pt>
                <c:pt idx="22">
                  <c:v>81537.269759999996</c:v>
                </c:pt>
              </c:numCache>
            </c:numRef>
          </c:val>
        </c:ser>
        <c:ser>
          <c:idx val="4"/>
          <c:order val="4"/>
          <c:tx>
            <c:strRef>
              <c:f>'Matrix - Fig 12.5'!$B$10</c:f>
              <c:strCache>
                <c:ptCount val="1"/>
                <c:pt idx="0">
                  <c:v>0.05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12.5'!$C$10:$Y$10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3868.9046874999999</c:v>
                </c:pt>
                <c:pt idx="4">
                  <c:v>7737.8093749999998</c:v>
                </c:pt>
                <c:pt idx="5">
                  <c:v>11606.714062499999</c:v>
                </c:pt>
                <c:pt idx="6">
                  <c:v>15475.61875</c:v>
                </c:pt>
                <c:pt idx="7">
                  <c:v>19344.5234375</c:v>
                </c:pt>
                <c:pt idx="8">
                  <c:v>23213.428124999999</c:v>
                </c:pt>
                <c:pt idx="9">
                  <c:v>27082.332812500001</c:v>
                </c:pt>
                <c:pt idx="10">
                  <c:v>30951.237499999999</c:v>
                </c:pt>
                <c:pt idx="11">
                  <c:v>34820.142187500001</c:v>
                </c:pt>
                <c:pt idx="12">
                  <c:v>38689.046875</c:v>
                </c:pt>
                <c:pt idx="13">
                  <c:v>42557.951562499999</c:v>
                </c:pt>
                <c:pt idx="14">
                  <c:v>46426.856249999997</c:v>
                </c:pt>
                <c:pt idx="15">
                  <c:v>50295.760937499996</c:v>
                </c:pt>
                <c:pt idx="16">
                  <c:v>54164.665625000001</c:v>
                </c:pt>
                <c:pt idx="17">
                  <c:v>58033.5703125</c:v>
                </c:pt>
                <c:pt idx="18">
                  <c:v>61902.474999999999</c:v>
                </c:pt>
                <c:pt idx="19">
                  <c:v>65771.379687499997</c:v>
                </c:pt>
                <c:pt idx="20">
                  <c:v>69640.284375000003</c:v>
                </c:pt>
                <c:pt idx="21">
                  <c:v>73509.189062499994</c:v>
                </c:pt>
                <c:pt idx="22">
                  <c:v>77378.09375</c:v>
                </c:pt>
              </c:numCache>
            </c:numRef>
          </c:val>
        </c:ser>
        <c:ser>
          <c:idx val="5"/>
          <c:order val="5"/>
          <c:tx>
            <c:strRef>
              <c:f>'Matrix - Fig 12.5'!$B$11</c:f>
              <c:strCache>
                <c:ptCount val="1"/>
                <c:pt idx="0">
                  <c:v>0.06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12.5'!$C$11:$Y$11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3669.5201119999992</c:v>
                </c:pt>
                <c:pt idx="4">
                  <c:v>7339.0402239999985</c:v>
                </c:pt>
                <c:pt idx="5">
                  <c:v>11008.560335999999</c:v>
                </c:pt>
                <c:pt idx="6">
                  <c:v>14678.080447999997</c:v>
                </c:pt>
                <c:pt idx="7">
                  <c:v>18347.600559999995</c:v>
                </c:pt>
                <c:pt idx="8">
                  <c:v>22017.120671999997</c:v>
                </c:pt>
                <c:pt idx="9">
                  <c:v>25686.640783999996</c:v>
                </c:pt>
                <c:pt idx="10">
                  <c:v>29356.160895999994</c:v>
                </c:pt>
                <c:pt idx="11">
                  <c:v>33025.681007999992</c:v>
                </c:pt>
                <c:pt idx="12">
                  <c:v>36695.201119999991</c:v>
                </c:pt>
                <c:pt idx="13">
                  <c:v>40364.721231999989</c:v>
                </c:pt>
                <c:pt idx="14">
                  <c:v>44034.241343999995</c:v>
                </c:pt>
                <c:pt idx="15">
                  <c:v>47703.761455999993</c:v>
                </c:pt>
                <c:pt idx="16">
                  <c:v>51373.281567999991</c:v>
                </c:pt>
                <c:pt idx="17">
                  <c:v>55042.80167999999</c:v>
                </c:pt>
                <c:pt idx="18">
                  <c:v>58712.321791999988</c:v>
                </c:pt>
                <c:pt idx="19">
                  <c:v>62381.841903999986</c:v>
                </c:pt>
                <c:pt idx="20">
                  <c:v>66051.362015999985</c:v>
                </c:pt>
                <c:pt idx="21">
                  <c:v>69720.882127999983</c:v>
                </c:pt>
                <c:pt idx="22">
                  <c:v>73390.402239999981</c:v>
                </c:pt>
              </c:numCache>
            </c:numRef>
          </c:val>
        </c:ser>
        <c:ser>
          <c:idx val="6"/>
          <c:order val="6"/>
          <c:tx>
            <c:strRef>
              <c:f>'Matrix - Fig 12.5'!$B$12</c:f>
              <c:strCache>
                <c:ptCount val="1"/>
                <c:pt idx="0">
                  <c:v>0.07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12.5'!$C$12:$Y$12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3478.441846499999</c:v>
                </c:pt>
                <c:pt idx="4">
                  <c:v>6956.8836929999979</c:v>
                </c:pt>
                <c:pt idx="5">
                  <c:v>10435.325539499996</c:v>
                </c:pt>
                <c:pt idx="6">
                  <c:v>13913.767385999996</c:v>
                </c:pt>
                <c:pt idx="7">
                  <c:v>17392.209232499994</c:v>
                </c:pt>
                <c:pt idx="8">
                  <c:v>20870.651078999992</c:v>
                </c:pt>
                <c:pt idx="9">
                  <c:v>24349.092925499994</c:v>
                </c:pt>
                <c:pt idx="10">
                  <c:v>27827.534771999992</c:v>
                </c:pt>
                <c:pt idx="11">
                  <c:v>31305.97661849999</c:v>
                </c:pt>
                <c:pt idx="12">
                  <c:v>34784.418464999988</c:v>
                </c:pt>
                <c:pt idx="13">
                  <c:v>38262.860311499986</c:v>
                </c:pt>
                <c:pt idx="14">
                  <c:v>41741.302157999984</c:v>
                </c:pt>
                <c:pt idx="15">
                  <c:v>45219.744004499982</c:v>
                </c:pt>
                <c:pt idx="16">
                  <c:v>48698.185850999987</c:v>
                </c:pt>
                <c:pt idx="17">
                  <c:v>52176.627697499986</c:v>
                </c:pt>
                <c:pt idx="18">
                  <c:v>55655.069543999984</c:v>
                </c:pt>
                <c:pt idx="19">
                  <c:v>59133.511390499982</c:v>
                </c:pt>
                <c:pt idx="20">
                  <c:v>62611.95323699998</c:v>
                </c:pt>
                <c:pt idx="21">
                  <c:v>66090.395083499985</c:v>
                </c:pt>
                <c:pt idx="22">
                  <c:v>69568.836929999976</c:v>
                </c:pt>
              </c:numCache>
            </c:numRef>
          </c:val>
        </c:ser>
        <c:ser>
          <c:idx val="7"/>
          <c:order val="7"/>
          <c:tx>
            <c:strRef>
              <c:f>'Matrix - Fig 12.5'!$B$13</c:f>
              <c:strCache>
                <c:ptCount val="1"/>
                <c:pt idx="0">
                  <c:v>0.08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12.5'!$C$13:$Y$13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3295.4076160000009</c:v>
                </c:pt>
                <c:pt idx="4">
                  <c:v>6590.8152320000017</c:v>
                </c:pt>
                <c:pt idx="5">
                  <c:v>9886.2228480000012</c:v>
                </c:pt>
                <c:pt idx="6">
                  <c:v>13181.630464000003</c:v>
                </c:pt>
                <c:pt idx="7">
                  <c:v>16477.038080000002</c:v>
                </c:pt>
                <c:pt idx="8">
                  <c:v>19772.445696000002</c:v>
                </c:pt>
                <c:pt idx="9">
                  <c:v>23067.853312000003</c:v>
                </c:pt>
                <c:pt idx="10">
                  <c:v>26363.260928000007</c:v>
                </c:pt>
                <c:pt idx="11">
                  <c:v>29658.668544000007</c:v>
                </c:pt>
                <c:pt idx="12">
                  <c:v>32954.076160000004</c:v>
                </c:pt>
                <c:pt idx="13">
                  <c:v>36249.483776000008</c:v>
                </c:pt>
                <c:pt idx="14">
                  <c:v>39544.891392000005</c:v>
                </c:pt>
                <c:pt idx="15">
                  <c:v>42840.299008000009</c:v>
                </c:pt>
                <c:pt idx="16">
                  <c:v>46135.706624000006</c:v>
                </c:pt>
                <c:pt idx="17">
                  <c:v>49431.11424000001</c:v>
                </c:pt>
                <c:pt idx="18">
                  <c:v>52726.521856000014</c:v>
                </c:pt>
                <c:pt idx="19">
                  <c:v>56021.929472000011</c:v>
                </c:pt>
                <c:pt idx="20">
                  <c:v>59317.337088000015</c:v>
                </c:pt>
                <c:pt idx="21">
                  <c:v>62612.744704000012</c:v>
                </c:pt>
                <c:pt idx="22">
                  <c:v>65908.152320000008</c:v>
                </c:pt>
              </c:numCache>
            </c:numRef>
          </c:val>
        </c:ser>
        <c:ser>
          <c:idx val="8"/>
          <c:order val="8"/>
          <c:tx>
            <c:strRef>
              <c:f>'Matrix - Fig 12.5'!$B$14</c:f>
              <c:strCache>
                <c:ptCount val="1"/>
                <c:pt idx="0">
                  <c:v>0.09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12.5'!$C$14:$Y$14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3120.1607255000008</c:v>
                </c:pt>
                <c:pt idx="4">
                  <c:v>6240.3214510000016</c:v>
                </c:pt>
                <c:pt idx="5">
                  <c:v>9360.4821765000015</c:v>
                </c:pt>
                <c:pt idx="6">
                  <c:v>12480.642902000003</c:v>
                </c:pt>
                <c:pt idx="7">
                  <c:v>15600.803627500003</c:v>
                </c:pt>
                <c:pt idx="8">
                  <c:v>18720.964353000003</c:v>
                </c:pt>
                <c:pt idx="9">
                  <c:v>21841.125078500005</c:v>
                </c:pt>
                <c:pt idx="10">
                  <c:v>24961.285804000006</c:v>
                </c:pt>
                <c:pt idx="11">
                  <c:v>28081.446529500008</c:v>
                </c:pt>
                <c:pt idx="12">
                  <c:v>31201.607255000006</c:v>
                </c:pt>
                <c:pt idx="13">
                  <c:v>34321.767980500008</c:v>
                </c:pt>
                <c:pt idx="14">
                  <c:v>37441.928706000006</c:v>
                </c:pt>
                <c:pt idx="15">
                  <c:v>40562.089431500011</c:v>
                </c:pt>
                <c:pt idx="16">
                  <c:v>43682.250157000009</c:v>
                </c:pt>
                <c:pt idx="17">
                  <c:v>46802.410882500015</c:v>
                </c:pt>
                <c:pt idx="18">
                  <c:v>49922.571608000013</c:v>
                </c:pt>
                <c:pt idx="19">
                  <c:v>53042.732333500011</c:v>
                </c:pt>
                <c:pt idx="20">
                  <c:v>56162.893059000016</c:v>
                </c:pt>
                <c:pt idx="21">
                  <c:v>59283.053784500014</c:v>
                </c:pt>
                <c:pt idx="22">
                  <c:v>62403.214510000013</c:v>
                </c:pt>
              </c:numCache>
            </c:numRef>
          </c:val>
        </c:ser>
        <c:ser>
          <c:idx val="9"/>
          <c:order val="9"/>
          <c:tx>
            <c:strRef>
              <c:f>'Matrix - Fig 12.5'!$B$15</c:f>
              <c:strCache>
                <c:ptCount val="1"/>
                <c:pt idx="0">
                  <c:v>0.1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'Matrix - Fig 12.5'!$C$5:$Y$5</c:f>
              <c:numCache>
                <c:formatCode>General</c:formatCode>
                <c:ptCount val="23"/>
                <c:pt idx="0">
                  <c:v>-2000</c:v>
                </c:pt>
                <c:pt idx="1">
                  <c:v>-1000</c:v>
                </c:pt>
                <c:pt idx="2">
                  <c:v>0</c:v>
                </c:pt>
                <c:pt idx="3">
                  <c:v>1000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  <c:pt idx="13">
                  <c:v>11000</c:v>
                </c:pt>
                <c:pt idx="14">
                  <c:v>12000</c:v>
                </c:pt>
                <c:pt idx="15">
                  <c:v>13000</c:v>
                </c:pt>
                <c:pt idx="16">
                  <c:v>14000</c:v>
                </c:pt>
                <c:pt idx="17">
                  <c:v>15000</c:v>
                </c:pt>
                <c:pt idx="18">
                  <c:v>16000</c:v>
                </c:pt>
                <c:pt idx="19">
                  <c:v>17000</c:v>
                </c:pt>
                <c:pt idx="20">
                  <c:v>18000</c:v>
                </c:pt>
                <c:pt idx="21">
                  <c:v>19000</c:v>
                </c:pt>
                <c:pt idx="22">
                  <c:v>20000</c:v>
                </c:pt>
              </c:numCache>
            </c:numRef>
          </c:cat>
          <c:val>
            <c:numRef>
              <c:f>'Matrix - Fig 12.5'!$C$15:$Y$15</c:f>
              <c:numCache>
                <c:formatCode>0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2952.4500000000007</c:v>
                </c:pt>
                <c:pt idx="4">
                  <c:v>5904.9000000000015</c:v>
                </c:pt>
                <c:pt idx="5">
                  <c:v>8857.3500000000022</c:v>
                </c:pt>
                <c:pt idx="6">
                  <c:v>11809.800000000003</c:v>
                </c:pt>
                <c:pt idx="7">
                  <c:v>14762.250000000004</c:v>
                </c:pt>
                <c:pt idx="8">
                  <c:v>17714.700000000004</c:v>
                </c:pt>
                <c:pt idx="9">
                  <c:v>20667.150000000005</c:v>
                </c:pt>
                <c:pt idx="10">
                  <c:v>23619.600000000006</c:v>
                </c:pt>
                <c:pt idx="11">
                  <c:v>26572.050000000007</c:v>
                </c:pt>
                <c:pt idx="12">
                  <c:v>29524.500000000007</c:v>
                </c:pt>
                <c:pt idx="13">
                  <c:v>32476.950000000012</c:v>
                </c:pt>
                <c:pt idx="14">
                  <c:v>35429.400000000009</c:v>
                </c:pt>
                <c:pt idx="15">
                  <c:v>38381.850000000013</c:v>
                </c:pt>
                <c:pt idx="16">
                  <c:v>41334.30000000001</c:v>
                </c:pt>
                <c:pt idx="17">
                  <c:v>44286.750000000015</c:v>
                </c:pt>
                <c:pt idx="18">
                  <c:v>47239.200000000012</c:v>
                </c:pt>
                <c:pt idx="19">
                  <c:v>50191.650000000016</c:v>
                </c:pt>
                <c:pt idx="20">
                  <c:v>53144.100000000013</c:v>
                </c:pt>
                <c:pt idx="21">
                  <c:v>56096.550000000017</c:v>
                </c:pt>
                <c:pt idx="22">
                  <c:v>59049.000000000015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95289176"/>
        <c:axId val="395289568"/>
        <c:axId val="321954704"/>
      </c:surfaceChart>
      <c:catAx>
        <c:axId val="395289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Annual profit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89568"/>
        <c:crosses val="autoZero"/>
        <c:auto val="1"/>
        <c:lblAlgn val="ctr"/>
        <c:lblOffset val="100"/>
        <c:tickMarkSkip val="2"/>
        <c:noMultiLvlLbl val="0"/>
      </c:catAx>
      <c:valAx>
        <c:axId val="3952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89176"/>
        <c:crosses val="autoZero"/>
        <c:crossBetween val="midCat"/>
        <c:majorUnit val="20000"/>
      </c:valAx>
      <c:serAx>
        <c:axId val="321954704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t" anchorCtr="0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Annual risk</a:t>
                </a:r>
              </a:p>
            </c:rich>
          </c:tx>
          <c:layout>
            <c:manualLayout>
              <c:xMode val="edge"/>
              <c:yMode val="edge"/>
              <c:x val="1.6415213012428046E-2"/>
              <c:y val="0.41580139784424691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89568"/>
        <c:crosses val="autoZero"/>
      </c:ser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6</xdr:row>
      <xdr:rowOff>123825</xdr:rowOff>
    </xdr:from>
    <xdr:to>
      <xdr:col>1</xdr:col>
      <xdr:colOff>1562100</xdr:colOff>
      <xdr:row>12</xdr:row>
      <xdr:rowOff>171450</xdr:rowOff>
    </xdr:to>
    <xdr:sp macro="" textlink="">
      <xdr:nvSpPr>
        <xdr:cNvPr id="2" name="TextBox 1"/>
        <xdr:cNvSpPr txBox="1"/>
      </xdr:nvSpPr>
      <xdr:spPr>
        <a:xfrm>
          <a:off x="476250" y="1647825"/>
          <a:ext cx="26670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sheet is the column implementation of the utility function, as in Fig. 12.4.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171455</xdr:rowOff>
    </xdr:from>
    <xdr:to>
      <xdr:col>10</xdr:col>
      <xdr:colOff>200025</xdr:colOff>
      <xdr:row>50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1314450</xdr:colOff>
      <xdr:row>0</xdr:row>
      <xdr:rowOff>66675</xdr:rowOff>
    </xdr:from>
    <xdr:to>
      <xdr:col>3</xdr:col>
      <xdr:colOff>76200</xdr:colOff>
      <xdr:row>3</xdr:row>
      <xdr:rowOff>685800</xdr:rowOff>
    </xdr:to>
    <xdr:sp macro="" textlink="">
      <xdr:nvSpPr>
        <xdr:cNvPr id="3" name="TextBox 2"/>
        <xdr:cNvSpPr txBox="1"/>
      </xdr:nvSpPr>
      <xdr:spPr>
        <a:xfrm>
          <a:off x="1314450" y="66675"/>
          <a:ext cx="266700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sheet is the matrix implementation of the utility function, as in Fig. 12.5. This format is required to draw contour plots in Excel. Select</a:t>
          </a:r>
          <a:r>
            <a:rPr lang="en-US" sz="1100" baseline="0"/>
            <a:t> cells A5:Y15 to create the plot; contour plots are under the "Surface" plot menu. An example plot is below.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workbookViewId="0">
      <pane xSplit="3" ySplit="15" topLeftCell="D205" activePane="bottomRight" state="frozen"/>
      <selection pane="topRight" activeCell="D1" sqref="D1"/>
      <selection pane="bottomLeft" activeCell="A16" sqref="A16"/>
      <selection pane="bottomRight" activeCell="A15" sqref="A15"/>
    </sheetView>
  </sheetViews>
  <sheetFormatPr defaultRowHeight="15" x14ac:dyDescent="0.25"/>
  <cols>
    <col min="1" max="2" width="23.7109375" customWidth="1"/>
    <col min="3" max="3" width="23.140625" customWidth="1"/>
    <col min="4" max="4" width="19.85546875" customWidth="1"/>
    <col min="5" max="5" width="14.5703125" customWidth="1"/>
  </cols>
  <sheetData>
    <row r="1" spans="1:5" x14ac:dyDescent="0.25">
      <c r="A1" t="s">
        <v>0</v>
      </c>
      <c r="C1">
        <v>5</v>
      </c>
    </row>
    <row r="2" spans="1:5" x14ac:dyDescent="0.25">
      <c r="A2" t="s">
        <v>1</v>
      </c>
      <c r="C2">
        <v>0</v>
      </c>
    </row>
    <row r="4" spans="1:5" s="1" customFormat="1" ht="45" x14ac:dyDescent="0.25">
      <c r="A4" s="1" t="s">
        <v>2</v>
      </c>
      <c r="B4" s="1" t="s">
        <v>3</v>
      </c>
      <c r="C4" s="1" t="s">
        <v>6</v>
      </c>
      <c r="D4" s="1" t="s">
        <v>4</v>
      </c>
      <c r="E4" s="1" t="s">
        <v>5</v>
      </c>
    </row>
    <row r="5" spans="1:5" x14ac:dyDescent="0.25">
      <c r="A5">
        <v>-2000</v>
      </c>
      <c r="B5">
        <v>0.01</v>
      </c>
      <c r="C5" s="2">
        <f>$C$2+(A5*$C$1)</f>
        <v>-10000</v>
      </c>
      <c r="D5" s="4">
        <f>(1-B5)^$C$1</f>
        <v>0.95099004989999991</v>
      </c>
      <c r="E5" s="2">
        <f>MAX(0,C5*D5)</f>
        <v>0</v>
      </c>
    </row>
    <row r="6" spans="1:5" x14ac:dyDescent="0.25">
      <c r="A6">
        <f>IF(B6&lt;B5,A5+1000,A5)</f>
        <v>-2000</v>
      </c>
      <c r="B6">
        <f>IF(B5&lt;0.1,B5+0.01,0.01)</f>
        <v>0.02</v>
      </c>
      <c r="C6">
        <f t="shared" ref="C6:C69" si="0">$C$2+(A6*$C$1)</f>
        <v>-10000</v>
      </c>
      <c r="D6" s="3">
        <f>(1-B6)^$C$1</f>
        <v>0.90392079679999982</v>
      </c>
      <c r="E6">
        <f>MAX(0,C6*D6)</f>
        <v>0</v>
      </c>
    </row>
    <row r="7" spans="1:5" x14ac:dyDescent="0.25">
      <c r="A7">
        <f t="shared" ref="A7:A26" si="1">IF(B7&lt;B6,A6+1000,A6)</f>
        <v>-2000</v>
      </c>
      <c r="B7">
        <f t="shared" ref="B7:B26" si="2">IF(B6&lt;0.1,B6+0.01,0.01)</f>
        <v>0.03</v>
      </c>
      <c r="C7">
        <f t="shared" si="0"/>
        <v>-10000</v>
      </c>
      <c r="D7" s="3">
        <f t="shared" ref="D7:D70" si="3">(1-B7)^$C$1</f>
        <v>0.8587340256999999</v>
      </c>
      <c r="E7">
        <f t="shared" ref="E7:E70" si="4">MAX(0,C7*D7)</f>
        <v>0</v>
      </c>
    </row>
    <row r="8" spans="1:5" x14ac:dyDescent="0.25">
      <c r="A8">
        <f t="shared" si="1"/>
        <v>-2000</v>
      </c>
      <c r="B8">
        <f t="shared" si="2"/>
        <v>0.04</v>
      </c>
      <c r="C8">
        <f t="shared" si="0"/>
        <v>-10000</v>
      </c>
      <c r="D8" s="3">
        <f t="shared" si="3"/>
        <v>0.81537269759999997</v>
      </c>
      <c r="E8">
        <f t="shared" si="4"/>
        <v>0</v>
      </c>
    </row>
    <row r="9" spans="1:5" x14ac:dyDescent="0.25">
      <c r="A9">
        <f t="shared" si="1"/>
        <v>-2000</v>
      </c>
      <c r="B9">
        <f t="shared" si="2"/>
        <v>0.05</v>
      </c>
      <c r="C9">
        <f t="shared" si="0"/>
        <v>-10000</v>
      </c>
      <c r="D9" s="3">
        <f t="shared" si="3"/>
        <v>0.77378093749999999</v>
      </c>
      <c r="E9">
        <f t="shared" si="4"/>
        <v>0</v>
      </c>
    </row>
    <row r="10" spans="1:5" x14ac:dyDescent="0.25">
      <c r="A10">
        <f t="shared" si="1"/>
        <v>-2000</v>
      </c>
      <c r="B10">
        <f t="shared" si="2"/>
        <v>6.0000000000000005E-2</v>
      </c>
      <c r="C10">
        <f t="shared" si="0"/>
        <v>-10000</v>
      </c>
      <c r="D10" s="3">
        <f t="shared" si="3"/>
        <v>0.73390402239999986</v>
      </c>
      <c r="E10">
        <f t="shared" si="4"/>
        <v>0</v>
      </c>
    </row>
    <row r="11" spans="1:5" x14ac:dyDescent="0.25">
      <c r="A11">
        <f t="shared" si="1"/>
        <v>-2000</v>
      </c>
      <c r="B11">
        <f t="shared" si="2"/>
        <v>7.0000000000000007E-2</v>
      </c>
      <c r="C11">
        <f t="shared" si="0"/>
        <v>-10000</v>
      </c>
      <c r="D11" s="3">
        <f t="shared" si="3"/>
        <v>0.69568836929999978</v>
      </c>
      <c r="E11">
        <f t="shared" si="4"/>
        <v>0</v>
      </c>
    </row>
    <row r="12" spans="1:5" x14ac:dyDescent="0.25">
      <c r="A12">
        <f t="shared" si="1"/>
        <v>-2000</v>
      </c>
      <c r="B12">
        <f t="shared" si="2"/>
        <v>0.08</v>
      </c>
      <c r="C12">
        <f t="shared" si="0"/>
        <v>-10000</v>
      </c>
      <c r="D12" s="3">
        <f t="shared" si="3"/>
        <v>0.65908152320000013</v>
      </c>
      <c r="E12">
        <f t="shared" si="4"/>
        <v>0</v>
      </c>
    </row>
    <row r="13" spans="1:5" x14ac:dyDescent="0.25">
      <c r="A13">
        <f t="shared" si="1"/>
        <v>-2000</v>
      </c>
      <c r="B13">
        <f t="shared" si="2"/>
        <v>0.09</v>
      </c>
      <c r="C13">
        <f t="shared" si="0"/>
        <v>-10000</v>
      </c>
      <c r="D13" s="3">
        <f t="shared" si="3"/>
        <v>0.62403214510000016</v>
      </c>
      <c r="E13">
        <f t="shared" si="4"/>
        <v>0</v>
      </c>
    </row>
    <row r="14" spans="1:5" x14ac:dyDescent="0.25">
      <c r="A14">
        <f t="shared" si="1"/>
        <v>-2000</v>
      </c>
      <c r="B14">
        <f t="shared" si="2"/>
        <v>9.9999999999999992E-2</v>
      </c>
      <c r="C14">
        <f t="shared" si="0"/>
        <v>-10000</v>
      </c>
      <c r="D14" s="3">
        <f t="shared" si="3"/>
        <v>0.59049000000000018</v>
      </c>
      <c r="E14">
        <f t="shared" si="4"/>
        <v>0</v>
      </c>
    </row>
    <row r="15" spans="1:5" x14ac:dyDescent="0.25">
      <c r="A15">
        <f t="shared" si="1"/>
        <v>-1000</v>
      </c>
      <c r="B15">
        <f t="shared" si="2"/>
        <v>0.01</v>
      </c>
      <c r="C15">
        <f t="shared" si="0"/>
        <v>-5000</v>
      </c>
      <c r="D15" s="3">
        <f t="shared" si="3"/>
        <v>0.95099004989999991</v>
      </c>
      <c r="E15">
        <f t="shared" si="4"/>
        <v>0</v>
      </c>
    </row>
    <row r="16" spans="1:5" x14ac:dyDescent="0.25">
      <c r="A16">
        <f t="shared" si="1"/>
        <v>-1000</v>
      </c>
      <c r="B16">
        <f t="shared" si="2"/>
        <v>0.02</v>
      </c>
      <c r="C16">
        <f t="shared" si="0"/>
        <v>-5000</v>
      </c>
      <c r="D16" s="3">
        <f t="shared" si="3"/>
        <v>0.90392079679999982</v>
      </c>
      <c r="E16">
        <f t="shared" si="4"/>
        <v>0</v>
      </c>
    </row>
    <row r="17" spans="1:5" x14ac:dyDescent="0.25">
      <c r="A17">
        <f t="shared" si="1"/>
        <v>-1000</v>
      </c>
      <c r="B17">
        <f t="shared" si="2"/>
        <v>0.03</v>
      </c>
      <c r="C17">
        <f t="shared" si="0"/>
        <v>-5000</v>
      </c>
      <c r="D17" s="3">
        <f t="shared" si="3"/>
        <v>0.8587340256999999</v>
      </c>
      <c r="E17">
        <f t="shared" si="4"/>
        <v>0</v>
      </c>
    </row>
    <row r="18" spans="1:5" x14ac:dyDescent="0.25">
      <c r="A18">
        <f t="shared" si="1"/>
        <v>-1000</v>
      </c>
      <c r="B18">
        <f t="shared" si="2"/>
        <v>0.04</v>
      </c>
      <c r="C18">
        <f t="shared" si="0"/>
        <v>-5000</v>
      </c>
      <c r="D18" s="3">
        <f t="shared" si="3"/>
        <v>0.81537269759999997</v>
      </c>
      <c r="E18">
        <f t="shared" si="4"/>
        <v>0</v>
      </c>
    </row>
    <row r="19" spans="1:5" x14ac:dyDescent="0.25">
      <c r="A19">
        <f t="shared" si="1"/>
        <v>-1000</v>
      </c>
      <c r="B19">
        <f t="shared" si="2"/>
        <v>0.05</v>
      </c>
      <c r="C19">
        <f t="shared" si="0"/>
        <v>-5000</v>
      </c>
      <c r="D19" s="3">
        <f t="shared" si="3"/>
        <v>0.77378093749999999</v>
      </c>
      <c r="E19">
        <f t="shared" si="4"/>
        <v>0</v>
      </c>
    </row>
    <row r="20" spans="1:5" x14ac:dyDescent="0.25">
      <c r="A20">
        <f t="shared" si="1"/>
        <v>-1000</v>
      </c>
      <c r="B20">
        <f t="shared" si="2"/>
        <v>6.0000000000000005E-2</v>
      </c>
      <c r="C20">
        <f t="shared" si="0"/>
        <v>-5000</v>
      </c>
      <c r="D20" s="3">
        <f t="shared" si="3"/>
        <v>0.73390402239999986</v>
      </c>
      <c r="E20">
        <f t="shared" si="4"/>
        <v>0</v>
      </c>
    </row>
    <row r="21" spans="1:5" x14ac:dyDescent="0.25">
      <c r="A21">
        <f t="shared" si="1"/>
        <v>-1000</v>
      </c>
      <c r="B21">
        <f t="shared" si="2"/>
        <v>7.0000000000000007E-2</v>
      </c>
      <c r="C21">
        <f t="shared" si="0"/>
        <v>-5000</v>
      </c>
      <c r="D21" s="3">
        <f t="shared" si="3"/>
        <v>0.69568836929999978</v>
      </c>
      <c r="E21">
        <f t="shared" si="4"/>
        <v>0</v>
      </c>
    </row>
    <row r="22" spans="1:5" x14ac:dyDescent="0.25">
      <c r="A22">
        <f t="shared" si="1"/>
        <v>-1000</v>
      </c>
      <c r="B22">
        <f t="shared" si="2"/>
        <v>0.08</v>
      </c>
      <c r="C22">
        <f t="shared" si="0"/>
        <v>-5000</v>
      </c>
      <c r="D22" s="3">
        <f t="shared" si="3"/>
        <v>0.65908152320000013</v>
      </c>
      <c r="E22">
        <f t="shared" si="4"/>
        <v>0</v>
      </c>
    </row>
    <row r="23" spans="1:5" x14ac:dyDescent="0.25">
      <c r="A23">
        <f t="shared" si="1"/>
        <v>-1000</v>
      </c>
      <c r="B23">
        <f t="shared" si="2"/>
        <v>0.09</v>
      </c>
      <c r="C23">
        <f t="shared" si="0"/>
        <v>-5000</v>
      </c>
      <c r="D23" s="3">
        <f t="shared" si="3"/>
        <v>0.62403214510000016</v>
      </c>
      <c r="E23">
        <f t="shared" si="4"/>
        <v>0</v>
      </c>
    </row>
    <row r="24" spans="1:5" x14ac:dyDescent="0.25">
      <c r="A24">
        <f t="shared" si="1"/>
        <v>-1000</v>
      </c>
      <c r="B24">
        <f t="shared" si="2"/>
        <v>9.9999999999999992E-2</v>
      </c>
      <c r="C24">
        <f t="shared" si="0"/>
        <v>-5000</v>
      </c>
      <c r="D24" s="3">
        <f t="shared" si="3"/>
        <v>0.59049000000000018</v>
      </c>
      <c r="E24">
        <f t="shared" si="4"/>
        <v>0</v>
      </c>
    </row>
    <row r="25" spans="1:5" x14ac:dyDescent="0.25">
      <c r="A25">
        <f t="shared" si="1"/>
        <v>0</v>
      </c>
      <c r="B25">
        <f t="shared" si="2"/>
        <v>0.01</v>
      </c>
      <c r="C25">
        <f t="shared" si="0"/>
        <v>0</v>
      </c>
      <c r="D25" s="3">
        <f t="shared" si="3"/>
        <v>0.95099004989999991</v>
      </c>
      <c r="E25">
        <f t="shared" si="4"/>
        <v>0</v>
      </c>
    </row>
    <row r="26" spans="1:5" x14ac:dyDescent="0.25">
      <c r="A26">
        <f t="shared" si="1"/>
        <v>0</v>
      </c>
      <c r="B26">
        <f t="shared" si="2"/>
        <v>0.02</v>
      </c>
      <c r="C26">
        <f t="shared" si="0"/>
        <v>0</v>
      </c>
      <c r="D26" s="3">
        <f t="shared" si="3"/>
        <v>0.90392079679999982</v>
      </c>
      <c r="E26">
        <f t="shared" si="4"/>
        <v>0</v>
      </c>
    </row>
    <row r="27" spans="1:5" x14ac:dyDescent="0.25">
      <c r="A27">
        <f t="shared" ref="A27:A90" si="5">IF(B27&lt;B26,A26+1000,A26)</f>
        <v>0</v>
      </c>
      <c r="B27">
        <f t="shared" ref="B27:B90" si="6">IF(B26&lt;0.1,B26+0.01,0.01)</f>
        <v>0.03</v>
      </c>
      <c r="C27">
        <f t="shared" si="0"/>
        <v>0</v>
      </c>
      <c r="D27" s="3">
        <f t="shared" si="3"/>
        <v>0.8587340256999999</v>
      </c>
      <c r="E27">
        <f t="shared" si="4"/>
        <v>0</v>
      </c>
    </row>
    <row r="28" spans="1:5" x14ac:dyDescent="0.25">
      <c r="A28">
        <f t="shared" si="5"/>
        <v>0</v>
      </c>
      <c r="B28">
        <f t="shared" si="6"/>
        <v>0.04</v>
      </c>
      <c r="C28">
        <f t="shared" si="0"/>
        <v>0</v>
      </c>
      <c r="D28" s="3">
        <f t="shared" si="3"/>
        <v>0.81537269759999997</v>
      </c>
      <c r="E28">
        <f t="shared" si="4"/>
        <v>0</v>
      </c>
    </row>
    <row r="29" spans="1:5" x14ac:dyDescent="0.25">
      <c r="A29">
        <f t="shared" si="5"/>
        <v>0</v>
      </c>
      <c r="B29">
        <f t="shared" si="6"/>
        <v>0.05</v>
      </c>
      <c r="C29">
        <f t="shared" si="0"/>
        <v>0</v>
      </c>
      <c r="D29" s="3">
        <f t="shared" si="3"/>
        <v>0.77378093749999999</v>
      </c>
      <c r="E29">
        <f t="shared" si="4"/>
        <v>0</v>
      </c>
    </row>
    <row r="30" spans="1:5" x14ac:dyDescent="0.25">
      <c r="A30">
        <f t="shared" si="5"/>
        <v>0</v>
      </c>
      <c r="B30">
        <f t="shared" si="6"/>
        <v>6.0000000000000005E-2</v>
      </c>
      <c r="C30">
        <f t="shared" si="0"/>
        <v>0</v>
      </c>
      <c r="D30" s="3">
        <f t="shared" si="3"/>
        <v>0.73390402239999986</v>
      </c>
      <c r="E30">
        <f t="shared" si="4"/>
        <v>0</v>
      </c>
    </row>
    <row r="31" spans="1:5" x14ac:dyDescent="0.25">
      <c r="A31">
        <f t="shared" si="5"/>
        <v>0</v>
      </c>
      <c r="B31">
        <f t="shared" si="6"/>
        <v>7.0000000000000007E-2</v>
      </c>
      <c r="C31">
        <f t="shared" si="0"/>
        <v>0</v>
      </c>
      <c r="D31" s="3">
        <f t="shared" si="3"/>
        <v>0.69568836929999978</v>
      </c>
      <c r="E31">
        <f t="shared" si="4"/>
        <v>0</v>
      </c>
    </row>
    <row r="32" spans="1:5" x14ac:dyDescent="0.25">
      <c r="A32">
        <f t="shared" si="5"/>
        <v>0</v>
      </c>
      <c r="B32">
        <f t="shared" si="6"/>
        <v>0.08</v>
      </c>
      <c r="C32">
        <f t="shared" si="0"/>
        <v>0</v>
      </c>
      <c r="D32" s="3">
        <f t="shared" si="3"/>
        <v>0.65908152320000013</v>
      </c>
      <c r="E32">
        <f t="shared" si="4"/>
        <v>0</v>
      </c>
    </row>
    <row r="33" spans="1:5" x14ac:dyDescent="0.25">
      <c r="A33">
        <f t="shared" si="5"/>
        <v>0</v>
      </c>
      <c r="B33">
        <f t="shared" si="6"/>
        <v>0.09</v>
      </c>
      <c r="C33">
        <f t="shared" si="0"/>
        <v>0</v>
      </c>
      <c r="D33" s="3">
        <f t="shared" si="3"/>
        <v>0.62403214510000016</v>
      </c>
      <c r="E33">
        <f t="shared" si="4"/>
        <v>0</v>
      </c>
    </row>
    <row r="34" spans="1:5" x14ac:dyDescent="0.25">
      <c r="A34">
        <f t="shared" si="5"/>
        <v>0</v>
      </c>
      <c r="B34">
        <f t="shared" si="6"/>
        <v>9.9999999999999992E-2</v>
      </c>
      <c r="C34">
        <f t="shared" si="0"/>
        <v>0</v>
      </c>
      <c r="D34" s="3">
        <f t="shared" si="3"/>
        <v>0.59049000000000018</v>
      </c>
      <c r="E34">
        <f t="shared" si="4"/>
        <v>0</v>
      </c>
    </row>
    <row r="35" spans="1:5" x14ac:dyDescent="0.25">
      <c r="A35">
        <f t="shared" si="5"/>
        <v>1000</v>
      </c>
      <c r="B35">
        <f t="shared" si="6"/>
        <v>0.01</v>
      </c>
      <c r="C35">
        <f t="shared" si="0"/>
        <v>5000</v>
      </c>
      <c r="D35" s="3">
        <f t="shared" si="3"/>
        <v>0.95099004989999991</v>
      </c>
      <c r="E35">
        <f t="shared" si="4"/>
        <v>4754.9502494999997</v>
      </c>
    </row>
    <row r="36" spans="1:5" x14ac:dyDescent="0.25">
      <c r="A36">
        <f t="shared" si="5"/>
        <v>1000</v>
      </c>
      <c r="B36">
        <f t="shared" si="6"/>
        <v>0.02</v>
      </c>
      <c r="C36">
        <f t="shared" si="0"/>
        <v>5000</v>
      </c>
      <c r="D36" s="3">
        <f t="shared" si="3"/>
        <v>0.90392079679999982</v>
      </c>
      <c r="E36">
        <f t="shared" si="4"/>
        <v>4519.6039839999994</v>
      </c>
    </row>
    <row r="37" spans="1:5" x14ac:dyDescent="0.25">
      <c r="A37">
        <f t="shared" si="5"/>
        <v>1000</v>
      </c>
      <c r="B37">
        <f t="shared" si="6"/>
        <v>0.03</v>
      </c>
      <c r="C37">
        <f t="shared" si="0"/>
        <v>5000</v>
      </c>
      <c r="D37" s="3">
        <f t="shared" si="3"/>
        <v>0.8587340256999999</v>
      </c>
      <c r="E37">
        <f t="shared" si="4"/>
        <v>4293.6701284999999</v>
      </c>
    </row>
    <row r="38" spans="1:5" x14ac:dyDescent="0.25">
      <c r="A38">
        <f t="shared" si="5"/>
        <v>1000</v>
      </c>
      <c r="B38">
        <f t="shared" si="6"/>
        <v>0.04</v>
      </c>
      <c r="C38">
        <f t="shared" si="0"/>
        <v>5000</v>
      </c>
      <c r="D38" s="3">
        <f t="shared" si="3"/>
        <v>0.81537269759999997</v>
      </c>
      <c r="E38">
        <f t="shared" si="4"/>
        <v>4076.863488</v>
      </c>
    </row>
    <row r="39" spans="1:5" x14ac:dyDescent="0.25">
      <c r="A39">
        <f t="shared" si="5"/>
        <v>1000</v>
      </c>
      <c r="B39">
        <f t="shared" si="6"/>
        <v>0.05</v>
      </c>
      <c r="C39">
        <f t="shared" si="0"/>
        <v>5000</v>
      </c>
      <c r="D39" s="3">
        <f t="shared" si="3"/>
        <v>0.77378093749999999</v>
      </c>
      <c r="E39">
        <f t="shared" si="4"/>
        <v>3868.9046874999999</v>
      </c>
    </row>
    <row r="40" spans="1:5" x14ac:dyDescent="0.25">
      <c r="A40">
        <f t="shared" si="5"/>
        <v>1000</v>
      </c>
      <c r="B40">
        <f t="shared" si="6"/>
        <v>6.0000000000000005E-2</v>
      </c>
      <c r="C40">
        <f t="shared" si="0"/>
        <v>5000</v>
      </c>
      <c r="D40" s="3">
        <f t="shared" si="3"/>
        <v>0.73390402239999986</v>
      </c>
      <c r="E40">
        <f t="shared" si="4"/>
        <v>3669.5201119999992</v>
      </c>
    </row>
    <row r="41" spans="1:5" x14ac:dyDescent="0.25">
      <c r="A41">
        <f t="shared" si="5"/>
        <v>1000</v>
      </c>
      <c r="B41">
        <f t="shared" si="6"/>
        <v>7.0000000000000007E-2</v>
      </c>
      <c r="C41">
        <f t="shared" si="0"/>
        <v>5000</v>
      </c>
      <c r="D41" s="3">
        <f t="shared" si="3"/>
        <v>0.69568836929999978</v>
      </c>
      <c r="E41">
        <f t="shared" si="4"/>
        <v>3478.441846499999</v>
      </c>
    </row>
    <row r="42" spans="1:5" x14ac:dyDescent="0.25">
      <c r="A42">
        <f t="shared" si="5"/>
        <v>1000</v>
      </c>
      <c r="B42">
        <f t="shared" si="6"/>
        <v>0.08</v>
      </c>
      <c r="C42">
        <f t="shared" si="0"/>
        <v>5000</v>
      </c>
      <c r="D42" s="3">
        <f t="shared" si="3"/>
        <v>0.65908152320000013</v>
      </c>
      <c r="E42">
        <f t="shared" si="4"/>
        <v>3295.4076160000009</v>
      </c>
    </row>
    <row r="43" spans="1:5" x14ac:dyDescent="0.25">
      <c r="A43">
        <f t="shared" si="5"/>
        <v>1000</v>
      </c>
      <c r="B43">
        <f t="shared" si="6"/>
        <v>0.09</v>
      </c>
      <c r="C43">
        <f t="shared" si="0"/>
        <v>5000</v>
      </c>
      <c r="D43" s="3">
        <f t="shared" si="3"/>
        <v>0.62403214510000016</v>
      </c>
      <c r="E43">
        <f t="shared" si="4"/>
        <v>3120.1607255000008</v>
      </c>
    </row>
    <row r="44" spans="1:5" x14ac:dyDescent="0.25">
      <c r="A44">
        <f t="shared" si="5"/>
        <v>1000</v>
      </c>
      <c r="B44">
        <f t="shared" si="6"/>
        <v>9.9999999999999992E-2</v>
      </c>
      <c r="C44">
        <f t="shared" si="0"/>
        <v>5000</v>
      </c>
      <c r="D44" s="3">
        <f t="shared" si="3"/>
        <v>0.59049000000000018</v>
      </c>
      <c r="E44">
        <f t="shared" si="4"/>
        <v>2952.4500000000007</v>
      </c>
    </row>
    <row r="45" spans="1:5" x14ac:dyDescent="0.25">
      <c r="A45">
        <f t="shared" si="5"/>
        <v>2000</v>
      </c>
      <c r="B45">
        <f t="shared" si="6"/>
        <v>0.01</v>
      </c>
      <c r="C45">
        <f t="shared" si="0"/>
        <v>10000</v>
      </c>
      <c r="D45" s="3">
        <f t="shared" si="3"/>
        <v>0.95099004989999991</v>
      </c>
      <c r="E45">
        <f t="shared" si="4"/>
        <v>9509.9004989999994</v>
      </c>
    </row>
    <row r="46" spans="1:5" x14ac:dyDescent="0.25">
      <c r="A46">
        <f t="shared" si="5"/>
        <v>2000</v>
      </c>
      <c r="B46">
        <f t="shared" si="6"/>
        <v>0.02</v>
      </c>
      <c r="C46">
        <f t="shared" si="0"/>
        <v>10000</v>
      </c>
      <c r="D46" s="3">
        <f t="shared" si="3"/>
        <v>0.90392079679999982</v>
      </c>
      <c r="E46">
        <f t="shared" si="4"/>
        <v>9039.2079679999988</v>
      </c>
    </row>
    <row r="47" spans="1:5" x14ac:dyDescent="0.25">
      <c r="A47">
        <f t="shared" si="5"/>
        <v>2000</v>
      </c>
      <c r="B47">
        <f t="shared" si="6"/>
        <v>0.03</v>
      </c>
      <c r="C47">
        <f t="shared" si="0"/>
        <v>10000</v>
      </c>
      <c r="D47" s="3">
        <f t="shared" si="3"/>
        <v>0.8587340256999999</v>
      </c>
      <c r="E47">
        <f t="shared" si="4"/>
        <v>8587.3402569999998</v>
      </c>
    </row>
    <row r="48" spans="1:5" x14ac:dyDescent="0.25">
      <c r="A48">
        <f t="shared" si="5"/>
        <v>2000</v>
      </c>
      <c r="B48">
        <f t="shared" si="6"/>
        <v>0.04</v>
      </c>
      <c r="C48">
        <f t="shared" si="0"/>
        <v>10000</v>
      </c>
      <c r="D48" s="3">
        <f t="shared" si="3"/>
        <v>0.81537269759999997</v>
      </c>
      <c r="E48">
        <f t="shared" si="4"/>
        <v>8153.7269759999999</v>
      </c>
    </row>
    <row r="49" spans="1:5" x14ac:dyDescent="0.25">
      <c r="A49">
        <f t="shared" si="5"/>
        <v>2000</v>
      </c>
      <c r="B49">
        <f t="shared" si="6"/>
        <v>0.05</v>
      </c>
      <c r="C49">
        <f t="shared" si="0"/>
        <v>10000</v>
      </c>
      <c r="D49" s="3">
        <f t="shared" si="3"/>
        <v>0.77378093749999999</v>
      </c>
      <c r="E49">
        <f t="shared" si="4"/>
        <v>7737.8093749999998</v>
      </c>
    </row>
    <row r="50" spans="1:5" x14ac:dyDescent="0.25">
      <c r="A50">
        <f t="shared" si="5"/>
        <v>2000</v>
      </c>
      <c r="B50">
        <f t="shared" si="6"/>
        <v>6.0000000000000005E-2</v>
      </c>
      <c r="C50">
        <f t="shared" si="0"/>
        <v>10000</v>
      </c>
      <c r="D50" s="3">
        <f t="shared" si="3"/>
        <v>0.73390402239999986</v>
      </c>
      <c r="E50">
        <f t="shared" si="4"/>
        <v>7339.0402239999985</v>
      </c>
    </row>
    <row r="51" spans="1:5" x14ac:dyDescent="0.25">
      <c r="A51">
        <f t="shared" si="5"/>
        <v>2000</v>
      </c>
      <c r="B51">
        <f t="shared" si="6"/>
        <v>7.0000000000000007E-2</v>
      </c>
      <c r="C51">
        <f t="shared" si="0"/>
        <v>10000</v>
      </c>
      <c r="D51" s="3">
        <f t="shared" si="3"/>
        <v>0.69568836929999978</v>
      </c>
      <c r="E51">
        <f t="shared" si="4"/>
        <v>6956.8836929999979</v>
      </c>
    </row>
    <row r="52" spans="1:5" x14ac:dyDescent="0.25">
      <c r="A52">
        <f t="shared" si="5"/>
        <v>2000</v>
      </c>
      <c r="B52">
        <f t="shared" si="6"/>
        <v>0.08</v>
      </c>
      <c r="C52">
        <f t="shared" si="0"/>
        <v>10000</v>
      </c>
      <c r="D52" s="3">
        <f t="shared" si="3"/>
        <v>0.65908152320000013</v>
      </c>
      <c r="E52">
        <f t="shared" si="4"/>
        <v>6590.8152320000017</v>
      </c>
    </row>
    <row r="53" spans="1:5" x14ac:dyDescent="0.25">
      <c r="A53">
        <f t="shared" si="5"/>
        <v>2000</v>
      </c>
      <c r="B53">
        <f t="shared" si="6"/>
        <v>0.09</v>
      </c>
      <c r="C53">
        <f t="shared" si="0"/>
        <v>10000</v>
      </c>
      <c r="D53" s="3">
        <f t="shared" si="3"/>
        <v>0.62403214510000016</v>
      </c>
      <c r="E53">
        <f t="shared" si="4"/>
        <v>6240.3214510000016</v>
      </c>
    </row>
    <row r="54" spans="1:5" x14ac:dyDescent="0.25">
      <c r="A54">
        <f t="shared" si="5"/>
        <v>2000</v>
      </c>
      <c r="B54">
        <f t="shared" si="6"/>
        <v>9.9999999999999992E-2</v>
      </c>
      <c r="C54">
        <f t="shared" si="0"/>
        <v>10000</v>
      </c>
      <c r="D54" s="3">
        <f t="shared" si="3"/>
        <v>0.59049000000000018</v>
      </c>
      <c r="E54">
        <f t="shared" si="4"/>
        <v>5904.9000000000015</v>
      </c>
    </row>
    <row r="55" spans="1:5" x14ac:dyDescent="0.25">
      <c r="A55">
        <f t="shared" si="5"/>
        <v>3000</v>
      </c>
      <c r="B55">
        <f t="shared" si="6"/>
        <v>0.01</v>
      </c>
      <c r="C55">
        <f t="shared" si="0"/>
        <v>15000</v>
      </c>
      <c r="D55" s="3">
        <f t="shared" si="3"/>
        <v>0.95099004989999991</v>
      </c>
      <c r="E55">
        <f t="shared" si="4"/>
        <v>14264.850748499999</v>
      </c>
    </row>
    <row r="56" spans="1:5" x14ac:dyDescent="0.25">
      <c r="A56">
        <f t="shared" si="5"/>
        <v>3000</v>
      </c>
      <c r="B56">
        <f t="shared" si="6"/>
        <v>0.02</v>
      </c>
      <c r="C56">
        <f t="shared" si="0"/>
        <v>15000</v>
      </c>
      <c r="D56" s="3">
        <f t="shared" si="3"/>
        <v>0.90392079679999982</v>
      </c>
      <c r="E56">
        <f t="shared" si="4"/>
        <v>13558.811951999996</v>
      </c>
    </row>
    <row r="57" spans="1:5" x14ac:dyDescent="0.25">
      <c r="A57">
        <f t="shared" si="5"/>
        <v>3000</v>
      </c>
      <c r="B57">
        <f t="shared" si="6"/>
        <v>0.03</v>
      </c>
      <c r="C57">
        <f t="shared" si="0"/>
        <v>15000</v>
      </c>
      <c r="D57" s="3">
        <f t="shared" si="3"/>
        <v>0.8587340256999999</v>
      </c>
      <c r="E57">
        <f t="shared" si="4"/>
        <v>12881.010385499998</v>
      </c>
    </row>
    <row r="58" spans="1:5" x14ac:dyDescent="0.25">
      <c r="A58">
        <f t="shared" si="5"/>
        <v>3000</v>
      </c>
      <c r="B58">
        <f t="shared" si="6"/>
        <v>0.04</v>
      </c>
      <c r="C58">
        <f t="shared" si="0"/>
        <v>15000</v>
      </c>
      <c r="D58" s="3">
        <f t="shared" si="3"/>
        <v>0.81537269759999997</v>
      </c>
      <c r="E58">
        <f t="shared" si="4"/>
        <v>12230.590463999999</v>
      </c>
    </row>
    <row r="59" spans="1:5" x14ac:dyDescent="0.25">
      <c r="A59">
        <f t="shared" si="5"/>
        <v>3000</v>
      </c>
      <c r="B59">
        <f t="shared" si="6"/>
        <v>0.05</v>
      </c>
      <c r="C59">
        <f t="shared" si="0"/>
        <v>15000</v>
      </c>
      <c r="D59" s="3">
        <f t="shared" si="3"/>
        <v>0.77378093749999999</v>
      </c>
      <c r="E59">
        <f t="shared" si="4"/>
        <v>11606.714062499999</v>
      </c>
    </row>
    <row r="60" spans="1:5" x14ac:dyDescent="0.25">
      <c r="A60">
        <f t="shared" si="5"/>
        <v>3000</v>
      </c>
      <c r="B60">
        <f t="shared" si="6"/>
        <v>6.0000000000000005E-2</v>
      </c>
      <c r="C60">
        <f t="shared" si="0"/>
        <v>15000</v>
      </c>
      <c r="D60" s="3">
        <f t="shared" si="3"/>
        <v>0.73390402239999986</v>
      </c>
      <c r="E60">
        <f t="shared" si="4"/>
        <v>11008.560335999999</v>
      </c>
    </row>
    <row r="61" spans="1:5" x14ac:dyDescent="0.25">
      <c r="A61">
        <f t="shared" si="5"/>
        <v>3000</v>
      </c>
      <c r="B61">
        <f t="shared" si="6"/>
        <v>7.0000000000000007E-2</v>
      </c>
      <c r="C61">
        <f t="shared" si="0"/>
        <v>15000</v>
      </c>
      <c r="D61" s="3">
        <f t="shared" si="3"/>
        <v>0.69568836929999978</v>
      </c>
      <c r="E61">
        <f t="shared" si="4"/>
        <v>10435.325539499996</v>
      </c>
    </row>
    <row r="62" spans="1:5" x14ac:dyDescent="0.25">
      <c r="A62">
        <f t="shared" si="5"/>
        <v>3000</v>
      </c>
      <c r="B62">
        <f t="shared" si="6"/>
        <v>0.08</v>
      </c>
      <c r="C62">
        <f t="shared" si="0"/>
        <v>15000</v>
      </c>
      <c r="D62" s="3">
        <f t="shared" si="3"/>
        <v>0.65908152320000013</v>
      </c>
      <c r="E62">
        <f t="shared" si="4"/>
        <v>9886.2228480000012</v>
      </c>
    </row>
    <row r="63" spans="1:5" x14ac:dyDescent="0.25">
      <c r="A63">
        <f t="shared" si="5"/>
        <v>3000</v>
      </c>
      <c r="B63">
        <f t="shared" si="6"/>
        <v>0.09</v>
      </c>
      <c r="C63">
        <f t="shared" si="0"/>
        <v>15000</v>
      </c>
      <c r="D63" s="3">
        <f t="shared" si="3"/>
        <v>0.62403214510000016</v>
      </c>
      <c r="E63">
        <f t="shared" si="4"/>
        <v>9360.4821765000015</v>
      </c>
    </row>
    <row r="64" spans="1:5" x14ac:dyDescent="0.25">
      <c r="A64">
        <f t="shared" si="5"/>
        <v>3000</v>
      </c>
      <c r="B64">
        <f t="shared" si="6"/>
        <v>9.9999999999999992E-2</v>
      </c>
      <c r="C64">
        <f t="shared" si="0"/>
        <v>15000</v>
      </c>
      <c r="D64" s="3">
        <f t="shared" si="3"/>
        <v>0.59049000000000018</v>
      </c>
      <c r="E64">
        <f t="shared" si="4"/>
        <v>8857.3500000000022</v>
      </c>
    </row>
    <row r="65" spans="1:5" x14ac:dyDescent="0.25">
      <c r="A65">
        <f t="shared" si="5"/>
        <v>4000</v>
      </c>
      <c r="B65">
        <f t="shared" si="6"/>
        <v>0.01</v>
      </c>
      <c r="C65">
        <f t="shared" si="0"/>
        <v>20000</v>
      </c>
      <c r="D65" s="3">
        <f t="shared" si="3"/>
        <v>0.95099004989999991</v>
      </c>
      <c r="E65">
        <f t="shared" si="4"/>
        <v>19019.800997999999</v>
      </c>
    </row>
    <row r="66" spans="1:5" x14ac:dyDescent="0.25">
      <c r="A66">
        <f t="shared" si="5"/>
        <v>4000</v>
      </c>
      <c r="B66">
        <f t="shared" si="6"/>
        <v>0.02</v>
      </c>
      <c r="C66">
        <f t="shared" si="0"/>
        <v>20000</v>
      </c>
      <c r="D66" s="3">
        <f t="shared" si="3"/>
        <v>0.90392079679999982</v>
      </c>
      <c r="E66">
        <f t="shared" si="4"/>
        <v>18078.415935999998</v>
      </c>
    </row>
    <row r="67" spans="1:5" x14ac:dyDescent="0.25">
      <c r="A67">
        <f t="shared" si="5"/>
        <v>4000</v>
      </c>
      <c r="B67">
        <f t="shared" si="6"/>
        <v>0.03</v>
      </c>
      <c r="C67">
        <f t="shared" si="0"/>
        <v>20000</v>
      </c>
      <c r="D67" s="3">
        <f t="shared" si="3"/>
        <v>0.8587340256999999</v>
      </c>
      <c r="E67">
        <f t="shared" si="4"/>
        <v>17174.680514</v>
      </c>
    </row>
    <row r="68" spans="1:5" x14ac:dyDescent="0.25">
      <c r="A68">
        <f t="shared" si="5"/>
        <v>4000</v>
      </c>
      <c r="B68">
        <f t="shared" si="6"/>
        <v>0.04</v>
      </c>
      <c r="C68">
        <f t="shared" si="0"/>
        <v>20000</v>
      </c>
      <c r="D68" s="3">
        <f t="shared" si="3"/>
        <v>0.81537269759999997</v>
      </c>
      <c r="E68">
        <f t="shared" si="4"/>
        <v>16307.453952</v>
      </c>
    </row>
    <row r="69" spans="1:5" x14ac:dyDescent="0.25">
      <c r="A69">
        <f t="shared" si="5"/>
        <v>4000</v>
      </c>
      <c r="B69">
        <f t="shared" si="6"/>
        <v>0.05</v>
      </c>
      <c r="C69">
        <f t="shared" si="0"/>
        <v>20000</v>
      </c>
      <c r="D69" s="3">
        <f t="shared" si="3"/>
        <v>0.77378093749999999</v>
      </c>
      <c r="E69">
        <f t="shared" si="4"/>
        <v>15475.61875</v>
      </c>
    </row>
    <row r="70" spans="1:5" x14ac:dyDescent="0.25">
      <c r="A70">
        <f t="shared" si="5"/>
        <v>4000</v>
      </c>
      <c r="B70">
        <f t="shared" si="6"/>
        <v>6.0000000000000005E-2</v>
      </c>
      <c r="C70">
        <f t="shared" ref="C70:C133" si="7">$C$2+(A70*$C$1)</f>
        <v>20000</v>
      </c>
      <c r="D70" s="3">
        <f t="shared" si="3"/>
        <v>0.73390402239999986</v>
      </c>
      <c r="E70">
        <f t="shared" si="4"/>
        <v>14678.080447999997</v>
      </c>
    </row>
    <row r="71" spans="1:5" x14ac:dyDescent="0.25">
      <c r="A71">
        <f t="shared" si="5"/>
        <v>4000</v>
      </c>
      <c r="B71">
        <f t="shared" si="6"/>
        <v>7.0000000000000007E-2</v>
      </c>
      <c r="C71">
        <f t="shared" si="7"/>
        <v>20000</v>
      </c>
      <c r="D71" s="3">
        <f t="shared" ref="D71:D134" si="8">(1-B71)^$C$1</f>
        <v>0.69568836929999978</v>
      </c>
      <c r="E71">
        <f t="shared" ref="E71:E134" si="9">MAX(0,C71*D71)</f>
        <v>13913.767385999996</v>
      </c>
    </row>
    <row r="72" spans="1:5" x14ac:dyDescent="0.25">
      <c r="A72">
        <f t="shared" si="5"/>
        <v>4000</v>
      </c>
      <c r="B72">
        <f t="shared" si="6"/>
        <v>0.08</v>
      </c>
      <c r="C72">
        <f t="shared" si="7"/>
        <v>20000</v>
      </c>
      <c r="D72" s="3">
        <f t="shared" si="8"/>
        <v>0.65908152320000013</v>
      </c>
      <c r="E72">
        <f t="shared" si="9"/>
        <v>13181.630464000003</v>
      </c>
    </row>
    <row r="73" spans="1:5" x14ac:dyDescent="0.25">
      <c r="A73">
        <f t="shared" si="5"/>
        <v>4000</v>
      </c>
      <c r="B73">
        <f t="shared" si="6"/>
        <v>0.09</v>
      </c>
      <c r="C73">
        <f t="shared" si="7"/>
        <v>20000</v>
      </c>
      <c r="D73" s="3">
        <f t="shared" si="8"/>
        <v>0.62403214510000016</v>
      </c>
      <c r="E73">
        <f t="shared" si="9"/>
        <v>12480.642902000003</v>
      </c>
    </row>
    <row r="74" spans="1:5" x14ac:dyDescent="0.25">
      <c r="A74">
        <f t="shared" si="5"/>
        <v>4000</v>
      </c>
      <c r="B74">
        <f t="shared" si="6"/>
        <v>9.9999999999999992E-2</v>
      </c>
      <c r="C74">
        <f t="shared" si="7"/>
        <v>20000</v>
      </c>
      <c r="D74" s="3">
        <f t="shared" si="8"/>
        <v>0.59049000000000018</v>
      </c>
      <c r="E74">
        <f t="shared" si="9"/>
        <v>11809.800000000003</v>
      </c>
    </row>
    <row r="75" spans="1:5" x14ac:dyDescent="0.25">
      <c r="A75">
        <f t="shared" si="5"/>
        <v>5000</v>
      </c>
      <c r="B75">
        <f t="shared" si="6"/>
        <v>0.01</v>
      </c>
      <c r="C75">
        <f t="shared" si="7"/>
        <v>25000</v>
      </c>
      <c r="D75" s="3">
        <f t="shared" si="8"/>
        <v>0.95099004989999991</v>
      </c>
      <c r="E75">
        <f t="shared" si="9"/>
        <v>23774.751247499997</v>
      </c>
    </row>
    <row r="76" spans="1:5" x14ac:dyDescent="0.25">
      <c r="A76">
        <f t="shared" si="5"/>
        <v>5000</v>
      </c>
      <c r="B76">
        <f t="shared" si="6"/>
        <v>0.02</v>
      </c>
      <c r="C76">
        <f t="shared" si="7"/>
        <v>25000</v>
      </c>
      <c r="D76" s="3">
        <f t="shared" si="8"/>
        <v>0.90392079679999982</v>
      </c>
      <c r="E76">
        <f t="shared" si="9"/>
        <v>22598.019919999995</v>
      </c>
    </row>
    <row r="77" spans="1:5" x14ac:dyDescent="0.25">
      <c r="A77">
        <f t="shared" si="5"/>
        <v>5000</v>
      </c>
      <c r="B77">
        <f t="shared" si="6"/>
        <v>0.03</v>
      </c>
      <c r="C77">
        <f t="shared" si="7"/>
        <v>25000</v>
      </c>
      <c r="D77" s="3">
        <f t="shared" si="8"/>
        <v>0.8587340256999999</v>
      </c>
      <c r="E77">
        <f t="shared" si="9"/>
        <v>21468.350642499998</v>
      </c>
    </row>
    <row r="78" spans="1:5" x14ac:dyDescent="0.25">
      <c r="A78">
        <f t="shared" si="5"/>
        <v>5000</v>
      </c>
      <c r="B78">
        <f t="shared" si="6"/>
        <v>0.04</v>
      </c>
      <c r="C78">
        <f t="shared" si="7"/>
        <v>25000</v>
      </c>
      <c r="D78" s="3">
        <f t="shared" si="8"/>
        <v>0.81537269759999997</v>
      </c>
      <c r="E78">
        <f t="shared" si="9"/>
        <v>20384.317439999999</v>
      </c>
    </row>
    <row r="79" spans="1:5" x14ac:dyDescent="0.25">
      <c r="A79">
        <f t="shared" si="5"/>
        <v>5000</v>
      </c>
      <c r="B79">
        <f t="shared" si="6"/>
        <v>0.05</v>
      </c>
      <c r="C79">
        <f t="shared" si="7"/>
        <v>25000</v>
      </c>
      <c r="D79" s="3">
        <f t="shared" si="8"/>
        <v>0.77378093749999999</v>
      </c>
      <c r="E79">
        <f t="shared" si="9"/>
        <v>19344.5234375</v>
      </c>
    </row>
    <row r="80" spans="1:5" x14ac:dyDescent="0.25">
      <c r="A80">
        <f t="shared" si="5"/>
        <v>5000</v>
      </c>
      <c r="B80">
        <f t="shared" si="6"/>
        <v>6.0000000000000005E-2</v>
      </c>
      <c r="C80">
        <f t="shared" si="7"/>
        <v>25000</v>
      </c>
      <c r="D80" s="3">
        <f t="shared" si="8"/>
        <v>0.73390402239999986</v>
      </c>
      <c r="E80">
        <f t="shared" si="9"/>
        <v>18347.600559999995</v>
      </c>
    </row>
    <row r="81" spans="1:5" x14ac:dyDescent="0.25">
      <c r="A81">
        <f t="shared" si="5"/>
        <v>5000</v>
      </c>
      <c r="B81">
        <f t="shared" si="6"/>
        <v>7.0000000000000007E-2</v>
      </c>
      <c r="C81">
        <f t="shared" si="7"/>
        <v>25000</v>
      </c>
      <c r="D81" s="3">
        <f t="shared" si="8"/>
        <v>0.69568836929999978</v>
      </c>
      <c r="E81">
        <f t="shared" si="9"/>
        <v>17392.209232499994</v>
      </c>
    </row>
    <row r="82" spans="1:5" x14ac:dyDescent="0.25">
      <c r="A82">
        <f t="shared" si="5"/>
        <v>5000</v>
      </c>
      <c r="B82">
        <f t="shared" si="6"/>
        <v>0.08</v>
      </c>
      <c r="C82">
        <f t="shared" si="7"/>
        <v>25000</v>
      </c>
      <c r="D82" s="3">
        <f t="shared" si="8"/>
        <v>0.65908152320000013</v>
      </c>
      <c r="E82">
        <f t="shared" si="9"/>
        <v>16477.038080000002</v>
      </c>
    </row>
    <row r="83" spans="1:5" x14ac:dyDescent="0.25">
      <c r="A83">
        <f t="shared" si="5"/>
        <v>5000</v>
      </c>
      <c r="B83">
        <f t="shared" si="6"/>
        <v>0.09</v>
      </c>
      <c r="C83">
        <f t="shared" si="7"/>
        <v>25000</v>
      </c>
      <c r="D83" s="3">
        <f t="shared" si="8"/>
        <v>0.62403214510000016</v>
      </c>
      <c r="E83">
        <f t="shared" si="9"/>
        <v>15600.803627500003</v>
      </c>
    </row>
    <row r="84" spans="1:5" x14ac:dyDescent="0.25">
      <c r="A84">
        <f t="shared" si="5"/>
        <v>5000</v>
      </c>
      <c r="B84">
        <f t="shared" si="6"/>
        <v>9.9999999999999992E-2</v>
      </c>
      <c r="C84">
        <f t="shared" si="7"/>
        <v>25000</v>
      </c>
      <c r="D84" s="3">
        <f t="shared" si="8"/>
        <v>0.59049000000000018</v>
      </c>
      <c r="E84">
        <f t="shared" si="9"/>
        <v>14762.250000000004</v>
      </c>
    </row>
    <row r="85" spans="1:5" x14ac:dyDescent="0.25">
      <c r="A85">
        <f t="shared" si="5"/>
        <v>6000</v>
      </c>
      <c r="B85">
        <f t="shared" si="6"/>
        <v>0.01</v>
      </c>
      <c r="C85">
        <f t="shared" si="7"/>
        <v>30000</v>
      </c>
      <c r="D85" s="3">
        <f t="shared" si="8"/>
        <v>0.95099004989999991</v>
      </c>
      <c r="E85">
        <f t="shared" si="9"/>
        <v>28529.701496999998</v>
      </c>
    </row>
    <row r="86" spans="1:5" x14ac:dyDescent="0.25">
      <c r="A86">
        <f t="shared" si="5"/>
        <v>6000</v>
      </c>
      <c r="B86">
        <f t="shared" si="6"/>
        <v>0.02</v>
      </c>
      <c r="C86">
        <f t="shared" si="7"/>
        <v>30000</v>
      </c>
      <c r="D86" s="3">
        <f t="shared" si="8"/>
        <v>0.90392079679999982</v>
      </c>
      <c r="E86">
        <f t="shared" si="9"/>
        <v>27117.623903999993</v>
      </c>
    </row>
    <row r="87" spans="1:5" x14ac:dyDescent="0.25">
      <c r="A87">
        <f t="shared" si="5"/>
        <v>6000</v>
      </c>
      <c r="B87">
        <f t="shared" si="6"/>
        <v>0.03</v>
      </c>
      <c r="C87">
        <f t="shared" si="7"/>
        <v>30000</v>
      </c>
      <c r="D87" s="3">
        <f t="shared" si="8"/>
        <v>0.8587340256999999</v>
      </c>
      <c r="E87">
        <f t="shared" si="9"/>
        <v>25762.020770999996</v>
      </c>
    </row>
    <row r="88" spans="1:5" x14ac:dyDescent="0.25">
      <c r="A88">
        <f t="shared" si="5"/>
        <v>6000</v>
      </c>
      <c r="B88">
        <f t="shared" si="6"/>
        <v>0.04</v>
      </c>
      <c r="C88">
        <f t="shared" si="7"/>
        <v>30000</v>
      </c>
      <c r="D88" s="3">
        <f t="shared" si="8"/>
        <v>0.81537269759999997</v>
      </c>
      <c r="E88">
        <f t="shared" si="9"/>
        <v>24461.180927999998</v>
      </c>
    </row>
    <row r="89" spans="1:5" x14ac:dyDescent="0.25">
      <c r="A89">
        <f t="shared" si="5"/>
        <v>6000</v>
      </c>
      <c r="B89">
        <f t="shared" si="6"/>
        <v>0.05</v>
      </c>
      <c r="C89">
        <f t="shared" si="7"/>
        <v>30000</v>
      </c>
      <c r="D89" s="3">
        <f t="shared" si="8"/>
        <v>0.77378093749999999</v>
      </c>
      <c r="E89">
        <f t="shared" si="9"/>
        <v>23213.428124999999</v>
      </c>
    </row>
    <row r="90" spans="1:5" x14ac:dyDescent="0.25">
      <c r="A90">
        <f t="shared" si="5"/>
        <v>6000</v>
      </c>
      <c r="B90">
        <f t="shared" si="6"/>
        <v>6.0000000000000005E-2</v>
      </c>
      <c r="C90">
        <f t="shared" si="7"/>
        <v>30000</v>
      </c>
      <c r="D90" s="3">
        <f t="shared" si="8"/>
        <v>0.73390402239999986</v>
      </c>
      <c r="E90">
        <f t="shared" si="9"/>
        <v>22017.120671999997</v>
      </c>
    </row>
    <row r="91" spans="1:5" x14ac:dyDescent="0.25">
      <c r="A91">
        <f t="shared" ref="A91:A154" si="10">IF(B91&lt;B90,A90+1000,A90)</f>
        <v>6000</v>
      </c>
      <c r="B91">
        <f t="shared" ref="B91:B154" si="11">IF(B90&lt;0.1,B90+0.01,0.01)</f>
        <v>7.0000000000000007E-2</v>
      </c>
      <c r="C91">
        <f t="shared" si="7"/>
        <v>30000</v>
      </c>
      <c r="D91" s="3">
        <f t="shared" si="8"/>
        <v>0.69568836929999978</v>
      </c>
      <c r="E91">
        <f t="shared" si="9"/>
        <v>20870.651078999992</v>
      </c>
    </row>
    <row r="92" spans="1:5" x14ac:dyDescent="0.25">
      <c r="A92">
        <f t="shared" si="10"/>
        <v>6000</v>
      </c>
      <c r="B92">
        <f t="shared" si="11"/>
        <v>0.08</v>
      </c>
      <c r="C92">
        <f t="shared" si="7"/>
        <v>30000</v>
      </c>
      <c r="D92" s="3">
        <f t="shared" si="8"/>
        <v>0.65908152320000013</v>
      </c>
      <c r="E92">
        <f t="shared" si="9"/>
        <v>19772.445696000002</v>
      </c>
    </row>
    <row r="93" spans="1:5" x14ac:dyDescent="0.25">
      <c r="A93">
        <f t="shared" si="10"/>
        <v>6000</v>
      </c>
      <c r="B93">
        <f t="shared" si="11"/>
        <v>0.09</v>
      </c>
      <c r="C93">
        <f t="shared" si="7"/>
        <v>30000</v>
      </c>
      <c r="D93" s="3">
        <f t="shared" si="8"/>
        <v>0.62403214510000016</v>
      </c>
      <c r="E93">
        <f t="shared" si="9"/>
        <v>18720.964353000003</v>
      </c>
    </row>
    <row r="94" spans="1:5" x14ac:dyDescent="0.25">
      <c r="A94">
        <f t="shared" si="10"/>
        <v>6000</v>
      </c>
      <c r="B94">
        <f t="shared" si="11"/>
        <v>9.9999999999999992E-2</v>
      </c>
      <c r="C94">
        <f t="shared" si="7"/>
        <v>30000</v>
      </c>
      <c r="D94" s="3">
        <f t="shared" si="8"/>
        <v>0.59049000000000018</v>
      </c>
      <c r="E94">
        <f t="shared" si="9"/>
        <v>17714.700000000004</v>
      </c>
    </row>
    <row r="95" spans="1:5" x14ac:dyDescent="0.25">
      <c r="A95">
        <f t="shared" si="10"/>
        <v>7000</v>
      </c>
      <c r="B95">
        <f t="shared" si="11"/>
        <v>0.01</v>
      </c>
      <c r="C95">
        <f t="shared" si="7"/>
        <v>35000</v>
      </c>
      <c r="D95" s="3">
        <f t="shared" si="8"/>
        <v>0.95099004989999991</v>
      </c>
      <c r="E95">
        <f t="shared" si="9"/>
        <v>33284.6517465</v>
      </c>
    </row>
    <row r="96" spans="1:5" x14ac:dyDescent="0.25">
      <c r="A96">
        <f t="shared" si="10"/>
        <v>7000</v>
      </c>
      <c r="B96">
        <f t="shared" si="11"/>
        <v>0.02</v>
      </c>
      <c r="C96">
        <f t="shared" si="7"/>
        <v>35000</v>
      </c>
      <c r="D96" s="3">
        <f t="shared" si="8"/>
        <v>0.90392079679999982</v>
      </c>
      <c r="E96">
        <f t="shared" si="9"/>
        <v>31637.227887999994</v>
      </c>
    </row>
    <row r="97" spans="1:5" x14ac:dyDescent="0.25">
      <c r="A97">
        <f t="shared" si="10"/>
        <v>7000</v>
      </c>
      <c r="B97">
        <f t="shared" si="11"/>
        <v>0.03</v>
      </c>
      <c r="C97">
        <f t="shared" si="7"/>
        <v>35000</v>
      </c>
      <c r="D97" s="3">
        <f t="shared" si="8"/>
        <v>0.8587340256999999</v>
      </c>
      <c r="E97">
        <f t="shared" si="9"/>
        <v>30055.690899499998</v>
      </c>
    </row>
    <row r="98" spans="1:5" x14ac:dyDescent="0.25">
      <c r="A98">
        <f t="shared" si="10"/>
        <v>7000</v>
      </c>
      <c r="B98">
        <f t="shared" si="11"/>
        <v>0.04</v>
      </c>
      <c r="C98">
        <f t="shared" si="7"/>
        <v>35000</v>
      </c>
      <c r="D98" s="3">
        <f t="shared" si="8"/>
        <v>0.81537269759999997</v>
      </c>
      <c r="E98">
        <f t="shared" si="9"/>
        <v>28538.044416000001</v>
      </c>
    </row>
    <row r="99" spans="1:5" x14ac:dyDescent="0.25">
      <c r="A99">
        <f t="shared" si="10"/>
        <v>7000</v>
      </c>
      <c r="B99">
        <f t="shared" si="11"/>
        <v>0.05</v>
      </c>
      <c r="C99">
        <f t="shared" si="7"/>
        <v>35000</v>
      </c>
      <c r="D99" s="3">
        <f t="shared" si="8"/>
        <v>0.77378093749999999</v>
      </c>
      <c r="E99">
        <f t="shared" si="9"/>
        <v>27082.332812500001</v>
      </c>
    </row>
    <row r="100" spans="1:5" x14ac:dyDescent="0.25">
      <c r="A100">
        <f t="shared" si="10"/>
        <v>7000</v>
      </c>
      <c r="B100">
        <f t="shared" si="11"/>
        <v>6.0000000000000005E-2</v>
      </c>
      <c r="C100">
        <f t="shared" si="7"/>
        <v>35000</v>
      </c>
      <c r="D100" s="3">
        <f t="shared" si="8"/>
        <v>0.73390402239999986</v>
      </c>
      <c r="E100">
        <f t="shared" si="9"/>
        <v>25686.640783999996</v>
      </c>
    </row>
    <row r="101" spans="1:5" x14ac:dyDescent="0.25">
      <c r="A101">
        <f t="shared" si="10"/>
        <v>7000</v>
      </c>
      <c r="B101">
        <f t="shared" si="11"/>
        <v>7.0000000000000007E-2</v>
      </c>
      <c r="C101">
        <f t="shared" si="7"/>
        <v>35000</v>
      </c>
      <c r="D101" s="3">
        <f t="shared" si="8"/>
        <v>0.69568836929999978</v>
      </c>
      <c r="E101">
        <f t="shared" si="9"/>
        <v>24349.092925499994</v>
      </c>
    </row>
    <row r="102" spans="1:5" x14ac:dyDescent="0.25">
      <c r="A102">
        <f t="shared" si="10"/>
        <v>7000</v>
      </c>
      <c r="B102">
        <f t="shared" si="11"/>
        <v>0.08</v>
      </c>
      <c r="C102">
        <f t="shared" si="7"/>
        <v>35000</v>
      </c>
      <c r="D102" s="3">
        <f t="shared" si="8"/>
        <v>0.65908152320000013</v>
      </c>
      <c r="E102">
        <f t="shared" si="9"/>
        <v>23067.853312000003</v>
      </c>
    </row>
    <row r="103" spans="1:5" x14ac:dyDescent="0.25">
      <c r="A103">
        <f t="shared" si="10"/>
        <v>7000</v>
      </c>
      <c r="B103">
        <f t="shared" si="11"/>
        <v>0.09</v>
      </c>
      <c r="C103">
        <f t="shared" si="7"/>
        <v>35000</v>
      </c>
      <c r="D103" s="3">
        <f t="shared" si="8"/>
        <v>0.62403214510000016</v>
      </c>
      <c r="E103">
        <f t="shared" si="9"/>
        <v>21841.125078500005</v>
      </c>
    </row>
    <row r="104" spans="1:5" x14ac:dyDescent="0.25">
      <c r="A104">
        <f t="shared" si="10"/>
        <v>7000</v>
      </c>
      <c r="B104">
        <f t="shared" si="11"/>
        <v>9.9999999999999992E-2</v>
      </c>
      <c r="C104">
        <f t="shared" si="7"/>
        <v>35000</v>
      </c>
      <c r="D104" s="3">
        <f t="shared" si="8"/>
        <v>0.59049000000000018</v>
      </c>
      <c r="E104">
        <f t="shared" si="9"/>
        <v>20667.150000000005</v>
      </c>
    </row>
    <row r="105" spans="1:5" x14ac:dyDescent="0.25">
      <c r="A105">
        <f t="shared" si="10"/>
        <v>8000</v>
      </c>
      <c r="B105">
        <f t="shared" si="11"/>
        <v>0.01</v>
      </c>
      <c r="C105">
        <f t="shared" si="7"/>
        <v>40000</v>
      </c>
      <c r="D105" s="3">
        <f t="shared" si="8"/>
        <v>0.95099004989999991</v>
      </c>
      <c r="E105">
        <f t="shared" si="9"/>
        <v>38039.601995999998</v>
      </c>
    </row>
    <row r="106" spans="1:5" x14ac:dyDescent="0.25">
      <c r="A106">
        <f t="shared" si="10"/>
        <v>8000</v>
      </c>
      <c r="B106">
        <f t="shared" si="11"/>
        <v>0.02</v>
      </c>
      <c r="C106">
        <f t="shared" si="7"/>
        <v>40000</v>
      </c>
      <c r="D106" s="3">
        <f t="shared" si="8"/>
        <v>0.90392079679999982</v>
      </c>
      <c r="E106">
        <f t="shared" si="9"/>
        <v>36156.831871999995</v>
      </c>
    </row>
    <row r="107" spans="1:5" x14ac:dyDescent="0.25">
      <c r="A107">
        <f t="shared" si="10"/>
        <v>8000</v>
      </c>
      <c r="B107">
        <f t="shared" si="11"/>
        <v>0.03</v>
      </c>
      <c r="C107">
        <f t="shared" si="7"/>
        <v>40000</v>
      </c>
      <c r="D107" s="3">
        <f t="shared" si="8"/>
        <v>0.8587340256999999</v>
      </c>
      <c r="E107">
        <f t="shared" si="9"/>
        <v>34349.361027999999</v>
      </c>
    </row>
    <row r="108" spans="1:5" x14ac:dyDescent="0.25">
      <c r="A108">
        <f t="shared" si="10"/>
        <v>8000</v>
      </c>
      <c r="B108">
        <f t="shared" si="11"/>
        <v>0.04</v>
      </c>
      <c r="C108">
        <f t="shared" si="7"/>
        <v>40000</v>
      </c>
      <c r="D108" s="3">
        <f t="shared" si="8"/>
        <v>0.81537269759999997</v>
      </c>
      <c r="E108">
        <f t="shared" si="9"/>
        <v>32614.907904</v>
      </c>
    </row>
    <row r="109" spans="1:5" x14ac:dyDescent="0.25">
      <c r="A109">
        <f t="shared" si="10"/>
        <v>8000</v>
      </c>
      <c r="B109">
        <f t="shared" si="11"/>
        <v>0.05</v>
      </c>
      <c r="C109">
        <f t="shared" si="7"/>
        <v>40000</v>
      </c>
      <c r="D109" s="3">
        <f t="shared" si="8"/>
        <v>0.77378093749999999</v>
      </c>
      <c r="E109">
        <f t="shared" si="9"/>
        <v>30951.237499999999</v>
      </c>
    </row>
    <row r="110" spans="1:5" x14ac:dyDescent="0.25">
      <c r="A110">
        <f t="shared" si="10"/>
        <v>8000</v>
      </c>
      <c r="B110">
        <f t="shared" si="11"/>
        <v>6.0000000000000005E-2</v>
      </c>
      <c r="C110">
        <f t="shared" si="7"/>
        <v>40000</v>
      </c>
      <c r="D110" s="3">
        <f t="shared" si="8"/>
        <v>0.73390402239999986</v>
      </c>
      <c r="E110">
        <f t="shared" si="9"/>
        <v>29356.160895999994</v>
      </c>
    </row>
    <row r="111" spans="1:5" x14ac:dyDescent="0.25">
      <c r="A111">
        <f t="shared" si="10"/>
        <v>8000</v>
      </c>
      <c r="B111">
        <f t="shared" si="11"/>
        <v>7.0000000000000007E-2</v>
      </c>
      <c r="C111">
        <f t="shared" si="7"/>
        <v>40000</v>
      </c>
      <c r="D111" s="3">
        <f t="shared" si="8"/>
        <v>0.69568836929999978</v>
      </c>
      <c r="E111">
        <f t="shared" si="9"/>
        <v>27827.534771999992</v>
      </c>
    </row>
    <row r="112" spans="1:5" x14ac:dyDescent="0.25">
      <c r="A112">
        <f t="shared" si="10"/>
        <v>8000</v>
      </c>
      <c r="B112">
        <f t="shared" si="11"/>
        <v>0.08</v>
      </c>
      <c r="C112">
        <f t="shared" si="7"/>
        <v>40000</v>
      </c>
      <c r="D112" s="3">
        <f t="shared" si="8"/>
        <v>0.65908152320000013</v>
      </c>
      <c r="E112">
        <f t="shared" si="9"/>
        <v>26363.260928000007</v>
      </c>
    </row>
    <row r="113" spans="1:5" x14ac:dyDescent="0.25">
      <c r="A113">
        <f t="shared" si="10"/>
        <v>8000</v>
      </c>
      <c r="B113">
        <f t="shared" si="11"/>
        <v>0.09</v>
      </c>
      <c r="C113">
        <f t="shared" si="7"/>
        <v>40000</v>
      </c>
      <c r="D113" s="3">
        <f t="shared" si="8"/>
        <v>0.62403214510000016</v>
      </c>
      <c r="E113">
        <f t="shared" si="9"/>
        <v>24961.285804000006</v>
      </c>
    </row>
    <row r="114" spans="1:5" x14ac:dyDescent="0.25">
      <c r="A114">
        <f t="shared" si="10"/>
        <v>8000</v>
      </c>
      <c r="B114">
        <f t="shared" si="11"/>
        <v>9.9999999999999992E-2</v>
      </c>
      <c r="C114">
        <f t="shared" si="7"/>
        <v>40000</v>
      </c>
      <c r="D114" s="3">
        <f t="shared" si="8"/>
        <v>0.59049000000000018</v>
      </c>
      <c r="E114">
        <f t="shared" si="9"/>
        <v>23619.600000000006</v>
      </c>
    </row>
    <row r="115" spans="1:5" x14ac:dyDescent="0.25">
      <c r="A115">
        <f t="shared" si="10"/>
        <v>9000</v>
      </c>
      <c r="B115">
        <f t="shared" si="11"/>
        <v>0.01</v>
      </c>
      <c r="C115">
        <f t="shared" si="7"/>
        <v>45000</v>
      </c>
      <c r="D115" s="3">
        <f t="shared" si="8"/>
        <v>0.95099004989999991</v>
      </c>
      <c r="E115">
        <f t="shared" si="9"/>
        <v>42794.552245499995</v>
      </c>
    </row>
    <row r="116" spans="1:5" x14ac:dyDescent="0.25">
      <c r="A116">
        <f t="shared" si="10"/>
        <v>9000</v>
      </c>
      <c r="B116">
        <f t="shared" si="11"/>
        <v>0.02</v>
      </c>
      <c r="C116">
        <f t="shared" si="7"/>
        <v>45000</v>
      </c>
      <c r="D116" s="3">
        <f t="shared" si="8"/>
        <v>0.90392079679999982</v>
      </c>
      <c r="E116">
        <f t="shared" si="9"/>
        <v>40676.435855999989</v>
      </c>
    </row>
    <row r="117" spans="1:5" x14ac:dyDescent="0.25">
      <c r="A117">
        <f t="shared" si="10"/>
        <v>9000</v>
      </c>
      <c r="B117">
        <f t="shared" si="11"/>
        <v>0.03</v>
      </c>
      <c r="C117">
        <f t="shared" si="7"/>
        <v>45000</v>
      </c>
      <c r="D117" s="3">
        <f t="shared" si="8"/>
        <v>0.8587340256999999</v>
      </c>
      <c r="E117">
        <f t="shared" si="9"/>
        <v>38643.031156499994</v>
      </c>
    </row>
    <row r="118" spans="1:5" x14ac:dyDescent="0.25">
      <c r="A118">
        <f t="shared" si="10"/>
        <v>9000</v>
      </c>
      <c r="B118">
        <f t="shared" si="11"/>
        <v>0.04</v>
      </c>
      <c r="C118">
        <f t="shared" si="7"/>
        <v>45000</v>
      </c>
      <c r="D118" s="3">
        <f t="shared" si="8"/>
        <v>0.81537269759999997</v>
      </c>
      <c r="E118">
        <f t="shared" si="9"/>
        <v>36691.771392000002</v>
      </c>
    </row>
    <row r="119" spans="1:5" x14ac:dyDescent="0.25">
      <c r="A119">
        <f t="shared" si="10"/>
        <v>9000</v>
      </c>
      <c r="B119">
        <f t="shared" si="11"/>
        <v>0.05</v>
      </c>
      <c r="C119">
        <f t="shared" si="7"/>
        <v>45000</v>
      </c>
      <c r="D119" s="3">
        <f t="shared" si="8"/>
        <v>0.77378093749999999</v>
      </c>
      <c r="E119">
        <f t="shared" si="9"/>
        <v>34820.142187500001</v>
      </c>
    </row>
    <row r="120" spans="1:5" x14ac:dyDescent="0.25">
      <c r="A120">
        <f t="shared" si="10"/>
        <v>9000</v>
      </c>
      <c r="B120">
        <f t="shared" si="11"/>
        <v>6.0000000000000005E-2</v>
      </c>
      <c r="C120">
        <f t="shared" si="7"/>
        <v>45000</v>
      </c>
      <c r="D120" s="3">
        <f t="shared" si="8"/>
        <v>0.73390402239999986</v>
      </c>
      <c r="E120">
        <f t="shared" si="9"/>
        <v>33025.681007999992</v>
      </c>
    </row>
    <row r="121" spans="1:5" x14ac:dyDescent="0.25">
      <c r="A121">
        <f t="shared" si="10"/>
        <v>9000</v>
      </c>
      <c r="B121">
        <f t="shared" si="11"/>
        <v>7.0000000000000007E-2</v>
      </c>
      <c r="C121">
        <f t="shared" si="7"/>
        <v>45000</v>
      </c>
      <c r="D121" s="3">
        <f t="shared" si="8"/>
        <v>0.69568836929999978</v>
      </c>
      <c r="E121">
        <f t="shared" si="9"/>
        <v>31305.97661849999</v>
      </c>
    </row>
    <row r="122" spans="1:5" x14ac:dyDescent="0.25">
      <c r="A122">
        <f t="shared" si="10"/>
        <v>9000</v>
      </c>
      <c r="B122">
        <f t="shared" si="11"/>
        <v>0.08</v>
      </c>
      <c r="C122">
        <f t="shared" si="7"/>
        <v>45000</v>
      </c>
      <c r="D122" s="3">
        <f t="shared" si="8"/>
        <v>0.65908152320000013</v>
      </c>
      <c r="E122">
        <f t="shared" si="9"/>
        <v>29658.668544000007</v>
      </c>
    </row>
    <row r="123" spans="1:5" x14ac:dyDescent="0.25">
      <c r="A123">
        <f t="shared" si="10"/>
        <v>9000</v>
      </c>
      <c r="B123">
        <f t="shared" si="11"/>
        <v>0.09</v>
      </c>
      <c r="C123">
        <f t="shared" si="7"/>
        <v>45000</v>
      </c>
      <c r="D123" s="3">
        <f t="shared" si="8"/>
        <v>0.62403214510000016</v>
      </c>
      <c r="E123">
        <f t="shared" si="9"/>
        <v>28081.446529500008</v>
      </c>
    </row>
    <row r="124" spans="1:5" x14ac:dyDescent="0.25">
      <c r="A124">
        <f t="shared" si="10"/>
        <v>9000</v>
      </c>
      <c r="B124">
        <f t="shared" si="11"/>
        <v>9.9999999999999992E-2</v>
      </c>
      <c r="C124">
        <f t="shared" si="7"/>
        <v>45000</v>
      </c>
      <c r="D124" s="3">
        <f t="shared" si="8"/>
        <v>0.59049000000000018</v>
      </c>
      <c r="E124">
        <f t="shared" si="9"/>
        <v>26572.050000000007</v>
      </c>
    </row>
    <row r="125" spans="1:5" x14ac:dyDescent="0.25">
      <c r="A125">
        <f t="shared" si="10"/>
        <v>10000</v>
      </c>
      <c r="B125">
        <f t="shared" si="11"/>
        <v>0.01</v>
      </c>
      <c r="C125">
        <f t="shared" si="7"/>
        <v>50000</v>
      </c>
      <c r="D125" s="3">
        <f t="shared" si="8"/>
        <v>0.95099004989999991</v>
      </c>
      <c r="E125">
        <f t="shared" si="9"/>
        <v>47549.502494999993</v>
      </c>
    </row>
    <row r="126" spans="1:5" x14ac:dyDescent="0.25">
      <c r="A126">
        <f t="shared" si="10"/>
        <v>10000</v>
      </c>
      <c r="B126">
        <f t="shared" si="11"/>
        <v>0.02</v>
      </c>
      <c r="C126">
        <f t="shared" si="7"/>
        <v>50000</v>
      </c>
      <c r="D126" s="3">
        <f t="shared" si="8"/>
        <v>0.90392079679999982</v>
      </c>
      <c r="E126">
        <f t="shared" si="9"/>
        <v>45196.03983999999</v>
      </c>
    </row>
    <row r="127" spans="1:5" x14ac:dyDescent="0.25">
      <c r="A127">
        <f t="shared" si="10"/>
        <v>10000</v>
      </c>
      <c r="B127">
        <f t="shared" si="11"/>
        <v>0.03</v>
      </c>
      <c r="C127">
        <f t="shared" si="7"/>
        <v>50000</v>
      </c>
      <c r="D127" s="3">
        <f t="shared" si="8"/>
        <v>0.8587340256999999</v>
      </c>
      <c r="E127">
        <f t="shared" si="9"/>
        <v>42936.701284999996</v>
      </c>
    </row>
    <row r="128" spans="1:5" x14ac:dyDescent="0.25">
      <c r="A128">
        <f t="shared" si="10"/>
        <v>10000</v>
      </c>
      <c r="B128">
        <f t="shared" si="11"/>
        <v>0.04</v>
      </c>
      <c r="C128">
        <f t="shared" si="7"/>
        <v>50000</v>
      </c>
      <c r="D128" s="3">
        <f t="shared" si="8"/>
        <v>0.81537269759999997</v>
      </c>
      <c r="E128">
        <f t="shared" si="9"/>
        <v>40768.634879999998</v>
      </c>
    </row>
    <row r="129" spans="1:5" x14ac:dyDescent="0.25">
      <c r="A129">
        <f t="shared" si="10"/>
        <v>10000</v>
      </c>
      <c r="B129">
        <f t="shared" si="11"/>
        <v>0.05</v>
      </c>
      <c r="C129">
        <f t="shared" si="7"/>
        <v>50000</v>
      </c>
      <c r="D129" s="3">
        <f t="shared" si="8"/>
        <v>0.77378093749999999</v>
      </c>
      <c r="E129">
        <f t="shared" si="9"/>
        <v>38689.046875</v>
      </c>
    </row>
    <row r="130" spans="1:5" x14ac:dyDescent="0.25">
      <c r="A130">
        <f t="shared" si="10"/>
        <v>10000</v>
      </c>
      <c r="B130">
        <f t="shared" si="11"/>
        <v>6.0000000000000005E-2</v>
      </c>
      <c r="C130">
        <f t="shared" si="7"/>
        <v>50000</v>
      </c>
      <c r="D130" s="3">
        <f t="shared" si="8"/>
        <v>0.73390402239999986</v>
      </c>
      <c r="E130">
        <f t="shared" si="9"/>
        <v>36695.201119999991</v>
      </c>
    </row>
    <row r="131" spans="1:5" x14ac:dyDescent="0.25">
      <c r="A131">
        <f t="shared" si="10"/>
        <v>10000</v>
      </c>
      <c r="B131">
        <f t="shared" si="11"/>
        <v>7.0000000000000007E-2</v>
      </c>
      <c r="C131">
        <f t="shared" si="7"/>
        <v>50000</v>
      </c>
      <c r="D131" s="3">
        <f t="shared" si="8"/>
        <v>0.69568836929999978</v>
      </c>
      <c r="E131">
        <f t="shared" si="9"/>
        <v>34784.418464999988</v>
      </c>
    </row>
    <row r="132" spans="1:5" x14ac:dyDescent="0.25">
      <c r="A132">
        <f t="shared" si="10"/>
        <v>10000</v>
      </c>
      <c r="B132">
        <f t="shared" si="11"/>
        <v>0.08</v>
      </c>
      <c r="C132">
        <f t="shared" si="7"/>
        <v>50000</v>
      </c>
      <c r="D132" s="3">
        <f t="shared" si="8"/>
        <v>0.65908152320000013</v>
      </c>
      <c r="E132">
        <f t="shared" si="9"/>
        <v>32954.076160000004</v>
      </c>
    </row>
    <row r="133" spans="1:5" x14ac:dyDescent="0.25">
      <c r="A133">
        <f t="shared" si="10"/>
        <v>10000</v>
      </c>
      <c r="B133">
        <f t="shared" si="11"/>
        <v>0.09</v>
      </c>
      <c r="C133">
        <f t="shared" si="7"/>
        <v>50000</v>
      </c>
      <c r="D133" s="3">
        <f t="shared" si="8"/>
        <v>0.62403214510000016</v>
      </c>
      <c r="E133">
        <f t="shared" si="9"/>
        <v>31201.607255000006</v>
      </c>
    </row>
    <row r="134" spans="1:5" x14ac:dyDescent="0.25">
      <c r="A134">
        <f t="shared" si="10"/>
        <v>10000</v>
      </c>
      <c r="B134">
        <f t="shared" si="11"/>
        <v>9.9999999999999992E-2</v>
      </c>
      <c r="C134">
        <f t="shared" ref="C134:C197" si="12">$C$2+(A134*$C$1)</f>
        <v>50000</v>
      </c>
      <c r="D134" s="3">
        <f t="shared" si="8"/>
        <v>0.59049000000000018</v>
      </c>
      <c r="E134">
        <f t="shared" si="9"/>
        <v>29524.500000000007</v>
      </c>
    </row>
    <row r="135" spans="1:5" x14ac:dyDescent="0.25">
      <c r="A135">
        <f t="shared" si="10"/>
        <v>11000</v>
      </c>
      <c r="B135">
        <f t="shared" si="11"/>
        <v>0.01</v>
      </c>
      <c r="C135">
        <f t="shared" si="12"/>
        <v>55000</v>
      </c>
      <c r="D135" s="3">
        <f t="shared" ref="D135:D198" si="13">(1-B135)^$C$1</f>
        <v>0.95099004989999991</v>
      </c>
      <c r="E135">
        <f t="shared" ref="E135:E198" si="14">MAX(0,C135*D135)</f>
        <v>52304.452744499999</v>
      </c>
    </row>
    <row r="136" spans="1:5" x14ac:dyDescent="0.25">
      <c r="A136">
        <f t="shared" si="10"/>
        <v>11000</v>
      </c>
      <c r="B136">
        <f t="shared" si="11"/>
        <v>0.02</v>
      </c>
      <c r="C136">
        <f t="shared" si="12"/>
        <v>55000</v>
      </c>
      <c r="D136" s="3">
        <f t="shared" si="13"/>
        <v>0.90392079679999982</v>
      </c>
      <c r="E136">
        <f t="shared" si="14"/>
        <v>49715.643823999992</v>
      </c>
    </row>
    <row r="137" spans="1:5" x14ac:dyDescent="0.25">
      <c r="A137">
        <f t="shared" si="10"/>
        <v>11000</v>
      </c>
      <c r="B137">
        <f t="shared" si="11"/>
        <v>0.03</v>
      </c>
      <c r="C137">
        <f t="shared" si="12"/>
        <v>55000</v>
      </c>
      <c r="D137" s="3">
        <f t="shared" si="13"/>
        <v>0.8587340256999999</v>
      </c>
      <c r="E137">
        <f t="shared" si="14"/>
        <v>47230.371413499997</v>
      </c>
    </row>
    <row r="138" spans="1:5" x14ac:dyDescent="0.25">
      <c r="A138">
        <f t="shared" si="10"/>
        <v>11000</v>
      </c>
      <c r="B138">
        <f t="shared" si="11"/>
        <v>0.04</v>
      </c>
      <c r="C138">
        <f t="shared" si="12"/>
        <v>55000</v>
      </c>
      <c r="D138" s="3">
        <f t="shared" si="13"/>
        <v>0.81537269759999997</v>
      </c>
      <c r="E138">
        <f t="shared" si="14"/>
        <v>44845.498368</v>
      </c>
    </row>
    <row r="139" spans="1:5" x14ac:dyDescent="0.25">
      <c r="A139">
        <f t="shared" si="10"/>
        <v>11000</v>
      </c>
      <c r="B139">
        <f t="shared" si="11"/>
        <v>0.05</v>
      </c>
      <c r="C139">
        <f t="shared" si="12"/>
        <v>55000</v>
      </c>
      <c r="D139" s="3">
        <f t="shared" si="13"/>
        <v>0.77378093749999999</v>
      </c>
      <c r="E139">
        <f t="shared" si="14"/>
        <v>42557.951562499999</v>
      </c>
    </row>
    <row r="140" spans="1:5" x14ac:dyDescent="0.25">
      <c r="A140">
        <f t="shared" si="10"/>
        <v>11000</v>
      </c>
      <c r="B140">
        <f t="shared" si="11"/>
        <v>6.0000000000000005E-2</v>
      </c>
      <c r="C140">
        <f t="shared" si="12"/>
        <v>55000</v>
      </c>
      <c r="D140" s="3">
        <f t="shared" si="13"/>
        <v>0.73390402239999986</v>
      </c>
      <c r="E140">
        <f t="shared" si="14"/>
        <v>40364.721231999989</v>
      </c>
    </row>
    <row r="141" spans="1:5" x14ac:dyDescent="0.25">
      <c r="A141">
        <f t="shared" si="10"/>
        <v>11000</v>
      </c>
      <c r="B141">
        <f t="shared" si="11"/>
        <v>7.0000000000000007E-2</v>
      </c>
      <c r="C141">
        <f t="shared" si="12"/>
        <v>55000</v>
      </c>
      <c r="D141" s="3">
        <f t="shared" si="13"/>
        <v>0.69568836929999978</v>
      </c>
      <c r="E141">
        <f t="shared" si="14"/>
        <v>38262.860311499986</v>
      </c>
    </row>
    <row r="142" spans="1:5" x14ac:dyDescent="0.25">
      <c r="A142">
        <f t="shared" si="10"/>
        <v>11000</v>
      </c>
      <c r="B142">
        <f t="shared" si="11"/>
        <v>0.08</v>
      </c>
      <c r="C142">
        <f t="shared" si="12"/>
        <v>55000</v>
      </c>
      <c r="D142" s="3">
        <f t="shared" si="13"/>
        <v>0.65908152320000013</v>
      </c>
      <c r="E142">
        <f t="shared" si="14"/>
        <v>36249.483776000008</v>
      </c>
    </row>
    <row r="143" spans="1:5" x14ac:dyDescent="0.25">
      <c r="A143">
        <f t="shared" si="10"/>
        <v>11000</v>
      </c>
      <c r="B143">
        <f t="shared" si="11"/>
        <v>0.09</v>
      </c>
      <c r="C143">
        <f t="shared" si="12"/>
        <v>55000</v>
      </c>
      <c r="D143" s="3">
        <f t="shared" si="13"/>
        <v>0.62403214510000016</v>
      </c>
      <c r="E143">
        <f t="shared" si="14"/>
        <v>34321.767980500008</v>
      </c>
    </row>
    <row r="144" spans="1:5" x14ac:dyDescent="0.25">
      <c r="A144">
        <f t="shared" si="10"/>
        <v>11000</v>
      </c>
      <c r="B144">
        <f t="shared" si="11"/>
        <v>9.9999999999999992E-2</v>
      </c>
      <c r="C144">
        <f t="shared" si="12"/>
        <v>55000</v>
      </c>
      <c r="D144" s="3">
        <f t="shared" si="13"/>
        <v>0.59049000000000018</v>
      </c>
      <c r="E144">
        <f t="shared" si="14"/>
        <v>32476.950000000012</v>
      </c>
    </row>
    <row r="145" spans="1:5" x14ac:dyDescent="0.25">
      <c r="A145">
        <f t="shared" si="10"/>
        <v>12000</v>
      </c>
      <c r="B145">
        <f t="shared" si="11"/>
        <v>0.01</v>
      </c>
      <c r="C145">
        <f t="shared" si="12"/>
        <v>60000</v>
      </c>
      <c r="D145" s="3">
        <f t="shared" si="13"/>
        <v>0.95099004989999991</v>
      </c>
      <c r="E145">
        <f t="shared" si="14"/>
        <v>57059.402993999996</v>
      </c>
    </row>
    <row r="146" spans="1:5" x14ac:dyDescent="0.25">
      <c r="A146">
        <f t="shared" si="10"/>
        <v>12000</v>
      </c>
      <c r="B146">
        <f t="shared" si="11"/>
        <v>0.02</v>
      </c>
      <c r="C146">
        <f t="shared" si="12"/>
        <v>60000</v>
      </c>
      <c r="D146" s="3">
        <f t="shared" si="13"/>
        <v>0.90392079679999982</v>
      </c>
      <c r="E146">
        <f t="shared" si="14"/>
        <v>54235.247807999986</v>
      </c>
    </row>
    <row r="147" spans="1:5" x14ac:dyDescent="0.25">
      <c r="A147">
        <f t="shared" si="10"/>
        <v>12000</v>
      </c>
      <c r="B147">
        <f t="shared" si="11"/>
        <v>0.03</v>
      </c>
      <c r="C147">
        <f t="shared" si="12"/>
        <v>60000</v>
      </c>
      <c r="D147" s="3">
        <f t="shared" si="13"/>
        <v>0.8587340256999999</v>
      </c>
      <c r="E147">
        <f t="shared" si="14"/>
        <v>51524.041541999992</v>
      </c>
    </row>
    <row r="148" spans="1:5" x14ac:dyDescent="0.25">
      <c r="A148">
        <f t="shared" si="10"/>
        <v>12000</v>
      </c>
      <c r="B148">
        <f t="shared" si="11"/>
        <v>0.04</v>
      </c>
      <c r="C148">
        <f t="shared" si="12"/>
        <v>60000</v>
      </c>
      <c r="D148" s="3">
        <f t="shared" si="13"/>
        <v>0.81537269759999997</v>
      </c>
      <c r="E148">
        <f t="shared" si="14"/>
        <v>48922.361855999996</v>
      </c>
    </row>
    <row r="149" spans="1:5" x14ac:dyDescent="0.25">
      <c r="A149">
        <f t="shared" si="10"/>
        <v>12000</v>
      </c>
      <c r="B149">
        <f t="shared" si="11"/>
        <v>0.05</v>
      </c>
      <c r="C149">
        <f t="shared" si="12"/>
        <v>60000</v>
      </c>
      <c r="D149" s="3">
        <f t="shared" si="13"/>
        <v>0.77378093749999999</v>
      </c>
      <c r="E149">
        <f t="shared" si="14"/>
        <v>46426.856249999997</v>
      </c>
    </row>
    <row r="150" spans="1:5" x14ac:dyDescent="0.25">
      <c r="A150">
        <f t="shared" si="10"/>
        <v>12000</v>
      </c>
      <c r="B150">
        <f t="shared" si="11"/>
        <v>6.0000000000000005E-2</v>
      </c>
      <c r="C150">
        <f t="shared" si="12"/>
        <v>60000</v>
      </c>
      <c r="D150" s="3">
        <f t="shared" si="13"/>
        <v>0.73390402239999986</v>
      </c>
      <c r="E150">
        <f t="shared" si="14"/>
        <v>44034.241343999995</v>
      </c>
    </row>
    <row r="151" spans="1:5" x14ac:dyDescent="0.25">
      <c r="A151">
        <f t="shared" si="10"/>
        <v>12000</v>
      </c>
      <c r="B151">
        <f t="shared" si="11"/>
        <v>7.0000000000000007E-2</v>
      </c>
      <c r="C151">
        <f t="shared" si="12"/>
        <v>60000</v>
      </c>
      <c r="D151" s="3">
        <f t="shared" si="13"/>
        <v>0.69568836929999978</v>
      </c>
      <c r="E151">
        <f t="shared" si="14"/>
        <v>41741.302157999984</v>
      </c>
    </row>
    <row r="152" spans="1:5" x14ac:dyDescent="0.25">
      <c r="A152">
        <f t="shared" si="10"/>
        <v>12000</v>
      </c>
      <c r="B152">
        <f t="shared" si="11"/>
        <v>0.08</v>
      </c>
      <c r="C152">
        <f t="shared" si="12"/>
        <v>60000</v>
      </c>
      <c r="D152" s="3">
        <f t="shared" si="13"/>
        <v>0.65908152320000013</v>
      </c>
      <c r="E152">
        <f t="shared" si="14"/>
        <v>39544.891392000005</v>
      </c>
    </row>
    <row r="153" spans="1:5" x14ac:dyDescent="0.25">
      <c r="A153">
        <f t="shared" si="10"/>
        <v>12000</v>
      </c>
      <c r="B153">
        <f t="shared" si="11"/>
        <v>0.09</v>
      </c>
      <c r="C153">
        <f t="shared" si="12"/>
        <v>60000</v>
      </c>
      <c r="D153" s="3">
        <f t="shared" si="13"/>
        <v>0.62403214510000016</v>
      </c>
      <c r="E153">
        <f t="shared" si="14"/>
        <v>37441.928706000006</v>
      </c>
    </row>
    <row r="154" spans="1:5" x14ac:dyDescent="0.25">
      <c r="A154">
        <f t="shared" si="10"/>
        <v>12000</v>
      </c>
      <c r="B154">
        <f t="shared" si="11"/>
        <v>9.9999999999999992E-2</v>
      </c>
      <c r="C154">
        <f t="shared" si="12"/>
        <v>60000</v>
      </c>
      <c r="D154" s="3">
        <f t="shared" si="13"/>
        <v>0.59049000000000018</v>
      </c>
      <c r="E154">
        <f t="shared" si="14"/>
        <v>35429.400000000009</v>
      </c>
    </row>
    <row r="155" spans="1:5" x14ac:dyDescent="0.25">
      <c r="A155">
        <f t="shared" ref="A155:A218" si="15">IF(B155&lt;B154,A154+1000,A154)</f>
        <v>13000</v>
      </c>
      <c r="B155">
        <f t="shared" ref="B155:B218" si="16">IF(B154&lt;0.1,B154+0.01,0.01)</f>
        <v>0.01</v>
      </c>
      <c r="C155">
        <f t="shared" si="12"/>
        <v>65000</v>
      </c>
      <c r="D155" s="3">
        <f t="shared" si="13"/>
        <v>0.95099004989999991</v>
      </c>
      <c r="E155">
        <f t="shared" si="14"/>
        <v>61814.353243499994</v>
      </c>
    </row>
    <row r="156" spans="1:5" x14ac:dyDescent="0.25">
      <c r="A156">
        <f t="shared" si="15"/>
        <v>13000</v>
      </c>
      <c r="B156">
        <f t="shared" si="16"/>
        <v>0.02</v>
      </c>
      <c r="C156">
        <f t="shared" si="12"/>
        <v>65000</v>
      </c>
      <c r="D156" s="3">
        <f t="shared" si="13"/>
        <v>0.90392079679999982</v>
      </c>
      <c r="E156">
        <f t="shared" si="14"/>
        <v>58754.851791999987</v>
      </c>
    </row>
    <row r="157" spans="1:5" x14ac:dyDescent="0.25">
      <c r="A157">
        <f t="shared" si="15"/>
        <v>13000</v>
      </c>
      <c r="B157">
        <f t="shared" si="16"/>
        <v>0.03</v>
      </c>
      <c r="C157">
        <f t="shared" si="12"/>
        <v>65000</v>
      </c>
      <c r="D157" s="3">
        <f t="shared" si="13"/>
        <v>0.8587340256999999</v>
      </c>
      <c r="E157">
        <f t="shared" si="14"/>
        <v>55817.711670499993</v>
      </c>
    </row>
    <row r="158" spans="1:5" x14ac:dyDescent="0.25">
      <c r="A158">
        <f t="shared" si="15"/>
        <v>13000</v>
      </c>
      <c r="B158">
        <f t="shared" si="16"/>
        <v>0.04</v>
      </c>
      <c r="C158">
        <f t="shared" si="12"/>
        <v>65000</v>
      </c>
      <c r="D158" s="3">
        <f t="shared" si="13"/>
        <v>0.81537269759999997</v>
      </c>
      <c r="E158">
        <f t="shared" si="14"/>
        <v>52999.225343999999</v>
      </c>
    </row>
    <row r="159" spans="1:5" x14ac:dyDescent="0.25">
      <c r="A159">
        <f t="shared" si="15"/>
        <v>13000</v>
      </c>
      <c r="B159">
        <f t="shared" si="16"/>
        <v>0.05</v>
      </c>
      <c r="C159">
        <f t="shared" si="12"/>
        <v>65000</v>
      </c>
      <c r="D159" s="3">
        <f t="shared" si="13"/>
        <v>0.77378093749999999</v>
      </c>
      <c r="E159">
        <f t="shared" si="14"/>
        <v>50295.760937499996</v>
      </c>
    </row>
    <row r="160" spans="1:5" x14ac:dyDescent="0.25">
      <c r="A160">
        <f t="shared" si="15"/>
        <v>13000</v>
      </c>
      <c r="B160">
        <f t="shared" si="16"/>
        <v>6.0000000000000005E-2</v>
      </c>
      <c r="C160">
        <f t="shared" si="12"/>
        <v>65000</v>
      </c>
      <c r="D160" s="3">
        <f t="shared" si="13"/>
        <v>0.73390402239999986</v>
      </c>
      <c r="E160">
        <f t="shared" si="14"/>
        <v>47703.761455999993</v>
      </c>
    </row>
    <row r="161" spans="1:5" x14ac:dyDescent="0.25">
      <c r="A161">
        <f t="shared" si="15"/>
        <v>13000</v>
      </c>
      <c r="B161">
        <f t="shared" si="16"/>
        <v>7.0000000000000007E-2</v>
      </c>
      <c r="C161">
        <f t="shared" si="12"/>
        <v>65000</v>
      </c>
      <c r="D161" s="3">
        <f t="shared" si="13"/>
        <v>0.69568836929999978</v>
      </c>
      <c r="E161">
        <f t="shared" si="14"/>
        <v>45219.744004499982</v>
      </c>
    </row>
    <row r="162" spans="1:5" x14ac:dyDescent="0.25">
      <c r="A162">
        <f t="shared" si="15"/>
        <v>13000</v>
      </c>
      <c r="B162">
        <f t="shared" si="16"/>
        <v>0.08</v>
      </c>
      <c r="C162">
        <f t="shared" si="12"/>
        <v>65000</v>
      </c>
      <c r="D162" s="3">
        <f t="shared" si="13"/>
        <v>0.65908152320000013</v>
      </c>
      <c r="E162">
        <f t="shared" si="14"/>
        <v>42840.299008000009</v>
      </c>
    </row>
    <row r="163" spans="1:5" x14ac:dyDescent="0.25">
      <c r="A163">
        <f t="shared" si="15"/>
        <v>13000</v>
      </c>
      <c r="B163">
        <f t="shared" si="16"/>
        <v>0.09</v>
      </c>
      <c r="C163">
        <f t="shared" si="12"/>
        <v>65000</v>
      </c>
      <c r="D163" s="3">
        <f t="shared" si="13"/>
        <v>0.62403214510000016</v>
      </c>
      <c r="E163">
        <f t="shared" si="14"/>
        <v>40562.089431500011</v>
      </c>
    </row>
    <row r="164" spans="1:5" x14ac:dyDescent="0.25">
      <c r="A164">
        <f t="shared" si="15"/>
        <v>13000</v>
      </c>
      <c r="B164">
        <f t="shared" si="16"/>
        <v>9.9999999999999992E-2</v>
      </c>
      <c r="C164">
        <f t="shared" si="12"/>
        <v>65000</v>
      </c>
      <c r="D164" s="3">
        <f t="shared" si="13"/>
        <v>0.59049000000000018</v>
      </c>
      <c r="E164">
        <f t="shared" si="14"/>
        <v>38381.850000000013</v>
      </c>
    </row>
    <row r="165" spans="1:5" x14ac:dyDescent="0.25">
      <c r="A165">
        <f t="shared" si="15"/>
        <v>14000</v>
      </c>
      <c r="B165">
        <f t="shared" si="16"/>
        <v>0.01</v>
      </c>
      <c r="C165">
        <f t="shared" si="12"/>
        <v>70000</v>
      </c>
      <c r="D165" s="3">
        <f t="shared" si="13"/>
        <v>0.95099004989999991</v>
      </c>
      <c r="E165">
        <f t="shared" si="14"/>
        <v>66569.303492999999</v>
      </c>
    </row>
    <row r="166" spans="1:5" x14ac:dyDescent="0.25">
      <c r="A166">
        <f t="shared" si="15"/>
        <v>14000</v>
      </c>
      <c r="B166">
        <f t="shared" si="16"/>
        <v>0.02</v>
      </c>
      <c r="C166">
        <f t="shared" si="12"/>
        <v>70000</v>
      </c>
      <c r="D166" s="3">
        <f t="shared" si="13"/>
        <v>0.90392079679999982</v>
      </c>
      <c r="E166">
        <f t="shared" si="14"/>
        <v>63274.455775999988</v>
      </c>
    </row>
    <row r="167" spans="1:5" x14ac:dyDescent="0.25">
      <c r="A167">
        <f t="shared" si="15"/>
        <v>14000</v>
      </c>
      <c r="B167">
        <f t="shared" si="16"/>
        <v>0.03</v>
      </c>
      <c r="C167">
        <f t="shared" si="12"/>
        <v>70000</v>
      </c>
      <c r="D167" s="3">
        <f t="shared" si="13"/>
        <v>0.8587340256999999</v>
      </c>
      <c r="E167">
        <f t="shared" si="14"/>
        <v>60111.381798999995</v>
      </c>
    </row>
    <row r="168" spans="1:5" x14ac:dyDescent="0.25">
      <c r="A168">
        <f t="shared" si="15"/>
        <v>14000</v>
      </c>
      <c r="B168">
        <f t="shared" si="16"/>
        <v>0.04</v>
      </c>
      <c r="C168">
        <f t="shared" si="12"/>
        <v>70000</v>
      </c>
      <c r="D168" s="3">
        <f t="shared" si="13"/>
        <v>0.81537269759999997</v>
      </c>
      <c r="E168">
        <f t="shared" si="14"/>
        <v>57076.088832000001</v>
      </c>
    </row>
    <row r="169" spans="1:5" x14ac:dyDescent="0.25">
      <c r="A169">
        <f t="shared" si="15"/>
        <v>14000</v>
      </c>
      <c r="B169">
        <f t="shared" si="16"/>
        <v>0.05</v>
      </c>
      <c r="C169">
        <f t="shared" si="12"/>
        <v>70000</v>
      </c>
      <c r="D169" s="3">
        <f t="shared" si="13"/>
        <v>0.77378093749999999</v>
      </c>
      <c r="E169">
        <f t="shared" si="14"/>
        <v>54164.665625000001</v>
      </c>
    </row>
    <row r="170" spans="1:5" x14ac:dyDescent="0.25">
      <c r="A170">
        <f t="shared" si="15"/>
        <v>14000</v>
      </c>
      <c r="B170">
        <f t="shared" si="16"/>
        <v>6.0000000000000005E-2</v>
      </c>
      <c r="C170">
        <f t="shared" si="12"/>
        <v>70000</v>
      </c>
      <c r="D170" s="3">
        <f t="shared" si="13"/>
        <v>0.73390402239999986</v>
      </c>
      <c r="E170">
        <f t="shared" si="14"/>
        <v>51373.281567999991</v>
      </c>
    </row>
    <row r="171" spans="1:5" x14ac:dyDescent="0.25">
      <c r="A171">
        <f t="shared" si="15"/>
        <v>14000</v>
      </c>
      <c r="B171">
        <f t="shared" si="16"/>
        <v>7.0000000000000007E-2</v>
      </c>
      <c r="C171">
        <f t="shared" si="12"/>
        <v>70000</v>
      </c>
      <c r="D171" s="3">
        <f t="shared" si="13"/>
        <v>0.69568836929999978</v>
      </c>
      <c r="E171">
        <f t="shared" si="14"/>
        <v>48698.185850999987</v>
      </c>
    </row>
    <row r="172" spans="1:5" x14ac:dyDescent="0.25">
      <c r="A172">
        <f t="shared" si="15"/>
        <v>14000</v>
      </c>
      <c r="B172">
        <f t="shared" si="16"/>
        <v>0.08</v>
      </c>
      <c r="C172">
        <f t="shared" si="12"/>
        <v>70000</v>
      </c>
      <c r="D172" s="3">
        <f t="shared" si="13"/>
        <v>0.65908152320000013</v>
      </c>
      <c r="E172">
        <f t="shared" si="14"/>
        <v>46135.706624000006</v>
      </c>
    </row>
    <row r="173" spans="1:5" x14ac:dyDescent="0.25">
      <c r="A173">
        <f t="shared" si="15"/>
        <v>14000</v>
      </c>
      <c r="B173">
        <f t="shared" si="16"/>
        <v>0.09</v>
      </c>
      <c r="C173">
        <f t="shared" si="12"/>
        <v>70000</v>
      </c>
      <c r="D173" s="3">
        <f t="shared" si="13"/>
        <v>0.62403214510000016</v>
      </c>
      <c r="E173">
        <f t="shared" si="14"/>
        <v>43682.250157000009</v>
      </c>
    </row>
    <row r="174" spans="1:5" x14ac:dyDescent="0.25">
      <c r="A174">
        <f t="shared" si="15"/>
        <v>14000</v>
      </c>
      <c r="B174">
        <f t="shared" si="16"/>
        <v>9.9999999999999992E-2</v>
      </c>
      <c r="C174">
        <f t="shared" si="12"/>
        <v>70000</v>
      </c>
      <c r="D174" s="3">
        <f t="shared" si="13"/>
        <v>0.59049000000000018</v>
      </c>
      <c r="E174">
        <f t="shared" si="14"/>
        <v>41334.30000000001</v>
      </c>
    </row>
    <row r="175" spans="1:5" x14ac:dyDescent="0.25">
      <c r="A175">
        <f t="shared" si="15"/>
        <v>15000</v>
      </c>
      <c r="B175">
        <f t="shared" si="16"/>
        <v>0.01</v>
      </c>
      <c r="C175">
        <f t="shared" si="12"/>
        <v>75000</v>
      </c>
      <c r="D175" s="3">
        <f t="shared" si="13"/>
        <v>0.95099004989999991</v>
      </c>
      <c r="E175">
        <f t="shared" si="14"/>
        <v>71324.25374249999</v>
      </c>
    </row>
    <row r="176" spans="1:5" x14ac:dyDescent="0.25">
      <c r="A176">
        <f t="shared" si="15"/>
        <v>15000</v>
      </c>
      <c r="B176">
        <f t="shared" si="16"/>
        <v>0.02</v>
      </c>
      <c r="C176">
        <f t="shared" si="12"/>
        <v>75000</v>
      </c>
      <c r="D176" s="3">
        <f t="shared" si="13"/>
        <v>0.90392079679999982</v>
      </c>
      <c r="E176">
        <f t="shared" si="14"/>
        <v>67794.059759999989</v>
      </c>
    </row>
    <row r="177" spans="1:5" x14ac:dyDescent="0.25">
      <c r="A177">
        <f t="shared" si="15"/>
        <v>15000</v>
      </c>
      <c r="B177">
        <f t="shared" si="16"/>
        <v>0.03</v>
      </c>
      <c r="C177">
        <f t="shared" si="12"/>
        <v>75000</v>
      </c>
      <c r="D177" s="3">
        <f t="shared" si="13"/>
        <v>0.8587340256999999</v>
      </c>
      <c r="E177">
        <f t="shared" si="14"/>
        <v>64405.05192749999</v>
      </c>
    </row>
    <row r="178" spans="1:5" x14ac:dyDescent="0.25">
      <c r="A178">
        <f t="shared" si="15"/>
        <v>15000</v>
      </c>
      <c r="B178">
        <f t="shared" si="16"/>
        <v>0.04</v>
      </c>
      <c r="C178">
        <f t="shared" si="12"/>
        <v>75000</v>
      </c>
      <c r="D178" s="3">
        <f t="shared" si="13"/>
        <v>0.81537269759999997</v>
      </c>
      <c r="E178">
        <f t="shared" si="14"/>
        <v>61152.952319999997</v>
      </c>
    </row>
    <row r="179" spans="1:5" x14ac:dyDescent="0.25">
      <c r="A179">
        <f t="shared" si="15"/>
        <v>15000</v>
      </c>
      <c r="B179">
        <f t="shared" si="16"/>
        <v>0.05</v>
      </c>
      <c r="C179">
        <f t="shared" si="12"/>
        <v>75000</v>
      </c>
      <c r="D179" s="3">
        <f t="shared" si="13"/>
        <v>0.77378093749999999</v>
      </c>
      <c r="E179">
        <f t="shared" si="14"/>
        <v>58033.5703125</v>
      </c>
    </row>
    <row r="180" spans="1:5" x14ac:dyDescent="0.25">
      <c r="A180">
        <f t="shared" si="15"/>
        <v>15000</v>
      </c>
      <c r="B180">
        <f t="shared" si="16"/>
        <v>6.0000000000000005E-2</v>
      </c>
      <c r="C180">
        <f t="shared" si="12"/>
        <v>75000</v>
      </c>
      <c r="D180" s="3">
        <f t="shared" si="13"/>
        <v>0.73390402239999986</v>
      </c>
      <c r="E180">
        <f t="shared" si="14"/>
        <v>55042.80167999999</v>
      </c>
    </row>
    <row r="181" spans="1:5" x14ac:dyDescent="0.25">
      <c r="A181">
        <f t="shared" si="15"/>
        <v>15000</v>
      </c>
      <c r="B181">
        <f t="shared" si="16"/>
        <v>7.0000000000000007E-2</v>
      </c>
      <c r="C181">
        <f t="shared" si="12"/>
        <v>75000</v>
      </c>
      <c r="D181" s="3">
        <f t="shared" si="13"/>
        <v>0.69568836929999978</v>
      </c>
      <c r="E181">
        <f t="shared" si="14"/>
        <v>52176.627697499986</v>
      </c>
    </row>
    <row r="182" spans="1:5" x14ac:dyDescent="0.25">
      <c r="A182">
        <f t="shared" si="15"/>
        <v>15000</v>
      </c>
      <c r="B182">
        <f t="shared" si="16"/>
        <v>0.08</v>
      </c>
      <c r="C182">
        <f t="shared" si="12"/>
        <v>75000</v>
      </c>
      <c r="D182" s="3">
        <f t="shared" si="13"/>
        <v>0.65908152320000013</v>
      </c>
      <c r="E182">
        <f t="shared" si="14"/>
        <v>49431.11424000001</v>
      </c>
    </row>
    <row r="183" spans="1:5" x14ac:dyDescent="0.25">
      <c r="A183">
        <f t="shared" si="15"/>
        <v>15000</v>
      </c>
      <c r="B183">
        <f t="shared" si="16"/>
        <v>0.09</v>
      </c>
      <c r="C183">
        <f t="shared" si="12"/>
        <v>75000</v>
      </c>
      <c r="D183" s="3">
        <f t="shared" si="13"/>
        <v>0.62403214510000016</v>
      </c>
      <c r="E183">
        <f t="shared" si="14"/>
        <v>46802.410882500015</v>
      </c>
    </row>
    <row r="184" spans="1:5" x14ac:dyDescent="0.25">
      <c r="A184">
        <f t="shared" si="15"/>
        <v>15000</v>
      </c>
      <c r="B184">
        <f t="shared" si="16"/>
        <v>9.9999999999999992E-2</v>
      </c>
      <c r="C184">
        <f t="shared" si="12"/>
        <v>75000</v>
      </c>
      <c r="D184" s="3">
        <f t="shared" si="13"/>
        <v>0.59049000000000018</v>
      </c>
      <c r="E184">
        <f t="shared" si="14"/>
        <v>44286.750000000015</v>
      </c>
    </row>
    <row r="185" spans="1:5" x14ac:dyDescent="0.25">
      <c r="A185">
        <f t="shared" si="15"/>
        <v>16000</v>
      </c>
      <c r="B185">
        <f t="shared" si="16"/>
        <v>0.01</v>
      </c>
      <c r="C185">
        <f t="shared" si="12"/>
        <v>80000</v>
      </c>
      <c r="D185" s="3">
        <f t="shared" si="13"/>
        <v>0.95099004989999991</v>
      </c>
      <c r="E185">
        <f t="shared" si="14"/>
        <v>76079.203991999995</v>
      </c>
    </row>
    <row r="186" spans="1:5" x14ac:dyDescent="0.25">
      <c r="A186">
        <f t="shared" si="15"/>
        <v>16000</v>
      </c>
      <c r="B186">
        <f t="shared" si="16"/>
        <v>0.02</v>
      </c>
      <c r="C186">
        <f t="shared" si="12"/>
        <v>80000</v>
      </c>
      <c r="D186" s="3">
        <f t="shared" si="13"/>
        <v>0.90392079679999982</v>
      </c>
      <c r="E186">
        <f t="shared" si="14"/>
        <v>72313.66374399999</v>
      </c>
    </row>
    <row r="187" spans="1:5" x14ac:dyDescent="0.25">
      <c r="A187">
        <f t="shared" si="15"/>
        <v>16000</v>
      </c>
      <c r="B187">
        <f t="shared" si="16"/>
        <v>0.03</v>
      </c>
      <c r="C187">
        <f t="shared" si="12"/>
        <v>80000</v>
      </c>
      <c r="D187" s="3">
        <f t="shared" si="13"/>
        <v>0.8587340256999999</v>
      </c>
      <c r="E187">
        <f t="shared" si="14"/>
        <v>68698.722055999999</v>
      </c>
    </row>
    <row r="188" spans="1:5" x14ac:dyDescent="0.25">
      <c r="A188">
        <f t="shared" si="15"/>
        <v>16000</v>
      </c>
      <c r="B188">
        <f t="shared" si="16"/>
        <v>0.04</v>
      </c>
      <c r="C188">
        <f t="shared" si="12"/>
        <v>80000</v>
      </c>
      <c r="D188" s="3">
        <f t="shared" si="13"/>
        <v>0.81537269759999997</v>
      </c>
      <c r="E188">
        <f t="shared" si="14"/>
        <v>65229.815807999999</v>
      </c>
    </row>
    <row r="189" spans="1:5" x14ac:dyDescent="0.25">
      <c r="A189">
        <f t="shared" si="15"/>
        <v>16000</v>
      </c>
      <c r="B189">
        <f t="shared" si="16"/>
        <v>0.05</v>
      </c>
      <c r="C189">
        <f t="shared" si="12"/>
        <v>80000</v>
      </c>
      <c r="D189" s="3">
        <f t="shared" si="13"/>
        <v>0.77378093749999999</v>
      </c>
      <c r="E189">
        <f t="shared" si="14"/>
        <v>61902.474999999999</v>
      </c>
    </row>
    <row r="190" spans="1:5" x14ac:dyDescent="0.25">
      <c r="A190">
        <f t="shared" si="15"/>
        <v>16000</v>
      </c>
      <c r="B190">
        <f t="shared" si="16"/>
        <v>6.0000000000000005E-2</v>
      </c>
      <c r="C190">
        <f t="shared" si="12"/>
        <v>80000</v>
      </c>
      <c r="D190" s="3">
        <f t="shared" si="13"/>
        <v>0.73390402239999986</v>
      </c>
      <c r="E190">
        <f t="shared" si="14"/>
        <v>58712.321791999988</v>
      </c>
    </row>
    <row r="191" spans="1:5" x14ac:dyDescent="0.25">
      <c r="A191">
        <f t="shared" si="15"/>
        <v>16000</v>
      </c>
      <c r="B191">
        <f t="shared" si="16"/>
        <v>7.0000000000000007E-2</v>
      </c>
      <c r="C191">
        <f t="shared" si="12"/>
        <v>80000</v>
      </c>
      <c r="D191" s="3">
        <f t="shared" si="13"/>
        <v>0.69568836929999978</v>
      </c>
      <c r="E191">
        <f t="shared" si="14"/>
        <v>55655.069543999984</v>
      </c>
    </row>
    <row r="192" spans="1:5" x14ac:dyDescent="0.25">
      <c r="A192">
        <f t="shared" si="15"/>
        <v>16000</v>
      </c>
      <c r="B192">
        <f t="shared" si="16"/>
        <v>0.08</v>
      </c>
      <c r="C192">
        <f t="shared" si="12"/>
        <v>80000</v>
      </c>
      <c r="D192" s="3">
        <f t="shared" si="13"/>
        <v>0.65908152320000013</v>
      </c>
      <c r="E192">
        <f t="shared" si="14"/>
        <v>52726.521856000014</v>
      </c>
    </row>
    <row r="193" spans="1:5" x14ac:dyDescent="0.25">
      <c r="A193">
        <f t="shared" si="15"/>
        <v>16000</v>
      </c>
      <c r="B193">
        <f t="shared" si="16"/>
        <v>0.09</v>
      </c>
      <c r="C193">
        <f t="shared" si="12"/>
        <v>80000</v>
      </c>
      <c r="D193" s="3">
        <f t="shared" si="13"/>
        <v>0.62403214510000016</v>
      </c>
      <c r="E193">
        <f t="shared" si="14"/>
        <v>49922.571608000013</v>
      </c>
    </row>
    <row r="194" spans="1:5" x14ac:dyDescent="0.25">
      <c r="A194">
        <f t="shared" si="15"/>
        <v>16000</v>
      </c>
      <c r="B194">
        <f t="shared" si="16"/>
        <v>9.9999999999999992E-2</v>
      </c>
      <c r="C194">
        <f t="shared" si="12"/>
        <v>80000</v>
      </c>
      <c r="D194" s="3">
        <f t="shared" si="13"/>
        <v>0.59049000000000018</v>
      </c>
      <c r="E194">
        <f t="shared" si="14"/>
        <v>47239.200000000012</v>
      </c>
    </row>
    <row r="195" spans="1:5" x14ac:dyDescent="0.25">
      <c r="A195">
        <f t="shared" si="15"/>
        <v>17000</v>
      </c>
      <c r="B195">
        <f t="shared" si="16"/>
        <v>0.01</v>
      </c>
      <c r="C195">
        <f t="shared" si="12"/>
        <v>85000</v>
      </c>
      <c r="D195" s="3">
        <f t="shared" si="13"/>
        <v>0.95099004989999991</v>
      </c>
      <c r="E195">
        <f t="shared" si="14"/>
        <v>80834.154241499986</v>
      </c>
    </row>
    <row r="196" spans="1:5" x14ac:dyDescent="0.25">
      <c r="A196">
        <f t="shared" si="15"/>
        <v>17000</v>
      </c>
      <c r="B196">
        <f t="shared" si="16"/>
        <v>0.02</v>
      </c>
      <c r="C196">
        <f t="shared" si="12"/>
        <v>85000</v>
      </c>
      <c r="D196" s="3">
        <f t="shared" si="13"/>
        <v>0.90392079679999982</v>
      </c>
      <c r="E196">
        <f t="shared" si="14"/>
        <v>76833.267727999977</v>
      </c>
    </row>
    <row r="197" spans="1:5" x14ac:dyDescent="0.25">
      <c r="A197">
        <f t="shared" si="15"/>
        <v>17000</v>
      </c>
      <c r="B197">
        <f t="shared" si="16"/>
        <v>0.03</v>
      </c>
      <c r="C197">
        <f t="shared" si="12"/>
        <v>85000</v>
      </c>
      <c r="D197" s="3">
        <f t="shared" si="13"/>
        <v>0.8587340256999999</v>
      </c>
      <c r="E197">
        <f t="shared" si="14"/>
        <v>72992.392184499986</v>
      </c>
    </row>
    <row r="198" spans="1:5" x14ac:dyDescent="0.25">
      <c r="A198">
        <f t="shared" si="15"/>
        <v>17000</v>
      </c>
      <c r="B198">
        <f t="shared" si="16"/>
        <v>0.04</v>
      </c>
      <c r="C198">
        <f t="shared" ref="C198:C234" si="17">$C$2+(A198*$C$1)</f>
        <v>85000</v>
      </c>
      <c r="D198" s="3">
        <f t="shared" si="13"/>
        <v>0.81537269759999997</v>
      </c>
      <c r="E198">
        <f t="shared" si="14"/>
        <v>69306.679296000002</v>
      </c>
    </row>
    <row r="199" spans="1:5" x14ac:dyDescent="0.25">
      <c r="A199">
        <f t="shared" si="15"/>
        <v>17000</v>
      </c>
      <c r="B199">
        <f t="shared" si="16"/>
        <v>0.05</v>
      </c>
      <c r="C199">
        <f t="shared" si="17"/>
        <v>85000</v>
      </c>
      <c r="D199" s="3">
        <f t="shared" ref="D199:D234" si="18">(1-B199)^$C$1</f>
        <v>0.77378093749999999</v>
      </c>
      <c r="E199">
        <f t="shared" ref="E199:E234" si="19">MAX(0,C199*D199)</f>
        <v>65771.379687499997</v>
      </c>
    </row>
    <row r="200" spans="1:5" x14ac:dyDescent="0.25">
      <c r="A200">
        <f t="shared" si="15"/>
        <v>17000</v>
      </c>
      <c r="B200">
        <f t="shared" si="16"/>
        <v>6.0000000000000005E-2</v>
      </c>
      <c r="C200">
        <f t="shared" si="17"/>
        <v>85000</v>
      </c>
      <c r="D200" s="3">
        <f t="shared" si="18"/>
        <v>0.73390402239999986</v>
      </c>
      <c r="E200">
        <f t="shared" si="19"/>
        <v>62381.841903999986</v>
      </c>
    </row>
    <row r="201" spans="1:5" x14ac:dyDescent="0.25">
      <c r="A201">
        <f t="shared" si="15"/>
        <v>17000</v>
      </c>
      <c r="B201">
        <f t="shared" si="16"/>
        <v>7.0000000000000007E-2</v>
      </c>
      <c r="C201">
        <f t="shared" si="17"/>
        <v>85000</v>
      </c>
      <c r="D201" s="3">
        <f t="shared" si="18"/>
        <v>0.69568836929999978</v>
      </c>
      <c r="E201">
        <f t="shared" si="19"/>
        <v>59133.511390499982</v>
      </c>
    </row>
    <row r="202" spans="1:5" x14ac:dyDescent="0.25">
      <c r="A202">
        <f t="shared" si="15"/>
        <v>17000</v>
      </c>
      <c r="B202">
        <f t="shared" si="16"/>
        <v>0.08</v>
      </c>
      <c r="C202">
        <f t="shared" si="17"/>
        <v>85000</v>
      </c>
      <c r="D202" s="3">
        <f t="shared" si="18"/>
        <v>0.65908152320000013</v>
      </c>
      <c r="E202">
        <f t="shared" si="19"/>
        <v>56021.929472000011</v>
      </c>
    </row>
    <row r="203" spans="1:5" x14ac:dyDescent="0.25">
      <c r="A203">
        <f t="shared" si="15"/>
        <v>17000</v>
      </c>
      <c r="B203">
        <f t="shared" si="16"/>
        <v>0.09</v>
      </c>
      <c r="C203">
        <f t="shared" si="17"/>
        <v>85000</v>
      </c>
      <c r="D203" s="3">
        <f t="shared" si="18"/>
        <v>0.62403214510000016</v>
      </c>
      <c r="E203">
        <f t="shared" si="19"/>
        <v>53042.732333500011</v>
      </c>
    </row>
    <row r="204" spans="1:5" x14ac:dyDescent="0.25">
      <c r="A204">
        <f t="shared" si="15"/>
        <v>17000</v>
      </c>
      <c r="B204">
        <f t="shared" si="16"/>
        <v>9.9999999999999992E-2</v>
      </c>
      <c r="C204">
        <f t="shared" si="17"/>
        <v>85000</v>
      </c>
      <c r="D204" s="3">
        <f t="shared" si="18"/>
        <v>0.59049000000000018</v>
      </c>
      <c r="E204">
        <f t="shared" si="19"/>
        <v>50191.650000000016</v>
      </c>
    </row>
    <row r="205" spans="1:5" x14ac:dyDescent="0.25">
      <c r="A205">
        <f t="shared" si="15"/>
        <v>18000</v>
      </c>
      <c r="B205">
        <f t="shared" si="16"/>
        <v>0.01</v>
      </c>
      <c r="C205">
        <f t="shared" si="17"/>
        <v>90000</v>
      </c>
      <c r="D205" s="3">
        <f t="shared" si="18"/>
        <v>0.95099004989999991</v>
      </c>
      <c r="E205">
        <f t="shared" si="19"/>
        <v>85589.104490999991</v>
      </c>
    </row>
    <row r="206" spans="1:5" x14ac:dyDescent="0.25">
      <c r="A206">
        <f t="shared" si="15"/>
        <v>18000</v>
      </c>
      <c r="B206">
        <f t="shared" si="16"/>
        <v>0.02</v>
      </c>
      <c r="C206">
        <f t="shared" si="17"/>
        <v>90000</v>
      </c>
      <c r="D206" s="3">
        <f t="shared" si="18"/>
        <v>0.90392079679999982</v>
      </c>
      <c r="E206">
        <f t="shared" si="19"/>
        <v>81352.871711999978</v>
      </c>
    </row>
    <row r="207" spans="1:5" x14ac:dyDescent="0.25">
      <c r="A207">
        <f t="shared" si="15"/>
        <v>18000</v>
      </c>
      <c r="B207">
        <f t="shared" si="16"/>
        <v>0.03</v>
      </c>
      <c r="C207">
        <f t="shared" si="17"/>
        <v>90000</v>
      </c>
      <c r="D207" s="3">
        <f t="shared" si="18"/>
        <v>0.8587340256999999</v>
      </c>
      <c r="E207">
        <f t="shared" si="19"/>
        <v>77286.062312999988</v>
      </c>
    </row>
    <row r="208" spans="1:5" x14ac:dyDescent="0.25">
      <c r="A208">
        <f t="shared" si="15"/>
        <v>18000</v>
      </c>
      <c r="B208">
        <f t="shared" si="16"/>
        <v>0.04</v>
      </c>
      <c r="C208">
        <f t="shared" si="17"/>
        <v>90000</v>
      </c>
      <c r="D208" s="3">
        <f t="shared" si="18"/>
        <v>0.81537269759999997</v>
      </c>
      <c r="E208">
        <f t="shared" si="19"/>
        <v>73383.542784000005</v>
      </c>
    </row>
    <row r="209" spans="1:5" x14ac:dyDescent="0.25">
      <c r="A209">
        <f t="shared" si="15"/>
        <v>18000</v>
      </c>
      <c r="B209">
        <f t="shared" si="16"/>
        <v>0.05</v>
      </c>
      <c r="C209">
        <f t="shared" si="17"/>
        <v>90000</v>
      </c>
      <c r="D209" s="3">
        <f t="shared" si="18"/>
        <v>0.77378093749999999</v>
      </c>
      <c r="E209">
        <f t="shared" si="19"/>
        <v>69640.284375000003</v>
      </c>
    </row>
    <row r="210" spans="1:5" x14ac:dyDescent="0.25">
      <c r="A210">
        <f t="shared" si="15"/>
        <v>18000</v>
      </c>
      <c r="B210">
        <f t="shared" si="16"/>
        <v>6.0000000000000005E-2</v>
      </c>
      <c r="C210">
        <f t="shared" si="17"/>
        <v>90000</v>
      </c>
      <c r="D210" s="3">
        <f t="shared" si="18"/>
        <v>0.73390402239999986</v>
      </c>
      <c r="E210">
        <f t="shared" si="19"/>
        <v>66051.362015999985</v>
      </c>
    </row>
    <row r="211" spans="1:5" x14ac:dyDescent="0.25">
      <c r="A211">
        <f t="shared" si="15"/>
        <v>18000</v>
      </c>
      <c r="B211">
        <f t="shared" si="16"/>
        <v>7.0000000000000007E-2</v>
      </c>
      <c r="C211">
        <f t="shared" si="17"/>
        <v>90000</v>
      </c>
      <c r="D211" s="3">
        <f t="shared" si="18"/>
        <v>0.69568836929999978</v>
      </c>
      <c r="E211">
        <f t="shared" si="19"/>
        <v>62611.95323699998</v>
      </c>
    </row>
    <row r="212" spans="1:5" x14ac:dyDescent="0.25">
      <c r="A212">
        <f t="shared" si="15"/>
        <v>18000</v>
      </c>
      <c r="B212">
        <f t="shared" si="16"/>
        <v>0.08</v>
      </c>
      <c r="C212">
        <f t="shared" si="17"/>
        <v>90000</v>
      </c>
      <c r="D212" s="3">
        <f t="shared" si="18"/>
        <v>0.65908152320000013</v>
      </c>
      <c r="E212">
        <f t="shared" si="19"/>
        <v>59317.337088000015</v>
      </c>
    </row>
    <row r="213" spans="1:5" x14ac:dyDescent="0.25">
      <c r="A213">
        <f t="shared" si="15"/>
        <v>18000</v>
      </c>
      <c r="B213">
        <f t="shared" si="16"/>
        <v>0.09</v>
      </c>
      <c r="C213">
        <f t="shared" si="17"/>
        <v>90000</v>
      </c>
      <c r="D213" s="3">
        <f t="shared" si="18"/>
        <v>0.62403214510000016</v>
      </c>
      <c r="E213">
        <f t="shared" si="19"/>
        <v>56162.893059000016</v>
      </c>
    </row>
    <row r="214" spans="1:5" x14ac:dyDescent="0.25">
      <c r="A214">
        <f t="shared" si="15"/>
        <v>18000</v>
      </c>
      <c r="B214">
        <f t="shared" si="16"/>
        <v>9.9999999999999992E-2</v>
      </c>
      <c r="C214">
        <f t="shared" si="17"/>
        <v>90000</v>
      </c>
      <c r="D214" s="3">
        <f t="shared" si="18"/>
        <v>0.59049000000000018</v>
      </c>
      <c r="E214">
        <f t="shared" si="19"/>
        <v>53144.100000000013</v>
      </c>
    </row>
    <row r="215" spans="1:5" x14ac:dyDescent="0.25">
      <c r="A215">
        <f t="shared" si="15"/>
        <v>19000</v>
      </c>
      <c r="B215">
        <f t="shared" si="16"/>
        <v>0.01</v>
      </c>
      <c r="C215">
        <f t="shared" si="17"/>
        <v>95000</v>
      </c>
      <c r="D215" s="3">
        <f t="shared" si="18"/>
        <v>0.95099004989999991</v>
      </c>
      <c r="E215">
        <f t="shared" si="19"/>
        <v>90344.054740499996</v>
      </c>
    </row>
    <row r="216" spans="1:5" x14ac:dyDescent="0.25">
      <c r="A216">
        <f t="shared" si="15"/>
        <v>19000</v>
      </c>
      <c r="B216">
        <f t="shared" si="16"/>
        <v>0.02</v>
      </c>
      <c r="C216">
        <f t="shared" si="17"/>
        <v>95000</v>
      </c>
      <c r="D216" s="3">
        <f t="shared" si="18"/>
        <v>0.90392079679999982</v>
      </c>
      <c r="E216">
        <f t="shared" si="19"/>
        <v>85872.47569599998</v>
      </c>
    </row>
    <row r="217" spans="1:5" x14ac:dyDescent="0.25">
      <c r="A217">
        <f t="shared" si="15"/>
        <v>19000</v>
      </c>
      <c r="B217">
        <f t="shared" si="16"/>
        <v>0.03</v>
      </c>
      <c r="C217">
        <f t="shared" si="17"/>
        <v>95000</v>
      </c>
      <c r="D217" s="3">
        <f t="shared" si="18"/>
        <v>0.8587340256999999</v>
      </c>
      <c r="E217">
        <f t="shared" si="19"/>
        <v>81579.732441499989</v>
      </c>
    </row>
    <row r="218" spans="1:5" x14ac:dyDescent="0.25">
      <c r="A218">
        <f t="shared" si="15"/>
        <v>19000</v>
      </c>
      <c r="B218">
        <f t="shared" si="16"/>
        <v>0.04</v>
      </c>
      <c r="C218">
        <f t="shared" si="17"/>
        <v>95000</v>
      </c>
      <c r="D218" s="3">
        <f t="shared" si="18"/>
        <v>0.81537269759999997</v>
      </c>
      <c r="E218">
        <f t="shared" si="19"/>
        <v>77460.406271999993</v>
      </c>
    </row>
    <row r="219" spans="1:5" x14ac:dyDescent="0.25">
      <c r="A219">
        <f t="shared" ref="A219:A234" si="20">IF(B219&lt;B218,A218+1000,A218)</f>
        <v>19000</v>
      </c>
      <c r="B219">
        <f t="shared" ref="B219:B234" si="21">IF(B218&lt;0.1,B218+0.01,0.01)</f>
        <v>0.05</v>
      </c>
      <c r="C219">
        <f t="shared" si="17"/>
        <v>95000</v>
      </c>
      <c r="D219" s="3">
        <f t="shared" si="18"/>
        <v>0.77378093749999999</v>
      </c>
      <c r="E219">
        <f t="shared" si="19"/>
        <v>73509.189062499994</v>
      </c>
    </row>
    <row r="220" spans="1:5" x14ac:dyDescent="0.25">
      <c r="A220">
        <f t="shared" si="20"/>
        <v>19000</v>
      </c>
      <c r="B220">
        <f t="shared" si="21"/>
        <v>6.0000000000000005E-2</v>
      </c>
      <c r="C220">
        <f t="shared" si="17"/>
        <v>95000</v>
      </c>
      <c r="D220" s="3">
        <f t="shared" si="18"/>
        <v>0.73390402239999986</v>
      </c>
      <c r="E220">
        <f t="shared" si="19"/>
        <v>69720.882127999983</v>
      </c>
    </row>
    <row r="221" spans="1:5" x14ac:dyDescent="0.25">
      <c r="A221">
        <f t="shared" si="20"/>
        <v>19000</v>
      </c>
      <c r="B221">
        <f t="shared" si="21"/>
        <v>7.0000000000000007E-2</v>
      </c>
      <c r="C221">
        <f t="shared" si="17"/>
        <v>95000</v>
      </c>
      <c r="D221" s="3">
        <f t="shared" si="18"/>
        <v>0.69568836929999978</v>
      </c>
      <c r="E221">
        <f t="shared" si="19"/>
        <v>66090.395083499985</v>
      </c>
    </row>
    <row r="222" spans="1:5" x14ac:dyDescent="0.25">
      <c r="A222">
        <f t="shared" si="20"/>
        <v>19000</v>
      </c>
      <c r="B222">
        <f t="shared" si="21"/>
        <v>0.08</v>
      </c>
      <c r="C222">
        <f t="shared" si="17"/>
        <v>95000</v>
      </c>
      <c r="D222" s="3">
        <f t="shared" si="18"/>
        <v>0.65908152320000013</v>
      </c>
      <c r="E222">
        <f t="shared" si="19"/>
        <v>62612.744704000012</v>
      </c>
    </row>
    <row r="223" spans="1:5" x14ac:dyDescent="0.25">
      <c r="A223">
        <f t="shared" si="20"/>
        <v>19000</v>
      </c>
      <c r="B223">
        <f t="shared" si="21"/>
        <v>0.09</v>
      </c>
      <c r="C223">
        <f t="shared" si="17"/>
        <v>95000</v>
      </c>
      <c r="D223" s="3">
        <f t="shared" si="18"/>
        <v>0.62403214510000016</v>
      </c>
      <c r="E223">
        <f t="shared" si="19"/>
        <v>59283.053784500014</v>
      </c>
    </row>
    <row r="224" spans="1:5" x14ac:dyDescent="0.25">
      <c r="A224">
        <f t="shared" si="20"/>
        <v>19000</v>
      </c>
      <c r="B224">
        <f t="shared" si="21"/>
        <v>9.9999999999999992E-2</v>
      </c>
      <c r="C224">
        <f t="shared" si="17"/>
        <v>95000</v>
      </c>
      <c r="D224" s="3">
        <f t="shared" si="18"/>
        <v>0.59049000000000018</v>
      </c>
      <c r="E224">
        <f t="shared" si="19"/>
        <v>56096.550000000017</v>
      </c>
    </row>
    <row r="225" spans="1:5" x14ac:dyDescent="0.25">
      <c r="A225">
        <f t="shared" si="20"/>
        <v>20000</v>
      </c>
      <c r="B225">
        <f t="shared" si="21"/>
        <v>0.01</v>
      </c>
      <c r="C225">
        <f t="shared" si="17"/>
        <v>100000</v>
      </c>
      <c r="D225" s="3">
        <f t="shared" si="18"/>
        <v>0.95099004989999991</v>
      </c>
      <c r="E225">
        <f t="shared" si="19"/>
        <v>95099.004989999987</v>
      </c>
    </row>
    <row r="226" spans="1:5" x14ac:dyDescent="0.25">
      <c r="A226">
        <f t="shared" si="20"/>
        <v>20000</v>
      </c>
      <c r="B226">
        <f t="shared" si="21"/>
        <v>0.02</v>
      </c>
      <c r="C226">
        <f t="shared" si="17"/>
        <v>100000</v>
      </c>
      <c r="D226" s="3">
        <f t="shared" si="18"/>
        <v>0.90392079679999982</v>
      </c>
      <c r="E226">
        <f t="shared" si="19"/>
        <v>90392.079679999981</v>
      </c>
    </row>
    <row r="227" spans="1:5" x14ac:dyDescent="0.25">
      <c r="A227">
        <f t="shared" si="20"/>
        <v>20000</v>
      </c>
      <c r="B227">
        <f t="shared" si="21"/>
        <v>0.03</v>
      </c>
      <c r="C227">
        <f t="shared" si="17"/>
        <v>100000</v>
      </c>
      <c r="D227" s="3">
        <f t="shared" si="18"/>
        <v>0.8587340256999999</v>
      </c>
      <c r="E227">
        <f t="shared" si="19"/>
        <v>85873.402569999991</v>
      </c>
    </row>
    <row r="228" spans="1:5" x14ac:dyDescent="0.25">
      <c r="A228">
        <f t="shared" si="20"/>
        <v>20000</v>
      </c>
      <c r="B228">
        <f t="shared" si="21"/>
        <v>0.04</v>
      </c>
      <c r="C228">
        <f t="shared" si="17"/>
        <v>100000</v>
      </c>
      <c r="D228" s="3">
        <f t="shared" si="18"/>
        <v>0.81537269759999997</v>
      </c>
      <c r="E228">
        <f t="shared" si="19"/>
        <v>81537.269759999996</v>
      </c>
    </row>
    <row r="229" spans="1:5" x14ac:dyDescent="0.25">
      <c r="A229">
        <f t="shared" si="20"/>
        <v>20000</v>
      </c>
      <c r="B229">
        <f t="shared" si="21"/>
        <v>0.05</v>
      </c>
      <c r="C229">
        <f t="shared" si="17"/>
        <v>100000</v>
      </c>
      <c r="D229" s="3">
        <f t="shared" si="18"/>
        <v>0.77378093749999999</v>
      </c>
      <c r="E229">
        <f t="shared" si="19"/>
        <v>77378.09375</v>
      </c>
    </row>
    <row r="230" spans="1:5" x14ac:dyDescent="0.25">
      <c r="A230">
        <f t="shared" si="20"/>
        <v>20000</v>
      </c>
      <c r="B230">
        <f t="shared" si="21"/>
        <v>6.0000000000000005E-2</v>
      </c>
      <c r="C230">
        <f t="shared" si="17"/>
        <v>100000</v>
      </c>
      <c r="D230" s="3">
        <f t="shared" si="18"/>
        <v>0.73390402239999986</v>
      </c>
      <c r="E230">
        <f t="shared" si="19"/>
        <v>73390.402239999981</v>
      </c>
    </row>
    <row r="231" spans="1:5" x14ac:dyDescent="0.25">
      <c r="A231">
        <f t="shared" si="20"/>
        <v>20000</v>
      </c>
      <c r="B231">
        <f t="shared" si="21"/>
        <v>7.0000000000000007E-2</v>
      </c>
      <c r="C231">
        <f t="shared" si="17"/>
        <v>100000</v>
      </c>
      <c r="D231" s="3">
        <f t="shared" si="18"/>
        <v>0.69568836929999978</v>
      </c>
      <c r="E231">
        <f t="shared" si="19"/>
        <v>69568.836929999976</v>
      </c>
    </row>
    <row r="232" spans="1:5" x14ac:dyDescent="0.25">
      <c r="A232">
        <f t="shared" si="20"/>
        <v>20000</v>
      </c>
      <c r="B232">
        <f t="shared" si="21"/>
        <v>0.08</v>
      </c>
      <c r="C232">
        <f t="shared" si="17"/>
        <v>100000</v>
      </c>
      <c r="D232" s="3">
        <f t="shared" si="18"/>
        <v>0.65908152320000013</v>
      </c>
      <c r="E232">
        <f t="shared" si="19"/>
        <v>65908.152320000008</v>
      </c>
    </row>
    <row r="233" spans="1:5" x14ac:dyDescent="0.25">
      <c r="A233">
        <f t="shared" si="20"/>
        <v>20000</v>
      </c>
      <c r="B233">
        <f t="shared" si="21"/>
        <v>0.09</v>
      </c>
      <c r="C233">
        <f t="shared" si="17"/>
        <v>100000</v>
      </c>
      <c r="D233" s="3">
        <f t="shared" si="18"/>
        <v>0.62403214510000016</v>
      </c>
      <c r="E233">
        <f t="shared" si="19"/>
        <v>62403.214510000013</v>
      </c>
    </row>
    <row r="234" spans="1:5" x14ac:dyDescent="0.25">
      <c r="A234">
        <f t="shared" si="20"/>
        <v>20000</v>
      </c>
      <c r="B234">
        <f t="shared" si="21"/>
        <v>9.9999999999999992E-2</v>
      </c>
      <c r="C234">
        <f t="shared" si="17"/>
        <v>100000</v>
      </c>
      <c r="D234" s="3">
        <f t="shared" si="18"/>
        <v>0.59049000000000018</v>
      </c>
      <c r="E234">
        <f t="shared" si="19"/>
        <v>59049.000000000015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5"/>
  <sheetViews>
    <sheetView tabSelected="1" workbookViewId="0">
      <selection activeCell="A4" sqref="A4"/>
    </sheetView>
  </sheetViews>
  <sheetFormatPr defaultRowHeight="15" x14ac:dyDescent="0.25"/>
  <cols>
    <col min="1" max="1" width="23.7109375" style="5" customWidth="1"/>
    <col min="2" max="2" width="11.7109375" style="5" customWidth="1"/>
    <col min="3" max="3" width="23.140625" style="5" customWidth="1"/>
    <col min="4" max="4" width="19.85546875" style="5" customWidth="1"/>
    <col min="5" max="5" width="14.7109375" style="5" customWidth="1"/>
    <col min="6" max="25" width="9.140625" style="5"/>
    <col min="26" max="26" width="13.7109375" style="5" customWidth="1"/>
    <col min="27" max="16384" width="9.140625" style="5"/>
  </cols>
  <sheetData>
    <row r="1" spans="1:26" x14ac:dyDescent="0.25">
      <c r="A1" s="5" t="s">
        <v>0</v>
      </c>
      <c r="C1" s="5">
        <v>5</v>
      </c>
    </row>
    <row r="2" spans="1:26" x14ac:dyDescent="0.25">
      <c r="A2" s="5" t="s">
        <v>1</v>
      </c>
      <c r="C2" s="5">
        <v>0</v>
      </c>
    </row>
    <row r="4" spans="1:26" s="8" customFormat="1" ht="60" x14ac:dyDescent="0.25">
      <c r="C4" s="24">
        <f>$C$2+($C$1*C5)</f>
        <v>-10000</v>
      </c>
      <c r="D4" s="24">
        <f>$C$2+($C$1*D5)</f>
        <v>-5000</v>
      </c>
      <c r="E4" s="24">
        <f>$C$2+($C$1*E5)</f>
        <v>0</v>
      </c>
      <c r="F4" s="24">
        <f>$C$2+($C$1*F5)</f>
        <v>5000</v>
      </c>
      <c r="G4" s="24">
        <f>$C$2+($C$1*G5)</f>
        <v>10000</v>
      </c>
      <c r="H4" s="24">
        <f>$C$2+($C$1*H5)</f>
        <v>15000</v>
      </c>
      <c r="I4" s="24">
        <f>$C$2+($C$1*I5)</f>
        <v>20000</v>
      </c>
      <c r="J4" s="24">
        <f>$C$2+($C$1*J5)</f>
        <v>25000</v>
      </c>
      <c r="K4" s="24">
        <f>$C$2+($C$1*K5)</f>
        <v>30000</v>
      </c>
      <c r="L4" s="24">
        <f>$C$2+($C$1*L5)</f>
        <v>35000</v>
      </c>
      <c r="M4" s="24">
        <f>$C$2+($C$1*M5)</f>
        <v>40000</v>
      </c>
      <c r="N4" s="24">
        <f>$C$2+($C$1*N5)</f>
        <v>45000</v>
      </c>
      <c r="O4" s="24">
        <f>$C$2+($C$1*O5)</f>
        <v>50000</v>
      </c>
      <c r="P4" s="24">
        <f>$C$2+($C$1*P5)</f>
        <v>55000</v>
      </c>
      <c r="Q4" s="24">
        <f>$C$2+($C$1*Q5)</f>
        <v>60000</v>
      </c>
      <c r="R4" s="24">
        <f>$C$2+($C$1*R5)</f>
        <v>65000</v>
      </c>
      <c r="S4" s="24">
        <f>$C$2+($C$1*S5)</f>
        <v>70000</v>
      </c>
      <c r="T4" s="24">
        <f>$C$2+($C$1*T5)</f>
        <v>75000</v>
      </c>
      <c r="U4" s="24">
        <f>$C$2+($C$1*U5)</f>
        <v>80000</v>
      </c>
      <c r="V4" s="24">
        <f>$C$2+($C$1*V5)</f>
        <v>85000</v>
      </c>
      <c r="W4" s="24">
        <f>$C$2+($C$1*W5)</f>
        <v>90000</v>
      </c>
      <c r="X4" s="24">
        <f>$C$2+($C$1*X5)</f>
        <v>95000</v>
      </c>
      <c r="Y4" s="24">
        <f>$C$2+($C$1*Y5)</f>
        <v>100000</v>
      </c>
      <c r="Z4" s="24" t="s">
        <v>6</v>
      </c>
    </row>
    <row r="5" spans="1:26" s="8" customFormat="1" ht="30" x14ac:dyDescent="0.25">
      <c r="C5" s="11">
        <v>-2000</v>
      </c>
      <c r="D5" s="11">
        <f>C5+1000</f>
        <v>-1000</v>
      </c>
      <c r="E5" s="11">
        <f>D5+1000</f>
        <v>0</v>
      </c>
      <c r="F5" s="11">
        <f>E5+1000</f>
        <v>1000</v>
      </c>
      <c r="G5" s="11">
        <f>F5+1000</f>
        <v>2000</v>
      </c>
      <c r="H5" s="11">
        <f>G5+1000</f>
        <v>3000</v>
      </c>
      <c r="I5" s="11">
        <f>H5+1000</f>
        <v>4000</v>
      </c>
      <c r="J5" s="11">
        <f>I5+1000</f>
        <v>5000</v>
      </c>
      <c r="K5" s="11">
        <f>J5+1000</f>
        <v>6000</v>
      </c>
      <c r="L5" s="11">
        <f>K5+1000</f>
        <v>7000</v>
      </c>
      <c r="M5" s="11">
        <f>L5+1000</f>
        <v>8000</v>
      </c>
      <c r="N5" s="11">
        <f>M5+1000</f>
        <v>9000</v>
      </c>
      <c r="O5" s="11">
        <f>N5+1000</f>
        <v>10000</v>
      </c>
      <c r="P5" s="11">
        <f>O5+1000</f>
        <v>11000</v>
      </c>
      <c r="Q5" s="11">
        <f>P5+1000</f>
        <v>12000</v>
      </c>
      <c r="R5" s="11">
        <f>Q5+1000</f>
        <v>13000</v>
      </c>
      <c r="S5" s="11">
        <f>R5+1000</f>
        <v>14000</v>
      </c>
      <c r="T5" s="11">
        <f>S5+1000</f>
        <v>15000</v>
      </c>
      <c r="U5" s="11">
        <f>T5+1000</f>
        <v>16000</v>
      </c>
      <c r="V5" s="11">
        <f>U5+1000</f>
        <v>17000</v>
      </c>
      <c r="W5" s="11">
        <f>V5+1000</f>
        <v>18000</v>
      </c>
      <c r="X5" s="11">
        <f>W5+1000</f>
        <v>19000</v>
      </c>
      <c r="Y5" s="11">
        <f>X5+1000</f>
        <v>20000</v>
      </c>
      <c r="Z5" s="11" t="s">
        <v>2</v>
      </c>
    </row>
    <row r="6" spans="1:26" x14ac:dyDescent="0.25">
      <c r="A6" s="17">
        <f>(1-B6)^$C$1</f>
        <v>0.95099004989999991</v>
      </c>
      <c r="B6" s="16">
        <v>0.01</v>
      </c>
      <c r="C6" s="23">
        <f>MAX(0,C$4*$A6)</f>
        <v>0</v>
      </c>
      <c r="D6" s="22">
        <f>MAX(0,D$4*$A6)</f>
        <v>0</v>
      </c>
      <c r="E6" s="22">
        <f>MAX(0,E$4*$A6)</f>
        <v>0</v>
      </c>
      <c r="F6" s="22">
        <f>MAX(0,F$4*$A6)</f>
        <v>4754.9502494999997</v>
      </c>
      <c r="G6" s="22">
        <f>MAX(0,G$4*$A6)</f>
        <v>9509.9004989999994</v>
      </c>
      <c r="H6" s="22">
        <f>MAX(0,H$4*$A6)</f>
        <v>14264.850748499999</v>
      </c>
      <c r="I6" s="22">
        <f>MAX(0,I$4*$A6)</f>
        <v>19019.800997999999</v>
      </c>
      <c r="J6" s="22">
        <f>MAX(0,J$4*$A6)</f>
        <v>23774.751247499997</v>
      </c>
      <c r="K6" s="22">
        <f>MAX(0,K$4*$A6)</f>
        <v>28529.701496999998</v>
      </c>
      <c r="L6" s="22">
        <f>MAX(0,L$4*$A6)</f>
        <v>33284.6517465</v>
      </c>
      <c r="M6" s="22">
        <f>MAX(0,M$4*$A6)</f>
        <v>38039.601995999998</v>
      </c>
      <c r="N6" s="22">
        <f>MAX(0,N$4*$A6)</f>
        <v>42794.552245499995</v>
      </c>
      <c r="O6" s="22">
        <f>MAX(0,O$4*$A6)</f>
        <v>47549.502494999993</v>
      </c>
      <c r="P6" s="22">
        <f>MAX(0,P$4*$A6)</f>
        <v>52304.452744499999</v>
      </c>
      <c r="Q6" s="22">
        <f>MAX(0,Q$4*$A6)</f>
        <v>57059.402993999996</v>
      </c>
      <c r="R6" s="22">
        <f>MAX(0,R$4*$A6)</f>
        <v>61814.353243499994</v>
      </c>
      <c r="S6" s="22">
        <f>MAX(0,S$4*$A6)</f>
        <v>66569.303492999999</v>
      </c>
      <c r="T6" s="22">
        <f>MAX(0,T$4*$A6)</f>
        <v>71324.25374249999</v>
      </c>
      <c r="U6" s="22">
        <f>MAX(0,U$4*$A6)</f>
        <v>76079.203991999995</v>
      </c>
      <c r="V6" s="22">
        <f>MAX(0,V$4*$A6)</f>
        <v>80834.154241499986</v>
      </c>
      <c r="W6" s="22">
        <f>MAX(0,W$4*$A6)</f>
        <v>85589.104490999991</v>
      </c>
      <c r="X6" s="22">
        <f>MAX(0,X$4*$A6)</f>
        <v>90344.054740499996</v>
      </c>
      <c r="Y6" s="21">
        <f>MAX(0,Y$4*$A6)</f>
        <v>95099.004989999987</v>
      </c>
    </row>
    <row r="7" spans="1:26" x14ac:dyDescent="0.25">
      <c r="A7" s="17">
        <f>(1-B7)^$C$1</f>
        <v>0.90392079679999982</v>
      </c>
      <c r="B7" s="16">
        <f>IF(B6&lt;0.1,B6+0.01,0.01)</f>
        <v>0.02</v>
      </c>
      <c r="C7" s="20">
        <f>MAX(0,C$4*$A7)</f>
        <v>0</v>
      </c>
      <c r="D7" s="19">
        <f>MAX(0,D$4*$A7)</f>
        <v>0</v>
      </c>
      <c r="E7" s="19">
        <f>MAX(0,E$4*$A7)</f>
        <v>0</v>
      </c>
      <c r="F7" s="19">
        <f>MAX(0,F$4*$A7)</f>
        <v>4519.6039839999994</v>
      </c>
      <c r="G7" s="19">
        <f>MAX(0,G$4*$A7)</f>
        <v>9039.2079679999988</v>
      </c>
      <c r="H7" s="19">
        <f>MAX(0,H$4*$A7)</f>
        <v>13558.811951999996</v>
      </c>
      <c r="I7" s="19">
        <f>MAX(0,I$4*$A7)</f>
        <v>18078.415935999998</v>
      </c>
      <c r="J7" s="19">
        <f>MAX(0,J$4*$A7)</f>
        <v>22598.019919999995</v>
      </c>
      <c r="K7" s="19">
        <f>MAX(0,K$4*$A7)</f>
        <v>27117.623903999993</v>
      </c>
      <c r="L7" s="19">
        <f>MAX(0,L$4*$A7)</f>
        <v>31637.227887999994</v>
      </c>
      <c r="M7" s="19">
        <f>MAX(0,M$4*$A7)</f>
        <v>36156.831871999995</v>
      </c>
      <c r="N7" s="19">
        <f>MAX(0,N$4*$A7)</f>
        <v>40676.435855999989</v>
      </c>
      <c r="O7" s="19">
        <f>MAX(0,O$4*$A7)</f>
        <v>45196.03983999999</v>
      </c>
      <c r="P7" s="19">
        <f>MAX(0,P$4*$A7)</f>
        <v>49715.643823999992</v>
      </c>
      <c r="Q7" s="19">
        <f>MAX(0,Q$4*$A7)</f>
        <v>54235.247807999986</v>
      </c>
      <c r="R7" s="19">
        <f>MAX(0,R$4*$A7)</f>
        <v>58754.851791999987</v>
      </c>
      <c r="S7" s="19">
        <f>MAX(0,S$4*$A7)</f>
        <v>63274.455775999988</v>
      </c>
      <c r="T7" s="19">
        <f>MAX(0,T$4*$A7)</f>
        <v>67794.059759999989</v>
      </c>
      <c r="U7" s="19">
        <f>MAX(0,U$4*$A7)</f>
        <v>72313.66374399999</v>
      </c>
      <c r="V7" s="19">
        <f>MAX(0,V$4*$A7)</f>
        <v>76833.267727999977</v>
      </c>
      <c r="W7" s="19">
        <f>MAX(0,W$4*$A7)</f>
        <v>81352.871711999978</v>
      </c>
      <c r="X7" s="19">
        <f>MAX(0,X$4*$A7)</f>
        <v>85872.47569599998</v>
      </c>
      <c r="Y7" s="18">
        <f>MAX(0,Y$4*$A7)</f>
        <v>90392.079679999981</v>
      </c>
    </row>
    <row r="8" spans="1:26" x14ac:dyDescent="0.25">
      <c r="A8" s="17">
        <f>(1-B8)^$C$1</f>
        <v>0.8587340256999999</v>
      </c>
      <c r="B8" s="16">
        <f>IF(B7&lt;0.1,B7+0.01,0.01)</f>
        <v>0.03</v>
      </c>
      <c r="C8" s="20">
        <f>MAX(0,C$4*$A8)</f>
        <v>0</v>
      </c>
      <c r="D8" s="19">
        <f>MAX(0,D$4*$A8)</f>
        <v>0</v>
      </c>
      <c r="E8" s="19">
        <f>MAX(0,E$4*$A8)</f>
        <v>0</v>
      </c>
      <c r="F8" s="19">
        <f>MAX(0,F$4*$A8)</f>
        <v>4293.6701284999999</v>
      </c>
      <c r="G8" s="19">
        <f>MAX(0,G$4*$A8)</f>
        <v>8587.3402569999998</v>
      </c>
      <c r="H8" s="19">
        <f>MAX(0,H$4*$A8)</f>
        <v>12881.010385499998</v>
      </c>
      <c r="I8" s="19">
        <f>MAX(0,I$4*$A8)</f>
        <v>17174.680514</v>
      </c>
      <c r="J8" s="19">
        <f>MAX(0,J$4*$A8)</f>
        <v>21468.350642499998</v>
      </c>
      <c r="K8" s="19">
        <f>MAX(0,K$4*$A8)</f>
        <v>25762.020770999996</v>
      </c>
      <c r="L8" s="19">
        <f>MAX(0,L$4*$A8)</f>
        <v>30055.690899499998</v>
      </c>
      <c r="M8" s="19">
        <f>MAX(0,M$4*$A8)</f>
        <v>34349.361027999999</v>
      </c>
      <c r="N8" s="19">
        <f>MAX(0,N$4*$A8)</f>
        <v>38643.031156499994</v>
      </c>
      <c r="O8" s="19">
        <f>MAX(0,O$4*$A8)</f>
        <v>42936.701284999996</v>
      </c>
      <c r="P8" s="19">
        <f>MAX(0,P$4*$A8)</f>
        <v>47230.371413499997</v>
      </c>
      <c r="Q8" s="19">
        <f>MAX(0,Q$4*$A8)</f>
        <v>51524.041541999992</v>
      </c>
      <c r="R8" s="19">
        <f>MAX(0,R$4*$A8)</f>
        <v>55817.711670499993</v>
      </c>
      <c r="S8" s="19">
        <f>MAX(0,S$4*$A8)</f>
        <v>60111.381798999995</v>
      </c>
      <c r="T8" s="19">
        <f>MAX(0,T$4*$A8)</f>
        <v>64405.05192749999</v>
      </c>
      <c r="U8" s="19">
        <f>MAX(0,U$4*$A8)</f>
        <v>68698.722055999999</v>
      </c>
      <c r="V8" s="19">
        <f>MAX(0,V$4*$A8)</f>
        <v>72992.392184499986</v>
      </c>
      <c r="W8" s="19">
        <f>MAX(0,W$4*$A8)</f>
        <v>77286.062312999988</v>
      </c>
      <c r="X8" s="19">
        <f>MAX(0,X$4*$A8)</f>
        <v>81579.732441499989</v>
      </c>
      <c r="Y8" s="18">
        <f>MAX(0,Y$4*$A8)</f>
        <v>85873.402569999991</v>
      </c>
    </row>
    <row r="9" spans="1:26" x14ac:dyDescent="0.25">
      <c r="A9" s="17">
        <f>(1-B9)^$C$1</f>
        <v>0.81537269759999997</v>
      </c>
      <c r="B9" s="16">
        <f>IF(B8&lt;0.1,B8+0.01,0.01)</f>
        <v>0.04</v>
      </c>
      <c r="C9" s="20">
        <f>MAX(0,C$4*$A9)</f>
        <v>0</v>
      </c>
      <c r="D9" s="19">
        <f>MAX(0,D$4*$A9)</f>
        <v>0</v>
      </c>
      <c r="E9" s="19">
        <f>MAX(0,E$4*$A9)</f>
        <v>0</v>
      </c>
      <c r="F9" s="19">
        <f>MAX(0,F$4*$A9)</f>
        <v>4076.863488</v>
      </c>
      <c r="G9" s="19">
        <f>MAX(0,G$4*$A9)</f>
        <v>8153.7269759999999</v>
      </c>
      <c r="H9" s="19">
        <f>MAX(0,H$4*$A9)</f>
        <v>12230.590463999999</v>
      </c>
      <c r="I9" s="19">
        <f>MAX(0,I$4*$A9)</f>
        <v>16307.453952</v>
      </c>
      <c r="J9" s="19">
        <f>MAX(0,J$4*$A9)</f>
        <v>20384.317439999999</v>
      </c>
      <c r="K9" s="19">
        <f>MAX(0,K$4*$A9)</f>
        <v>24461.180927999998</v>
      </c>
      <c r="L9" s="19">
        <f>MAX(0,L$4*$A9)</f>
        <v>28538.044416000001</v>
      </c>
      <c r="M9" s="19">
        <f>MAX(0,M$4*$A9)</f>
        <v>32614.907904</v>
      </c>
      <c r="N9" s="19">
        <f>MAX(0,N$4*$A9)</f>
        <v>36691.771392000002</v>
      </c>
      <c r="O9" s="19">
        <f>MAX(0,O$4*$A9)</f>
        <v>40768.634879999998</v>
      </c>
      <c r="P9" s="19">
        <f>MAX(0,P$4*$A9)</f>
        <v>44845.498368</v>
      </c>
      <c r="Q9" s="19">
        <f>MAX(0,Q$4*$A9)</f>
        <v>48922.361855999996</v>
      </c>
      <c r="R9" s="19">
        <f>MAX(0,R$4*$A9)</f>
        <v>52999.225343999999</v>
      </c>
      <c r="S9" s="19">
        <f>MAX(0,S$4*$A9)</f>
        <v>57076.088832000001</v>
      </c>
      <c r="T9" s="19">
        <f>MAX(0,T$4*$A9)</f>
        <v>61152.952319999997</v>
      </c>
      <c r="U9" s="19">
        <f>MAX(0,U$4*$A9)</f>
        <v>65229.815807999999</v>
      </c>
      <c r="V9" s="19">
        <f>MAX(0,V$4*$A9)</f>
        <v>69306.679296000002</v>
      </c>
      <c r="W9" s="19">
        <f>MAX(0,W$4*$A9)</f>
        <v>73383.542784000005</v>
      </c>
      <c r="X9" s="19">
        <f>MAX(0,X$4*$A9)</f>
        <v>77460.406271999993</v>
      </c>
      <c r="Y9" s="18">
        <f>MAX(0,Y$4*$A9)</f>
        <v>81537.269759999996</v>
      </c>
    </row>
    <row r="10" spans="1:26" x14ac:dyDescent="0.25">
      <c r="A10" s="17">
        <f>(1-B10)^$C$1</f>
        <v>0.77378093749999999</v>
      </c>
      <c r="B10" s="16">
        <f>IF(B9&lt;0.1,B9+0.01,0.01)</f>
        <v>0.05</v>
      </c>
      <c r="C10" s="20">
        <f>MAX(0,C$4*$A10)</f>
        <v>0</v>
      </c>
      <c r="D10" s="19">
        <f>MAX(0,D$4*$A10)</f>
        <v>0</v>
      </c>
      <c r="E10" s="19">
        <f>MAX(0,E$4*$A10)</f>
        <v>0</v>
      </c>
      <c r="F10" s="19">
        <f>MAX(0,F$4*$A10)</f>
        <v>3868.9046874999999</v>
      </c>
      <c r="G10" s="19">
        <f>MAX(0,G$4*$A10)</f>
        <v>7737.8093749999998</v>
      </c>
      <c r="H10" s="19">
        <f>MAX(0,H$4*$A10)</f>
        <v>11606.714062499999</v>
      </c>
      <c r="I10" s="19">
        <f>MAX(0,I$4*$A10)</f>
        <v>15475.61875</v>
      </c>
      <c r="J10" s="19">
        <f>MAX(0,J$4*$A10)</f>
        <v>19344.5234375</v>
      </c>
      <c r="K10" s="19">
        <f>MAX(0,K$4*$A10)</f>
        <v>23213.428124999999</v>
      </c>
      <c r="L10" s="19">
        <f>MAX(0,L$4*$A10)</f>
        <v>27082.332812500001</v>
      </c>
      <c r="M10" s="19">
        <f>MAX(0,M$4*$A10)</f>
        <v>30951.237499999999</v>
      </c>
      <c r="N10" s="19">
        <f>MAX(0,N$4*$A10)</f>
        <v>34820.142187500001</v>
      </c>
      <c r="O10" s="19">
        <f>MAX(0,O$4*$A10)</f>
        <v>38689.046875</v>
      </c>
      <c r="P10" s="19">
        <f>MAX(0,P$4*$A10)</f>
        <v>42557.951562499999</v>
      </c>
      <c r="Q10" s="19">
        <f>MAX(0,Q$4*$A10)</f>
        <v>46426.856249999997</v>
      </c>
      <c r="R10" s="19">
        <f>MAX(0,R$4*$A10)</f>
        <v>50295.760937499996</v>
      </c>
      <c r="S10" s="19">
        <f>MAX(0,S$4*$A10)</f>
        <v>54164.665625000001</v>
      </c>
      <c r="T10" s="19">
        <f>MAX(0,T$4*$A10)</f>
        <v>58033.5703125</v>
      </c>
      <c r="U10" s="19">
        <f>MAX(0,U$4*$A10)</f>
        <v>61902.474999999999</v>
      </c>
      <c r="V10" s="19">
        <f>MAX(0,V$4*$A10)</f>
        <v>65771.379687499997</v>
      </c>
      <c r="W10" s="19">
        <f>MAX(0,W$4*$A10)</f>
        <v>69640.284375000003</v>
      </c>
      <c r="X10" s="19">
        <f>MAX(0,X$4*$A10)</f>
        <v>73509.189062499994</v>
      </c>
      <c r="Y10" s="18">
        <f>MAX(0,Y$4*$A10)</f>
        <v>77378.09375</v>
      </c>
    </row>
    <row r="11" spans="1:26" x14ac:dyDescent="0.25">
      <c r="A11" s="17">
        <f>(1-B11)^$C$1</f>
        <v>0.73390402239999986</v>
      </c>
      <c r="B11" s="16">
        <f>IF(B10&lt;0.1,B10+0.01,0.01)</f>
        <v>6.0000000000000005E-2</v>
      </c>
      <c r="C11" s="20">
        <f>MAX(0,C$4*$A11)</f>
        <v>0</v>
      </c>
      <c r="D11" s="19">
        <f>MAX(0,D$4*$A11)</f>
        <v>0</v>
      </c>
      <c r="E11" s="19">
        <f>MAX(0,E$4*$A11)</f>
        <v>0</v>
      </c>
      <c r="F11" s="19">
        <f>MAX(0,F$4*$A11)</f>
        <v>3669.5201119999992</v>
      </c>
      <c r="G11" s="19">
        <f>MAX(0,G$4*$A11)</f>
        <v>7339.0402239999985</v>
      </c>
      <c r="H11" s="19">
        <f>MAX(0,H$4*$A11)</f>
        <v>11008.560335999999</v>
      </c>
      <c r="I11" s="19">
        <f>MAX(0,I$4*$A11)</f>
        <v>14678.080447999997</v>
      </c>
      <c r="J11" s="19">
        <f>MAX(0,J$4*$A11)</f>
        <v>18347.600559999995</v>
      </c>
      <c r="K11" s="19">
        <f>MAX(0,K$4*$A11)</f>
        <v>22017.120671999997</v>
      </c>
      <c r="L11" s="19">
        <f>MAX(0,L$4*$A11)</f>
        <v>25686.640783999996</v>
      </c>
      <c r="M11" s="19">
        <f>MAX(0,M$4*$A11)</f>
        <v>29356.160895999994</v>
      </c>
      <c r="N11" s="19">
        <f>MAX(0,N$4*$A11)</f>
        <v>33025.681007999992</v>
      </c>
      <c r="O11" s="19">
        <f>MAX(0,O$4*$A11)</f>
        <v>36695.201119999991</v>
      </c>
      <c r="P11" s="19">
        <f>MAX(0,P$4*$A11)</f>
        <v>40364.721231999989</v>
      </c>
      <c r="Q11" s="19">
        <f>MAX(0,Q$4*$A11)</f>
        <v>44034.241343999995</v>
      </c>
      <c r="R11" s="19">
        <f>MAX(0,R$4*$A11)</f>
        <v>47703.761455999993</v>
      </c>
      <c r="S11" s="19">
        <f>MAX(0,S$4*$A11)</f>
        <v>51373.281567999991</v>
      </c>
      <c r="T11" s="19">
        <f>MAX(0,T$4*$A11)</f>
        <v>55042.80167999999</v>
      </c>
      <c r="U11" s="19">
        <f>MAX(0,U$4*$A11)</f>
        <v>58712.321791999988</v>
      </c>
      <c r="V11" s="19">
        <f>MAX(0,V$4*$A11)</f>
        <v>62381.841903999986</v>
      </c>
      <c r="W11" s="19">
        <f>MAX(0,W$4*$A11)</f>
        <v>66051.362015999985</v>
      </c>
      <c r="X11" s="19">
        <f>MAX(0,X$4*$A11)</f>
        <v>69720.882127999983</v>
      </c>
      <c r="Y11" s="18">
        <f>MAX(0,Y$4*$A11)</f>
        <v>73390.402239999981</v>
      </c>
    </row>
    <row r="12" spans="1:26" x14ac:dyDescent="0.25">
      <c r="A12" s="17">
        <f>(1-B12)^$C$1</f>
        <v>0.69568836929999978</v>
      </c>
      <c r="B12" s="16">
        <f>IF(B11&lt;0.1,B11+0.01,0.01)</f>
        <v>7.0000000000000007E-2</v>
      </c>
      <c r="C12" s="20">
        <f>MAX(0,C$4*$A12)</f>
        <v>0</v>
      </c>
      <c r="D12" s="19">
        <f>MAX(0,D$4*$A12)</f>
        <v>0</v>
      </c>
      <c r="E12" s="19">
        <f>MAX(0,E$4*$A12)</f>
        <v>0</v>
      </c>
      <c r="F12" s="19">
        <f>MAX(0,F$4*$A12)</f>
        <v>3478.441846499999</v>
      </c>
      <c r="G12" s="19">
        <f>MAX(0,G$4*$A12)</f>
        <v>6956.8836929999979</v>
      </c>
      <c r="H12" s="19">
        <f>MAX(0,H$4*$A12)</f>
        <v>10435.325539499996</v>
      </c>
      <c r="I12" s="19">
        <f>MAX(0,I$4*$A12)</f>
        <v>13913.767385999996</v>
      </c>
      <c r="J12" s="19">
        <f>MAX(0,J$4*$A12)</f>
        <v>17392.209232499994</v>
      </c>
      <c r="K12" s="19">
        <f>MAX(0,K$4*$A12)</f>
        <v>20870.651078999992</v>
      </c>
      <c r="L12" s="19">
        <f>MAX(0,L$4*$A12)</f>
        <v>24349.092925499994</v>
      </c>
      <c r="M12" s="19">
        <f>MAX(0,M$4*$A12)</f>
        <v>27827.534771999992</v>
      </c>
      <c r="N12" s="19">
        <f>MAX(0,N$4*$A12)</f>
        <v>31305.97661849999</v>
      </c>
      <c r="O12" s="19">
        <f>MAX(0,O$4*$A12)</f>
        <v>34784.418464999988</v>
      </c>
      <c r="P12" s="19">
        <f>MAX(0,P$4*$A12)</f>
        <v>38262.860311499986</v>
      </c>
      <c r="Q12" s="19">
        <f>MAX(0,Q$4*$A12)</f>
        <v>41741.302157999984</v>
      </c>
      <c r="R12" s="19">
        <f>MAX(0,R$4*$A12)</f>
        <v>45219.744004499982</v>
      </c>
      <c r="S12" s="19">
        <f>MAX(0,S$4*$A12)</f>
        <v>48698.185850999987</v>
      </c>
      <c r="T12" s="19">
        <f>MAX(0,T$4*$A12)</f>
        <v>52176.627697499986</v>
      </c>
      <c r="U12" s="19">
        <f>MAX(0,U$4*$A12)</f>
        <v>55655.069543999984</v>
      </c>
      <c r="V12" s="19">
        <f>MAX(0,V$4*$A12)</f>
        <v>59133.511390499982</v>
      </c>
      <c r="W12" s="19">
        <f>MAX(0,W$4*$A12)</f>
        <v>62611.95323699998</v>
      </c>
      <c r="X12" s="19">
        <f>MAX(0,X$4*$A12)</f>
        <v>66090.395083499985</v>
      </c>
      <c r="Y12" s="18">
        <f>MAX(0,Y$4*$A12)</f>
        <v>69568.836929999976</v>
      </c>
    </row>
    <row r="13" spans="1:26" x14ac:dyDescent="0.25">
      <c r="A13" s="17">
        <f>(1-B13)^$C$1</f>
        <v>0.65908152320000013</v>
      </c>
      <c r="B13" s="16">
        <f>IF(B12&lt;0.1,B12+0.01,0.01)</f>
        <v>0.08</v>
      </c>
      <c r="C13" s="20">
        <f>MAX(0,C$4*$A13)</f>
        <v>0</v>
      </c>
      <c r="D13" s="19">
        <f>MAX(0,D$4*$A13)</f>
        <v>0</v>
      </c>
      <c r="E13" s="19">
        <f>MAX(0,E$4*$A13)</f>
        <v>0</v>
      </c>
      <c r="F13" s="19">
        <f>MAX(0,F$4*$A13)</f>
        <v>3295.4076160000009</v>
      </c>
      <c r="G13" s="19">
        <f>MAX(0,G$4*$A13)</f>
        <v>6590.8152320000017</v>
      </c>
      <c r="H13" s="19">
        <f>MAX(0,H$4*$A13)</f>
        <v>9886.2228480000012</v>
      </c>
      <c r="I13" s="19">
        <f>MAX(0,I$4*$A13)</f>
        <v>13181.630464000003</v>
      </c>
      <c r="J13" s="19">
        <f>MAX(0,J$4*$A13)</f>
        <v>16477.038080000002</v>
      </c>
      <c r="K13" s="19">
        <f>MAX(0,K$4*$A13)</f>
        <v>19772.445696000002</v>
      </c>
      <c r="L13" s="19">
        <f>MAX(0,L$4*$A13)</f>
        <v>23067.853312000003</v>
      </c>
      <c r="M13" s="19">
        <f>MAX(0,M$4*$A13)</f>
        <v>26363.260928000007</v>
      </c>
      <c r="N13" s="19">
        <f>MAX(0,N$4*$A13)</f>
        <v>29658.668544000007</v>
      </c>
      <c r="O13" s="19">
        <f>MAX(0,O$4*$A13)</f>
        <v>32954.076160000004</v>
      </c>
      <c r="P13" s="19">
        <f>MAX(0,P$4*$A13)</f>
        <v>36249.483776000008</v>
      </c>
      <c r="Q13" s="19">
        <f>MAX(0,Q$4*$A13)</f>
        <v>39544.891392000005</v>
      </c>
      <c r="R13" s="19">
        <f>MAX(0,R$4*$A13)</f>
        <v>42840.299008000009</v>
      </c>
      <c r="S13" s="19">
        <f>MAX(0,S$4*$A13)</f>
        <v>46135.706624000006</v>
      </c>
      <c r="T13" s="19">
        <f>MAX(0,T$4*$A13)</f>
        <v>49431.11424000001</v>
      </c>
      <c r="U13" s="19">
        <f>MAX(0,U$4*$A13)</f>
        <v>52726.521856000014</v>
      </c>
      <c r="V13" s="19">
        <f>MAX(0,V$4*$A13)</f>
        <v>56021.929472000011</v>
      </c>
      <c r="W13" s="19">
        <f>MAX(0,W$4*$A13)</f>
        <v>59317.337088000015</v>
      </c>
      <c r="X13" s="19">
        <f>MAX(0,X$4*$A13)</f>
        <v>62612.744704000012</v>
      </c>
      <c r="Y13" s="18">
        <f>MAX(0,Y$4*$A13)</f>
        <v>65908.152320000008</v>
      </c>
    </row>
    <row r="14" spans="1:26" x14ac:dyDescent="0.25">
      <c r="A14" s="17">
        <f>(1-B14)^$C$1</f>
        <v>0.62403214510000016</v>
      </c>
      <c r="B14" s="16">
        <f>IF(B13&lt;0.1,B13+0.01,0.01)</f>
        <v>0.09</v>
      </c>
      <c r="C14" s="20">
        <f>MAX(0,C$4*$A14)</f>
        <v>0</v>
      </c>
      <c r="D14" s="19">
        <f>MAX(0,D$4*$A14)</f>
        <v>0</v>
      </c>
      <c r="E14" s="19">
        <f>MAX(0,E$4*$A14)</f>
        <v>0</v>
      </c>
      <c r="F14" s="19">
        <f>MAX(0,F$4*$A14)</f>
        <v>3120.1607255000008</v>
      </c>
      <c r="G14" s="19">
        <f>MAX(0,G$4*$A14)</f>
        <v>6240.3214510000016</v>
      </c>
      <c r="H14" s="19">
        <f>MAX(0,H$4*$A14)</f>
        <v>9360.4821765000015</v>
      </c>
      <c r="I14" s="19">
        <f>MAX(0,I$4*$A14)</f>
        <v>12480.642902000003</v>
      </c>
      <c r="J14" s="19">
        <f>MAX(0,J$4*$A14)</f>
        <v>15600.803627500003</v>
      </c>
      <c r="K14" s="19">
        <f>MAX(0,K$4*$A14)</f>
        <v>18720.964353000003</v>
      </c>
      <c r="L14" s="19">
        <f>MAX(0,L$4*$A14)</f>
        <v>21841.125078500005</v>
      </c>
      <c r="M14" s="19">
        <f>MAX(0,M$4*$A14)</f>
        <v>24961.285804000006</v>
      </c>
      <c r="N14" s="19">
        <f>MAX(0,N$4*$A14)</f>
        <v>28081.446529500008</v>
      </c>
      <c r="O14" s="19">
        <f>MAX(0,O$4*$A14)</f>
        <v>31201.607255000006</v>
      </c>
      <c r="P14" s="19">
        <f>MAX(0,P$4*$A14)</f>
        <v>34321.767980500008</v>
      </c>
      <c r="Q14" s="19">
        <f>MAX(0,Q$4*$A14)</f>
        <v>37441.928706000006</v>
      </c>
      <c r="R14" s="19">
        <f>MAX(0,R$4*$A14)</f>
        <v>40562.089431500011</v>
      </c>
      <c r="S14" s="19">
        <f>MAX(0,S$4*$A14)</f>
        <v>43682.250157000009</v>
      </c>
      <c r="T14" s="19">
        <f>MAX(0,T$4*$A14)</f>
        <v>46802.410882500015</v>
      </c>
      <c r="U14" s="19">
        <f>MAX(0,U$4*$A14)</f>
        <v>49922.571608000013</v>
      </c>
      <c r="V14" s="19">
        <f>MAX(0,V$4*$A14)</f>
        <v>53042.732333500011</v>
      </c>
      <c r="W14" s="19">
        <f>MAX(0,W$4*$A14)</f>
        <v>56162.893059000016</v>
      </c>
      <c r="X14" s="19">
        <f>MAX(0,X$4*$A14)</f>
        <v>59283.053784500014</v>
      </c>
      <c r="Y14" s="18">
        <f>MAX(0,Y$4*$A14)</f>
        <v>62403.214510000013</v>
      </c>
    </row>
    <row r="15" spans="1:26" x14ac:dyDescent="0.25">
      <c r="A15" s="17">
        <f>(1-B15)^$C$1</f>
        <v>0.59049000000000018</v>
      </c>
      <c r="B15" s="16">
        <f>IF(B14&lt;0.1,B14+0.01,0.01)</f>
        <v>9.9999999999999992E-2</v>
      </c>
      <c r="C15" s="15">
        <f>MAX(0,C$4*$A15)</f>
        <v>0</v>
      </c>
      <c r="D15" s="14">
        <f>MAX(0,D$4*$A15)</f>
        <v>0</v>
      </c>
      <c r="E15" s="14">
        <f>MAX(0,E$4*$A15)</f>
        <v>0</v>
      </c>
      <c r="F15" s="14">
        <f>MAX(0,F$4*$A15)</f>
        <v>2952.4500000000007</v>
      </c>
      <c r="G15" s="14">
        <f>MAX(0,G$4*$A15)</f>
        <v>5904.9000000000015</v>
      </c>
      <c r="H15" s="14">
        <f>MAX(0,H$4*$A15)</f>
        <v>8857.3500000000022</v>
      </c>
      <c r="I15" s="14">
        <f>MAX(0,I$4*$A15)</f>
        <v>11809.800000000003</v>
      </c>
      <c r="J15" s="14">
        <f>MAX(0,J$4*$A15)</f>
        <v>14762.250000000004</v>
      </c>
      <c r="K15" s="14">
        <f>MAX(0,K$4*$A15)</f>
        <v>17714.700000000004</v>
      </c>
      <c r="L15" s="14">
        <f>MAX(0,L$4*$A15)</f>
        <v>20667.150000000005</v>
      </c>
      <c r="M15" s="14">
        <f>MAX(0,M$4*$A15)</f>
        <v>23619.600000000006</v>
      </c>
      <c r="N15" s="14">
        <f>MAX(0,N$4*$A15)</f>
        <v>26572.050000000007</v>
      </c>
      <c r="O15" s="14">
        <f>MAX(0,O$4*$A15)</f>
        <v>29524.500000000007</v>
      </c>
      <c r="P15" s="14">
        <f>MAX(0,P$4*$A15)</f>
        <v>32476.950000000012</v>
      </c>
      <c r="Q15" s="14">
        <f>MAX(0,Q$4*$A15)</f>
        <v>35429.400000000009</v>
      </c>
      <c r="R15" s="14">
        <f>MAX(0,R$4*$A15)</f>
        <v>38381.850000000013</v>
      </c>
      <c r="S15" s="14">
        <f>MAX(0,S$4*$A15)</f>
        <v>41334.30000000001</v>
      </c>
      <c r="T15" s="14">
        <f>MAX(0,T$4*$A15)</f>
        <v>44286.750000000015</v>
      </c>
      <c r="U15" s="14">
        <f>MAX(0,U$4*$A15)</f>
        <v>47239.200000000012</v>
      </c>
      <c r="V15" s="14">
        <f>MAX(0,V$4*$A15)</f>
        <v>50191.650000000016</v>
      </c>
      <c r="W15" s="14">
        <f>MAX(0,W$4*$A15)</f>
        <v>53144.100000000013</v>
      </c>
      <c r="X15" s="14">
        <f>MAX(0,X$4*$A15)</f>
        <v>56096.550000000017</v>
      </c>
      <c r="Y15" s="13">
        <f>MAX(0,Y$4*$A15)</f>
        <v>59049.000000000015</v>
      </c>
    </row>
    <row r="16" spans="1:26" s="8" customFormat="1" ht="30" x14ac:dyDescent="0.25">
      <c r="A16" s="12" t="s">
        <v>7</v>
      </c>
      <c r="B16" s="11" t="s">
        <v>3</v>
      </c>
      <c r="D16" s="10"/>
      <c r="E16" s="9"/>
    </row>
    <row r="17" spans="4:5" x14ac:dyDescent="0.25">
      <c r="D17" s="7"/>
      <c r="E17" s="6"/>
    </row>
    <row r="18" spans="4:5" x14ac:dyDescent="0.25">
      <c r="D18" s="7"/>
      <c r="E18" s="6"/>
    </row>
    <row r="19" spans="4:5" x14ac:dyDescent="0.25">
      <c r="D19" s="7"/>
      <c r="E19" s="6"/>
    </row>
    <row r="20" spans="4:5" x14ac:dyDescent="0.25">
      <c r="D20" s="7"/>
      <c r="E20" s="6"/>
    </row>
    <row r="21" spans="4:5" x14ac:dyDescent="0.25">
      <c r="D21" s="7"/>
      <c r="E21" s="6"/>
    </row>
    <row r="22" spans="4:5" x14ac:dyDescent="0.25">
      <c r="D22" s="7"/>
      <c r="E22" s="6"/>
    </row>
    <row r="23" spans="4:5" x14ac:dyDescent="0.25">
      <c r="D23" s="7"/>
      <c r="E23" s="6"/>
    </row>
    <row r="24" spans="4:5" x14ac:dyDescent="0.25">
      <c r="D24" s="7"/>
      <c r="E24" s="6"/>
    </row>
    <row r="25" spans="4:5" x14ac:dyDescent="0.25">
      <c r="D25" s="7"/>
      <c r="E25" s="6"/>
    </row>
    <row r="26" spans="4:5" x14ac:dyDescent="0.25">
      <c r="D26" s="7"/>
      <c r="E26" s="6"/>
    </row>
    <row r="27" spans="4:5" x14ac:dyDescent="0.25">
      <c r="D27" s="7"/>
      <c r="E27" s="6"/>
    </row>
    <row r="28" spans="4:5" x14ac:dyDescent="0.25">
      <c r="D28" s="7"/>
      <c r="E28" s="6"/>
    </row>
    <row r="29" spans="4:5" x14ac:dyDescent="0.25">
      <c r="D29" s="7"/>
      <c r="E29" s="6"/>
    </row>
    <row r="30" spans="4:5" x14ac:dyDescent="0.25">
      <c r="D30" s="7"/>
      <c r="E30" s="6"/>
    </row>
    <row r="31" spans="4:5" x14ac:dyDescent="0.25">
      <c r="D31" s="7"/>
      <c r="E31" s="6"/>
    </row>
    <row r="32" spans="4:5" x14ac:dyDescent="0.25">
      <c r="D32" s="7"/>
      <c r="E32" s="6"/>
    </row>
    <row r="33" spans="4:5" x14ac:dyDescent="0.25">
      <c r="D33" s="7"/>
      <c r="E33" s="6"/>
    </row>
    <row r="34" spans="4:5" x14ac:dyDescent="0.25">
      <c r="D34" s="7"/>
      <c r="E34" s="6"/>
    </row>
    <row r="35" spans="4:5" x14ac:dyDescent="0.25">
      <c r="D35" s="7"/>
      <c r="E35" s="6"/>
    </row>
    <row r="36" spans="4:5" x14ac:dyDescent="0.25">
      <c r="D36" s="7"/>
      <c r="E36" s="6"/>
    </row>
    <row r="37" spans="4:5" x14ac:dyDescent="0.25">
      <c r="D37" s="7"/>
      <c r="E37" s="6"/>
    </row>
    <row r="38" spans="4:5" x14ac:dyDescent="0.25">
      <c r="D38" s="7"/>
      <c r="E38" s="6"/>
    </row>
    <row r="39" spans="4:5" x14ac:dyDescent="0.25">
      <c r="D39" s="7"/>
      <c r="E39" s="6"/>
    </row>
    <row r="40" spans="4:5" x14ac:dyDescent="0.25">
      <c r="D40" s="7"/>
      <c r="E40" s="6"/>
    </row>
    <row r="41" spans="4:5" x14ac:dyDescent="0.25">
      <c r="D41" s="7"/>
      <c r="E41" s="6"/>
    </row>
    <row r="42" spans="4:5" x14ac:dyDescent="0.25">
      <c r="D42" s="7"/>
      <c r="E42" s="6"/>
    </row>
    <row r="43" spans="4:5" x14ac:dyDescent="0.25">
      <c r="D43" s="7"/>
      <c r="E43" s="6"/>
    </row>
    <row r="44" spans="4:5" x14ac:dyDescent="0.25">
      <c r="D44" s="7"/>
      <c r="E44" s="6"/>
    </row>
    <row r="45" spans="4:5" x14ac:dyDescent="0.25">
      <c r="D45" s="7"/>
      <c r="E45" s="6"/>
    </row>
    <row r="46" spans="4:5" x14ac:dyDescent="0.25">
      <c r="D46" s="7"/>
      <c r="E46" s="6"/>
    </row>
    <row r="47" spans="4:5" x14ac:dyDescent="0.25">
      <c r="D47" s="7"/>
      <c r="E47" s="6"/>
    </row>
    <row r="48" spans="4:5" x14ac:dyDescent="0.25">
      <c r="D48" s="7"/>
      <c r="E48" s="6"/>
    </row>
    <row r="49" spans="4:5" x14ac:dyDescent="0.25">
      <c r="D49" s="7"/>
      <c r="E49" s="6"/>
    </row>
    <row r="50" spans="4:5" x14ac:dyDescent="0.25">
      <c r="D50" s="7"/>
      <c r="E50" s="6"/>
    </row>
    <row r="51" spans="4:5" x14ac:dyDescent="0.25">
      <c r="D51" s="7"/>
      <c r="E51" s="6"/>
    </row>
    <row r="52" spans="4:5" x14ac:dyDescent="0.25">
      <c r="D52" s="7"/>
      <c r="E52" s="6"/>
    </row>
    <row r="53" spans="4:5" x14ac:dyDescent="0.25">
      <c r="D53" s="7"/>
      <c r="E53" s="6"/>
    </row>
    <row r="54" spans="4:5" x14ac:dyDescent="0.25">
      <c r="D54" s="7"/>
      <c r="E54" s="6"/>
    </row>
    <row r="55" spans="4:5" x14ac:dyDescent="0.25">
      <c r="D55" s="7"/>
      <c r="E55" s="6"/>
    </row>
    <row r="56" spans="4:5" x14ac:dyDescent="0.25">
      <c r="D56" s="7"/>
      <c r="E56" s="6"/>
    </row>
    <row r="57" spans="4:5" x14ac:dyDescent="0.25">
      <c r="D57" s="7"/>
      <c r="E57" s="6"/>
    </row>
    <row r="58" spans="4:5" x14ac:dyDescent="0.25">
      <c r="D58" s="7"/>
      <c r="E58" s="6"/>
    </row>
    <row r="59" spans="4:5" x14ac:dyDescent="0.25">
      <c r="D59" s="7"/>
      <c r="E59" s="6"/>
    </row>
    <row r="60" spans="4:5" x14ac:dyDescent="0.25">
      <c r="D60" s="7"/>
      <c r="E60" s="6"/>
    </row>
    <row r="61" spans="4:5" x14ac:dyDescent="0.25">
      <c r="D61" s="7"/>
      <c r="E61" s="6"/>
    </row>
    <row r="62" spans="4:5" x14ac:dyDescent="0.25">
      <c r="D62" s="7"/>
      <c r="E62" s="6"/>
    </row>
    <row r="63" spans="4:5" x14ac:dyDescent="0.25">
      <c r="D63" s="7"/>
      <c r="E63" s="6"/>
    </row>
    <row r="64" spans="4:5" x14ac:dyDescent="0.25">
      <c r="D64" s="7"/>
      <c r="E64" s="6"/>
    </row>
    <row r="65" spans="4:5" x14ac:dyDescent="0.25">
      <c r="D65" s="7"/>
      <c r="E65" s="6"/>
    </row>
    <row r="66" spans="4:5" x14ac:dyDescent="0.25">
      <c r="D66" s="7"/>
      <c r="E66" s="6"/>
    </row>
    <row r="67" spans="4:5" x14ac:dyDescent="0.25">
      <c r="D67" s="7"/>
      <c r="E67" s="6"/>
    </row>
    <row r="68" spans="4:5" x14ac:dyDescent="0.25">
      <c r="D68" s="7"/>
      <c r="E68" s="6"/>
    </row>
    <row r="69" spans="4:5" x14ac:dyDescent="0.25">
      <c r="D69" s="7"/>
      <c r="E69" s="6"/>
    </row>
    <row r="70" spans="4:5" x14ac:dyDescent="0.25">
      <c r="D70" s="7"/>
      <c r="E70" s="6"/>
    </row>
    <row r="71" spans="4:5" x14ac:dyDescent="0.25">
      <c r="D71" s="7"/>
      <c r="E71" s="6"/>
    </row>
    <row r="72" spans="4:5" x14ac:dyDescent="0.25">
      <c r="D72" s="7"/>
      <c r="E72" s="6"/>
    </row>
    <row r="73" spans="4:5" x14ac:dyDescent="0.25">
      <c r="D73" s="7"/>
      <c r="E73" s="6"/>
    </row>
    <row r="74" spans="4:5" x14ac:dyDescent="0.25">
      <c r="D74" s="7"/>
      <c r="E74" s="6"/>
    </row>
    <row r="75" spans="4:5" x14ac:dyDescent="0.25">
      <c r="D75" s="7"/>
      <c r="E75" s="6"/>
    </row>
    <row r="76" spans="4:5" x14ac:dyDescent="0.25">
      <c r="D76" s="7"/>
      <c r="E76" s="6"/>
    </row>
    <row r="77" spans="4:5" x14ac:dyDescent="0.25">
      <c r="D77" s="7"/>
      <c r="E77" s="6"/>
    </row>
    <row r="78" spans="4:5" x14ac:dyDescent="0.25">
      <c r="D78" s="7"/>
      <c r="E78" s="6"/>
    </row>
    <row r="79" spans="4:5" x14ac:dyDescent="0.25">
      <c r="D79" s="7"/>
      <c r="E79" s="6"/>
    </row>
    <row r="80" spans="4:5" x14ac:dyDescent="0.25">
      <c r="D80" s="7"/>
      <c r="E80" s="6"/>
    </row>
    <row r="81" spans="4:5" x14ac:dyDescent="0.25">
      <c r="D81" s="7"/>
      <c r="E81" s="6"/>
    </row>
    <row r="82" spans="4:5" x14ac:dyDescent="0.25">
      <c r="D82" s="7"/>
      <c r="E82" s="6"/>
    </row>
    <row r="83" spans="4:5" x14ac:dyDescent="0.25">
      <c r="D83" s="7"/>
      <c r="E83" s="6"/>
    </row>
    <row r="84" spans="4:5" x14ac:dyDescent="0.25">
      <c r="D84" s="7"/>
      <c r="E84" s="6"/>
    </row>
    <row r="85" spans="4:5" x14ac:dyDescent="0.25">
      <c r="D85" s="7"/>
      <c r="E85" s="6"/>
    </row>
    <row r="86" spans="4:5" x14ac:dyDescent="0.25">
      <c r="D86" s="7"/>
      <c r="E86" s="6"/>
    </row>
    <row r="87" spans="4:5" x14ac:dyDescent="0.25">
      <c r="D87" s="7"/>
      <c r="E87" s="6"/>
    </row>
    <row r="88" spans="4:5" x14ac:dyDescent="0.25">
      <c r="D88" s="7"/>
      <c r="E88" s="6"/>
    </row>
    <row r="89" spans="4:5" x14ac:dyDescent="0.25">
      <c r="D89" s="7"/>
      <c r="E89" s="6"/>
    </row>
    <row r="90" spans="4:5" x14ac:dyDescent="0.25">
      <c r="D90" s="7"/>
      <c r="E90" s="6"/>
    </row>
    <row r="91" spans="4:5" x14ac:dyDescent="0.25">
      <c r="D91" s="7"/>
      <c r="E91" s="6"/>
    </row>
    <row r="92" spans="4:5" x14ac:dyDescent="0.25">
      <c r="D92" s="7"/>
      <c r="E92" s="6"/>
    </row>
    <row r="93" spans="4:5" x14ac:dyDescent="0.25">
      <c r="D93" s="7"/>
      <c r="E93" s="6"/>
    </row>
    <row r="94" spans="4:5" x14ac:dyDescent="0.25">
      <c r="D94" s="7"/>
      <c r="E94" s="6"/>
    </row>
    <row r="95" spans="4:5" x14ac:dyDescent="0.25">
      <c r="D95" s="7"/>
      <c r="E95" s="6"/>
    </row>
    <row r="96" spans="4:5" x14ac:dyDescent="0.25">
      <c r="D96" s="7"/>
      <c r="E96" s="6"/>
    </row>
    <row r="97" spans="4:5" x14ac:dyDescent="0.25">
      <c r="D97" s="7"/>
      <c r="E97" s="6"/>
    </row>
    <row r="98" spans="4:5" x14ac:dyDescent="0.25">
      <c r="D98" s="7"/>
      <c r="E98" s="6"/>
    </row>
    <row r="99" spans="4:5" x14ac:dyDescent="0.25">
      <c r="D99" s="7"/>
      <c r="E99" s="6"/>
    </row>
    <row r="100" spans="4:5" x14ac:dyDescent="0.25">
      <c r="D100" s="7"/>
      <c r="E100" s="6"/>
    </row>
    <row r="101" spans="4:5" x14ac:dyDescent="0.25">
      <c r="D101" s="7"/>
      <c r="E101" s="6"/>
    </row>
    <row r="102" spans="4:5" x14ac:dyDescent="0.25">
      <c r="D102" s="7"/>
      <c r="E102" s="6"/>
    </row>
    <row r="103" spans="4:5" x14ac:dyDescent="0.25">
      <c r="D103" s="7"/>
      <c r="E103" s="6"/>
    </row>
    <row r="104" spans="4:5" x14ac:dyDescent="0.25">
      <c r="D104" s="7"/>
      <c r="E104" s="6"/>
    </row>
    <row r="105" spans="4:5" x14ac:dyDescent="0.25">
      <c r="D105" s="7"/>
      <c r="E105" s="6"/>
    </row>
    <row r="106" spans="4:5" x14ac:dyDescent="0.25">
      <c r="D106" s="7"/>
      <c r="E106" s="6"/>
    </row>
    <row r="107" spans="4:5" x14ac:dyDescent="0.25">
      <c r="D107" s="7"/>
      <c r="E107" s="6"/>
    </row>
    <row r="108" spans="4:5" x14ac:dyDescent="0.25">
      <c r="D108" s="7"/>
      <c r="E108" s="6"/>
    </row>
    <row r="109" spans="4:5" x14ac:dyDescent="0.25">
      <c r="D109" s="7"/>
      <c r="E109" s="6"/>
    </row>
    <row r="110" spans="4:5" x14ac:dyDescent="0.25">
      <c r="D110" s="7"/>
      <c r="E110" s="6"/>
    </row>
    <row r="111" spans="4:5" x14ac:dyDescent="0.25">
      <c r="D111" s="7"/>
      <c r="E111" s="6"/>
    </row>
    <row r="112" spans="4:5" x14ac:dyDescent="0.25">
      <c r="D112" s="7"/>
      <c r="E112" s="6"/>
    </row>
    <row r="113" spans="4:5" x14ac:dyDescent="0.25">
      <c r="D113" s="7"/>
      <c r="E113" s="6"/>
    </row>
    <row r="114" spans="4:5" x14ac:dyDescent="0.25">
      <c r="D114" s="7"/>
      <c r="E114" s="6"/>
    </row>
    <row r="115" spans="4:5" x14ac:dyDescent="0.25">
      <c r="D115" s="7"/>
      <c r="E115" s="6"/>
    </row>
    <row r="116" spans="4:5" x14ac:dyDescent="0.25">
      <c r="D116" s="7"/>
      <c r="E116" s="6"/>
    </row>
    <row r="117" spans="4:5" x14ac:dyDescent="0.25">
      <c r="D117" s="7"/>
      <c r="E117" s="6"/>
    </row>
    <row r="118" spans="4:5" x14ac:dyDescent="0.25">
      <c r="D118" s="7"/>
      <c r="E118" s="6"/>
    </row>
    <row r="119" spans="4:5" x14ac:dyDescent="0.25">
      <c r="D119" s="7"/>
      <c r="E119" s="6"/>
    </row>
    <row r="120" spans="4:5" x14ac:dyDescent="0.25">
      <c r="D120" s="7"/>
      <c r="E120" s="6"/>
    </row>
    <row r="121" spans="4:5" x14ac:dyDescent="0.25">
      <c r="D121" s="7"/>
      <c r="E121" s="6"/>
    </row>
    <row r="122" spans="4:5" x14ac:dyDescent="0.25">
      <c r="D122" s="7"/>
      <c r="E122" s="6"/>
    </row>
    <row r="123" spans="4:5" x14ac:dyDescent="0.25">
      <c r="D123" s="7"/>
      <c r="E123" s="6"/>
    </row>
    <row r="124" spans="4:5" x14ac:dyDescent="0.25">
      <c r="D124" s="7"/>
      <c r="E124" s="6"/>
    </row>
    <row r="125" spans="4:5" x14ac:dyDescent="0.25">
      <c r="D125" s="7"/>
      <c r="E125" s="6"/>
    </row>
    <row r="126" spans="4:5" x14ac:dyDescent="0.25">
      <c r="D126" s="7"/>
      <c r="E126" s="6"/>
    </row>
    <row r="127" spans="4:5" x14ac:dyDescent="0.25">
      <c r="D127" s="7"/>
      <c r="E127" s="6"/>
    </row>
    <row r="128" spans="4:5" x14ac:dyDescent="0.25">
      <c r="D128" s="7"/>
      <c r="E128" s="6"/>
    </row>
    <row r="129" spans="4:5" x14ac:dyDescent="0.25">
      <c r="D129" s="7"/>
      <c r="E129" s="6"/>
    </row>
    <row r="130" spans="4:5" x14ac:dyDescent="0.25">
      <c r="D130" s="7"/>
      <c r="E130" s="6"/>
    </row>
    <row r="131" spans="4:5" x14ac:dyDescent="0.25">
      <c r="D131" s="7"/>
      <c r="E131" s="6"/>
    </row>
    <row r="132" spans="4:5" x14ac:dyDescent="0.25">
      <c r="D132" s="7"/>
      <c r="E132" s="6"/>
    </row>
    <row r="133" spans="4:5" x14ac:dyDescent="0.25">
      <c r="D133" s="7"/>
      <c r="E133" s="6"/>
    </row>
    <row r="134" spans="4:5" x14ac:dyDescent="0.25">
      <c r="D134" s="7"/>
      <c r="E134" s="6"/>
    </row>
    <row r="135" spans="4:5" x14ac:dyDescent="0.25">
      <c r="D135" s="7"/>
      <c r="E135" s="6"/>
    </row>
    <row r="136" spans="4:5" x14ac:dyDescent="0.25">
      <c r="D136" s="7"/>
      <c r="E136" s="6"/>
    </row>
    <row r="137" spans="4:5" x14ac:dyDescent="0.25">
      <c r="D137" s="7"/>
      <c r="E137" s="6"/>
    </row>
    <row r="138" spans="4:5" x14ac:dyDescent="0.25">
      <c r="D138" s="7"/>
      <c r="E138" s="6"/>
    </row>
    <row r="139" spans="4:5" x14ac:dyDescent="0.25">
      <c r="D139" s="7"/>
      <c r="E139" s="6"/>
    </row>
    <row r="140" spans="4:5" x14ac:dyDescent="0.25">
      <c r="D140" s="7"/>
      <c r="E140" s="6"/>
    </row>
    <row r="141" spans="4:5" x14ac:dyDescent="0.25">
      <c r="D141" s="7"/>
      <c r="E141" s="6"/>
    </row>
    <row r="142" spans="4:5" x14ac:dyDescent="0.25">
      <c r="D142" s="7"/>
      <c r="E142" s="6"/>
    </row>
    <row r="143" spans="4:5" x14ac:dyDescent="0.25">
      <c r="D143" s="7"/>
      <c r="E143" s="6"/>
    </row>
    <row r="144" spans="4:5" x14ac:dyDescent="0.25">
      <c r="D144" s="7"/>
      <c r="E144" s="6"/>
    </row>
    <row r="145" spans="4:5" x14ac:dyDescent="0.25">
      <c r="D145" s="7"/>
      <c r="E145" s="6"/>
    </row>
    <row r="146" spans="4:5" x14ac:dyDescent="0.25">
      <c r="D146" s="7"/>
      <c r="E146" s="6"/>
    </row>
    <row r="147" spans="4:5" x14ac:dyDescent="0.25">
      <c r="D147" s="7"/>
      <c r="E147" s="6"/>
    </row>
    <row r="148" spans="4:5" x14ac:dyDescent="0.25">
      <c r="D148" s="7"/>
      <c r="E148" s="6"/>
    </row>
    <row r="149" spans="4:5" x14ac:dyDescent="0.25">
      <c r="D149" s="7"/>
      <c r="E149" s="6"/>
    </row>
    <row r="150" spans="4:5" x14ac:dyDescent="0.25">
      <c r="D150" s="7"/>
      <c r="E150" s="6"/>
    </row>
    <row r="151" spans="4:5" x14ac:dyDescent="0.25">
      <c r="D151" s="7"/>
      <c r="E151" s="6"/>
    </row>
    <row r="152" spans="4:5" x14ac:dyDescent="0.25">
      <c r="D152" s="7"/>
      <c r="E152" s="6"/>
    </row>
    <row r="153" spans="4:5" x14ac:dyDescent="0.25">
      <c r="D153" s="7"/>
      <c r="E153" s="6"/>
    </row>
    <row r="154" spans="4:5" x14ac:dyDescent="0.25">
      <c r="D154" s="7"/>
      <c r="E154" s="6"/>
    </row>
    <row r="155" spans="4:5" x14ac:dyDescent="0.25">
      <c r="D155" s="7"/>
      <c r="E155" s="6"/>
    </row>
    <row r="156" spans="4:5" x14ac:dyDescent="0.25">
      <c r="D156" s="7"/>
      <c r="E156" s="6"/>
    </row>
    <row r="157" spans="4:5" x14ac:dyDescent="0.25">
      <c r="D157" s="7"/>
      <c r="E157" s="6"/>
    </row>
    <row r="158" spans="4:5" x14ac:dyDescent="0.25">
      <c r="D158" s="7"/>
      <c r="E158" s="6"/>
    </row>
    <row r="159" spans="4:5" x14ac:dyDescent="0.25">
      <c r="D159" s="7"/>
      <c r="E159" s="6"/>
    </row>
    <row r="160" spans="4:5" x14ac:dyDescent="0.25">
      <c r="D160" s="7"/>
      <c r="E160" s="6"/>
    </row>
    <row r="161" spans="4:5" x14ac:dyDescent="0.25">
      <c r="D161" s="7"/>
      <c r="E161" s="6"/>
    </row>
    <row r="162" spans="4:5" x14ac:dyDescent="0.25">
      <c r="D162" s="7"/>
      <c r="E162" s="6"/>
    </row>
    <row r="163" spans="4:5" x14ac:dyDescent="0.25">
      <c r="D163" s="7"/>
      <c r="E163" s="6"/>
    </row>
    <row r="164" spans="4:5" x14ac:dyDescent="0.25">
      <c r="D164" s="7"/>
      <c r="E164" s="6"/>
    </row>
    <row r="165" spans="4:5" x14ac:dyDescent="0.25">
      <c r="D165" s="7"/>
      <c r="E165" s="6"/>
    </row>
    <row r="166" spans="4:5" x14ac:dyDescent="0.25">
      <c r="D166" s="7"/>
      <c r="E166" s="6"/>
    </row>
    <row r="167" spans="4:5" x14ac:dyDescent="0.25">
      <c r="D167" s="7"/>
      <c r="E167" s="6"/>
    </row>
    <row r="168" spans="4:5" x14ac:dyDescent="0.25">
      <c r="D168" s="7"/>
      <c r="E168" s="6"/>
    </row>
    <row r="169" spans="4:5" x14ac:dyDescent="0.25">
      <c r="D169" s="7"/>
      <c r="E169" s="6"/>
    </row>
    <row r="170" spans="4:5" x14ac:dyDescent="0.25">
      <c r="D170" s="7"/>
      <c r="E170" s="6"/>
    </row>
    <row r="171" spans="4:5" x14ac:dyDescent="0.25">
      <c r="D171" s="7"/>
      <c r="E171" s="6"/>
    </row>
    <row r="172" spans="4:5" x14ac:dyDescent="0.25">
      <c r="D172" s="7"/>
      <c r="E172" s="6"/>
    </row>
    <row r="173" spans="4:5" x14ac:dyDescent="0.25">
      <c r="D173" s="7"/>
      <c r="E173" s="6"/>
    </row>
    <row r="174" spans="4:5" x14ac:dyDescent="0.25">
      <c r="D174" s="7"/>
      <c r="E174" s="6"/>
    </row>
    <row r="175" spans="4:5" x14ac:dyDescent="0.25">
      <c r="D175" s="7"/>
      <c r="E175" s="6"/>
    </row>
    <row r="176" spans="4:5" x14ac:dyDescent="0.25">
      <c r="D176" s="7"/>
      <c r="E176" s="6"/>
    </row>
    <row r="177" spans="4:5" x14ac:dyDescent="0.25">
      <c r="D177" s="7"/>
      <c r="E177" s="6"/>
    </row>
    <row r="178" spans="4:5" x14ac:dyDescent="0.25">
      <c r="D178" s="7"/>
      <c r="E178" s="6"/>
    </row>
    <row r="179" spans="4:5" x14ac:dyDescent="0.25">
      <c r="D179" s="7"/>
      <c r="E179" s="6"/>
    </row>
    <row r="180" spans="4:5" x14ac:dyDescent="0.25">
      <c r="D180" s="7"/>
      <c r="E180" s="6"/>
    </row>
    <row r="181" spans="4:5" x14ac:dyDescent="0.25">
      <c r="D181" s="7"/>
      <c r="E181" s="6"/>
    </row>
    <row r="182" spans="4:5" x14ac:dyDescent="0.25">
      <c r="D182" s="7"/>
      <c r="E182" s="6"/>
    </row>
    <row r="183" spans="4:5" x14ac:dyDescent="0.25">
      <c r="D183" s="7"/>
      <c r="E183" s="6"/>
    </row>
    <row r="184" spans="4:5" x14ac:dyDescent="0.25">
      <c r="D184" s="7"/>
      <c r="E184" s="6"/>
    </row>
    <row r="185" spans="4:5" x14ac:dyDescent="0.25">
      <c r="D185" s="7"/>
      <c r="E185" s="6"/>
    </row>
    <row r="186" spans="4:5" x14ac:dyDescent="0.25">
      <c r="D186" s="7"/>
      <c r="E186" s="6"/>
    </row>
    <row r="187" spans="4:5" x14ac:dyDescent="0.25">
      <c r="D187" s="7"/>
      <c r="E187" s="6"/>
    </row>
    <row r="188" spans="4:5" x14ac:dyDescent="0.25">
      <c r="D188" s="7"/>
      <c r="E188" s="6"/>
    </row>
    <row r="189" spans="4:5" x14ac:dyDescent="0.25">
      <c r="D189" s="7"/>
      <c r="E189" s="6"/>
    </row>
    <row r="190" spans="4:5" x14ac:dyDescent="0.25">
      <c r="D190" s="7"/>
      <c r="E190" s="6"/>
    </row>
    <row r="191" spans="4:5" x14ac:dyDescent="0.25">
      <c r="D191" s="7"/>
      <c r="E191" s="6"/>
    </row>
    <row r="192" spans="4:5" x14ac:dyDescent="0.25">
      <c r="D192" s="7"/>
      <c r="E192" s="6"/>
    </row>
    <row r="193" spans="4:5" x14ac:dyDescent="0.25">
      <c r="D193" s="7"/>
      <c r="E193" s="6"/>
    </row>
    <row r="194" spans="4:5" x14ac:dyDescent="0.25">
      <c r="D194" s="7"/>
      <c r="E194" s="6"/>
    </row>
    <row r="195" spans="4:5" x14ac:dyDescent="0.25">
      <c r="D195" s="7"/>
      <c r="E195" s="6"/>
    </row>
    <row r="196" spans="4:5" x14ac:dyDescent="0.25">
      <c r="D196" s="7"/>
      <c r="E196" s="6"/>
    </row>
    <row r="197" spans="4:5" x14ac:dyDescent="0.25">
      <c r="D197" s="7"/>
      <c r="E197" s="6"/>
    </row>
    <row r="198" spans="4:5" x14ac:dyDescent="0.25">
      <c r="D198" s="7"/>
      <c r="E198" s="6"/>
    </row>
    <row r="199" spans="4:5" x14ac:dyDescent="0.25">
      <c r="D199" s="7"/>
      <c r="E199" s="6"/>
    </row>
    <row r="200" spans="4:5" x14ac:dyDescent="0.25">
      <c r="D200" s="7"/>
      <c r="E200" s="6"/>
    </row>
    <row r="201" spans="4:5" x14ac:dyDescent="0.25">
      <c r="D201" s="7"/>
      <c r="E201" s="6"/>
    </row>
    <row r="202" spans="4:5" x14ac:dyDescent="0.25">
      <c r="D202" s="7"/>
      <c r="E202" s="6"/>
    </row>
    <row r="203" spans="4:5" x14ac:dyDescent="0.25">
      <c r="D203" s="7"/>
      <c r="E203" s="6"/>
    </row>
    <row r="204" spans="4:5" x14ac:dyDescent="0.25">
      <c r="D204" s="7"/>
      <c r="E204" s="6"/>
    </row>
    <row r="205" spans="4:5" x14ac:dyDescent="0.25">
      <c r="D205" s="7"/>
      <c r="E205" s="6"/>
    </row>
    <row r="206" spans="4:5" x14ac:dyDescent="0.25">
      <c r="D206" s="7"/>
      <c r="E206" s="6"/>
    </row>
    <row r="207" spans="4:5" x14ac:dyDescent="0.25">
      <c r="D207" s="7"/>
      <c r="E207" s="6"/>
    </row>
    <row r="208" spans="4:5" x14ac:dyDescent="0.25">
      <c r="D208" s="7"/>
      <c r="E208" s="6"/>
    </row>
    <row r="209" spans="4:5" x14ac:dyDescent="0.25">
      <c r="D209" s="7"/>
      <c r="E209" s="6"/>
    </row>
    <row r="210" spans="4:5" x14ac:dyDescent="0.25">
      <c r="D210" s="7"/>
      <c r="E210" s="6"/>
    </row>
    <row r="211" spans="4:5" x14ac:dyDescent="0.25">
      <c r="D211" s="7"/>
      <c r="E211" s="6"/>
    </row>
    <row r="212" spans="4:5" x14ac:dyDescent="0.25">
      <c r="D212" s="7"/>
      <c r="E212" s="6"/>
    </row>
    <row r="213" spans="4:5" x14ac:dyDescent="0.25">
      <c r="D213" s="7"/>
      <c r="E213" s="6"/>
    </row>
    <row r="214" spans="4:5" x14ac:dyDescent="0.25">
      <c r="D214" s="7"/>
      <c r="E214" s="6"/>
    </row>
    <row r="215" spans="4:5" x14ac:dyDescent="0.25">
      <c r="D215" s="7"/>
      <c r="E215" s="6"/>
    </row>
    <row r="216" spans="4:5" x14ac:dyDescent="0.25">
      <c r="D216" s="7"/>
      <c r="E216" s="6"/>
    </row>
    <row r="217" spans="4:5" x14ac:dyDescent="0.25">
      <c r="D217" s="7"/>
      <c r="E217" s="6"/>
    </row>
    <row r="218" spans="4:5" x14ac:dyDescent="0.25">
      <c r="D218" s="7"/>
      <c r="E218" s="6"/>
    </row>
    <row r="219" spans="4:5" x14ac:dyDescent="0.25">
      <c r="D219" s="7"/>
      <c r="E219" s="6"/>
    </row>
    <row r="220" spans="4:5" x14ac:dyDescent="0.25">
      <c r="D220" s="7"/>
      <c r="E220" s="6"/>
    </row>
    <row r="221" spans="4:5" x14ac:dyDescent="0.25">
      <c r="D221" s="7"/>
      <c r="E221" s="6"/>
    </row>
    <row r="222" spans="4:5" x14ac:dyDescent="0.25">
      <c r="D222" s="7"/>
      <c r="E222" s="6"/>
    </row>
    <row r="223" spans="4:5" x14ac:dyDescent="0.25">
      <c r="D223" s="7"/>
      <c r="E223" s="6"/>
    </row>
    <row r="224" spans="4:5" x14ac:dyDescent="0.25">
      <c r="D224" s="7"/>
      <c r="E224" s="6"/>
    </row>
    <row r="225" spans="4:5" x14ac:dyDescent="0.25">
      <c r="D225" s="7"/>
      <c r="E225" s="6"/>
    </row>
    <row r="226" spans="4:5" x14ac:dyDescent="0.25">
      <c r="D226" s="7"/>
      <c r="E226" s="6"/>
    </row>
    <row r="227" spans="4:5" x14ac:dyDescent="0.25">
      <c r="D227" s="7"/>
      <c r="E227" s="6"/>
    </row>
    <row r="228" spans="4:5" x14ac:dyDescent="0.25">
      <c r="D228" s="7"/>
      <c r="E228" s="6"/>
    </row>
    <row r="229" spans="4:5" x14ac:dyDescent="0.25">
      <c r="D229" s="7"/>
      <c r="E229" s="6"/>
    </row>
    <row r="230" spans="4:5" x14ac:dyDescent="0.25">
      <c r="D230" s="7"/>
      <c r="E230" s="6"/>
    </row>
    <row r="231" spans="4:5" x14ac:dyDescent="0.25">
      <c r="D231" s="7"/>
      <c r="E231" s="6"/>
    </row>
    <row r="232" spans="4:5" x14ac:dyDescent="0.25">
      <c r="D232" s="7"/>
      <c r="E232" s="6"/>
    </row>
    <row r="233" spans="4:5" x14ac:dyDescent="0.25">
      <c r="D233" s="7"/>
      <c r="E233" s="6"/>
    </row>
    <row r="234" spans="4:5" x14ac:dyDescent="0.25">
      <c r="D234" s="7"/>
      <c r="E234" s="6"/>
    </row>
    <row r="235" spans="4:5" x14ac:dyDescent="0.25">
      <c r="D235" s="7"/>
      <c r="E23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- Fig 12.4</vt:lpstr>
      <vt:lpstr>Matrix - Fig 12.5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Railsback</dc:creator>
  <cp:lastModifiedBy>Steve Railsback</cp:lastModifiedBy>
  <dcterms:created xsi:type="dcterms:W3CDTF">2017-08-28T22:15:50Z</dcterms:created>
  <dcterms:modified xsi:type="dcterms:W3CDTF">2017-08-29T20:21:54Z</dcterms:modified>
</cp:coreProperties>
</file>