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Users\An Employee\Documents\Book2\Version2\WoodhoopoeUpdate\FinalUpdatedFiles\"/>
    </mc:Choice>
  </mc:AlternateContent>
  <bookViews>
    <workbookView xWindow="0" yWindow="0" windowWidth="18045" windowHeight="9750" activeTab="1" xr2:uid="{00000000-000D-0000-FFFF-FFFF00000000}"/>
  </bookViews>
  <sheets>
    <sheet name="By month" sheetId="1" r:id="rId1"/>
    <sheet name="Lifetim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5" i="2" l="1"/>
  <c r="B125" i="2"/>
  <c r="A126" i="2" s="1"/>
  <c r="A47" i="2"/>
  <c r="B47" i="2"/>
  <c r="A48" i="2" s="1"/>
  <c r="A11" i="2"/>
  <c r="B11" i="2"/>
  <c r="A12" i="2" s="1"/>
  <c r="B12" i="2"/>
  <c r="A13" i="2" s="1"/>
  <c r="B10" i="2"/>
  <c r="A10" i="2"/>
  <c r="H2" i="2"/>
  <c r="B126" i="2" l="1"/>
  <c r="B48" i="2"/>
  <c r="B13" i="2"/>
  <c r="H16" i="2"/>
  <c r="N16" i="2" s="1"/>
  <c r="H15" i="2"/>
  <c r="N15" i="2" s="1"/>
  <c r="H14" i="2"/>
  <c r="N14" i="2" s="1"/>
  <c r="H13" i="2"/>
  <c r="K13" i="2" s="1"/>
  <c r="H12" i="2"/>
  <c r="N12" i="2" s="1"/>
  <c r="H11" i="2"/>
  <c r="N11" i="2" s="1"/>
  <c r="H10" i="2"/>
  <c r="I10" i="2" s="1"/>
  <c r="J10" i="2" s="1"/>
  <c r="H9" i="2"/>
  <c r="K9" i="2" s="1"/>
  <c r="H8" i="2"/>
  <c r="N8" i="2" s="1"/>
  <c r="H7" i="2"/>
  <c r="N7" i="2" s="1"/>
  <c r="I14" i="2"/>
  <c r="J14" i="2" s="1"/>
  <c r="N13" i="2"/>
  <c r="N9" i="2" l="1"/>
  <c r="N10" i="2"/>
  <c r="A127" i="2"/>
  <c r="B127" i="2"/>
  <c r="A49" i="2"/>
  <c r="B49" i="2"/>
  <c r="I7" i="2"/>
  <c r="J7" i="2" s="1"/>
  <c r="O7" i="2" s="1"/>
  <c r="P7" i="2" s="1"/>
  <c r="I9" i="2"/>
  <c r="J9" i="2" s="1"/>
  <c r="I13" i="2"/>
  <c r="J13" i="2" s="1"/>
  <c r="B14" i="2"/>
  <c r="A14" i="2"/>
  <c r="I11" i="2"/>
  <c r="J11" i="2" s="1"/>
  <c r="I15" i="2"/>
  <c r="J15" i="2" s="1"/>
  <c r="I8" i="2"/>
  <c r="K10" i="2"/>
  <c r="I12" i="2"/>
  <c r="J12" i="2" s="1"/>
  <c r="K14" i="2"/>
  <c r="I16" i="2"/>
  <c r="J16" i="2" s="1"/>
  <c r="K7" i="2"/>
  <c r="K11" i="2"/>
  <c r="K15" i="2"/>
  <c r="K8" i="2"/>
  <c r="K12" i="2"/>
  <c r="K16" i="2"/>
  <c r="H2" i="1"/>
  <c r="T10" i="1"/>
  <c r="T9" i="1"/>
  <c r="AH9" i="1" s="1"/>
  <c r="T8" i="1"/>
  <c r="T7" i="1"/>
  <c r="W10" i="1"/>
  <c r="U8" i="1"/>
  <c r="V8" i="1" s="1"/>
  <c r="AI8" i="1" s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I39" i="1"/>
  <c r="AJ39" i="1" s="1"/>
  <c r="AH39" i="1"/>
  <c r="AJ38" i="1"/>
  <c r="AI38" i="1"/>
  <c r="AH38" i="1"/>
  <c r="AI37" i="1"/>
  <c r="AJ37" i="1" s="1"/>
  <c r="AH37" i="1"/>
  <c r="AI36" i="1"/>
  <c r="AJ36" i="1" s="1"/>
  <c r="AH36" i="1"/>
  <c r="AI35" i="1"/>
  <c r="AJ35" i="1" s="1"/>
  <c r="AH35" i="1"/>
  <c r="AJ34" i="1"/>
  <c r="AI34" i="1"/>
  <c r="AH34" i="1"/>
  <c r="AI33" i="1"/>
  <c r="AJ33" i="1" s="1"/>
  <c r="AH33" i="1"/>
  <c r="AI32" i="1"/>
  <c r="AJ32" i="1" s="1"/>
  <c r="AH32" i="1"/>
  <c r="AI31" i="1"/>
  <c r="AJ31" i="1" s="1"/>
  <c r="AH31" i="1"/>
  <c r="AJ30" i="1"/>
  <c r="AI30" i="1"/>
  <c r="AH30" i="1"/>
  <c r="AI29" i="1"/>
  <c r="AJ29" i="1" s="1"/>
  <c r="AH29" i="1"/>
  <c r="AI28" i="1"/>
  <c r="AJ28" i="1" s="1"/>
  <c r="AH28" i="1"/>
  <c r="AI27" i="1"/>
  <c r="AJ27" i="1" s="1"/>
  <c r="AH27" i="1"/>
  <c r="AJ26" i="1"/>
  <c r="AI26" i="1"/>
  <c r="AH26" i="1"/>
  <c r="AI25" i="1"/>
  <c r="AJ25" i="1" s="1"/>
  <c r="AH25" i="1"/>
  <c r="AI24" i="1"/>
  <c r="AJ24" i="1" s="1"/>
  <c r="AH24" i="1"/>
  <c r="AI23" i="1"/>
  <c r="AJ23" i="1" s="1"/>
  <c r="AH23" i="1"/>
  <c r="AJ22" i="1"/>
  <c r="AI22" i="1"/>
  <c r="AH22" i="1"/>
  <c r="AI21" i="1"/>
  <c r="AJ21" i="1" s="1"/>
  <c r="AH21" i="1"/>
  <c r="AI20" i="1"/>
  <c r="AJ20" i="1" s="1"/>
  <c r="AH20" i="1"/>
  <c r="AI19" i="1"/>
  <c r="AJ19" i="1" s="1"/>
  <c r="AH19" i="1"/>
  <c r="AJ18" i="1"/>
  <c r="AI18" i="1"/>
  <c r="AH18" i="1"/>
  <c r="AI17" i="1"/>
  <c r="AJ17" i="1" s="1"/>
  <c r="AH17" i="1"/>
  <c r="AI16" i="1"/>
  <c r="AJ16" i="1" s="1"/>
  <c r="AH16" i="1"/>
  <c r="AI15" i="1"/>
  <c r="AJ15" i="1" s="1"/>
  <c r="AH15" i="1"/>
  <c r="AJ14" i="1"/>
  <c r="AI14" i="1"/>
  <c r="AH14" i="1"/>
  <c r="AI13" i="1"/>
  <c r="AJ13" i="1" s="1"/>
  <c r="AH13" i="1"/>
  <c r="AI12" i="1"/>
  <c r="AJ12" i="1" s="1"/>
  <c r="AH12" i="1"/>
  <c r="AI11" i="1"/>
  <c r="AJ11" i="1" s="1"/>
  <c r="AH11" i="1"/>
  <c r="AH10" i="1"/>
  <c r="AH8" i="1"/>
  <c r="AE7" i="1"/>
  <c r="AH7" i="1"/>
  <c r="W8" i="1"/>
  <c r="U9" i="1"/>
  <c r="V9" i="1" s="1"/>
  <c r="AI9" i="1" s="1"/>
  <c r="W9" i="1"/>
  <c r="U10" i="1"/>
  <c r="V10" i="1" s="1"/>
  <c r="AI10" i="1" s="1"/>
  <c r="AJ10" i="1" s="1"/>
  <c r="T11" i="1"/>
  <c r="U11" i="1" s="1"/>
  <c r="V11" i="1" s="1"/>
  <c r="T12" i="1"/>
  <c r="U12" i="1" s="1"/>
  <c r="V12" i="1" s="1"/>
  <c r="W12" i="1"/>
  <c r="T13" i="1"/>
  <c r="U13" i="1" s="1"/>
  <c r="V13" i="1" s="1"/>
  <c r="W13" i="1"/>
  <c r="X13" i="1" s="1"/>
  <c r="T14" i="1"/>
  <c r="U14" i="1"/>
  <c r="V14" i="1" s="1"/>
  <c r="W14" i="1"/>
  <c r="X14" i="1" s="1"/>
  <c r="T15" i="1"/>
  <c r="U15" i="1" s="1"/>
  <c r="V15" i="1" s="1"/>
  <c r="T16" i="1"/>
  <c r="U16" i="1" s="1"/>
  <c r="V16" i="1" s="1"/>
  <c r="W16" i="1"/>
  <c r="T17" i="1"/>
  <c r="U17" i="1" s="1"/>
  <c r="V17" i="1" s="1"/>
  <c r="W17" i="1"/>
  <c r="X17" i="1" s="1"/>
  <c r="T18" i="1"/>
  <c r="U18" i="1"/>
  <c r="V18" i="1" s="1"/>
  <c r="W18" i="1"/>
  <c r="X18" i="1" s="1"/>
  <c r="T19" i="1"/>
  <c r="W19" i="1" s="1"/>
  <c r="X19" i="1" s="1"/>
  <c r="U19" i="1"/>
  <c r="V19" i="1" s="1"/>
  <c r="T20" i="1"/>
  <c r="U20" i="1" s="1"/>
  <c r="V20" i="1" s="1"/>
  <c r="T21" i="1"/>
  <c r="U21" i="1" s="1"/>
  <c r="V21" i="1" s="1"/>
  <c r="W21" i="1"/>
  <c r="X21" i="1" s="1"/>
  <c r="T22" i="1"/>
  <c r="U22" i="1"/>
  <c r="V22" i="1"/>
  <c r="W22" i="1"/>
  <c r="X22" i="1" s="1"/>
  <c r="T23" i="1"/>
  <c r="W23" i="1" s="1"/>
  <c r="X23" i="1" s="1"/>
  <c r="U23" i="1"/>
  <c r="V23" i="1" s="1"/>
  <c r="T24" i="1"/>
  <c r="U24" i="1" s="1"/>
  <c r="V24" i="1" s="1"/>
  <c r="T25" i="1"/>
  <c r="U25" i="1" s="1"/>
  <c r="V25" i="1" s="1"/>
  <c r="W25" i="1"/>
  <c r="T26" i="1"/>
  <c r="U26" i="1"/>
  <c r="V26" i="1"/>
  <c r="W26" i="1"/>
  <c r="X26" i="1" s="1"/>
  <c r="T27" i="1"/>
  <c r="W27" i="1" s="1"/>
  <c r="U27" i="1"/>
  <c r="V27" i="1" s="1"/>
  <c r="T28" i="1"/>
  <c r="U28" i="1" s="1"/>
  <c r="V28" i="1" s="1"/>
  <c r="T29" i="1"/>
  <c r="U29" i="1" s="1"/>
  <c r="V29" i="1" s="1"/>
  <c r="W29" i="1"/>
  <c r="T30" i="1"/>
  <c r="U30" i="1"/>
  <c r="V30" i="1"/>
  <c r="W30" i="1"/>
  <c r="X30" i="1" s="1"/>
  <c r="T31" i="1"/>
  <c r="W31" i="1" s="1"/>
  <c r="U31" i="1"/>
  <c r="V31" i="1" s="1"/>
  <c r="T32" i="1"/>
  <c r="U32" i="1" s="1"/>
  <c r="V32" i="1" s="1"/>
  <c r="T33" i="1"/>
  <c r="U33" i="1" s="1"/>
  <c r="V33" i="1" s="1"/>
  <c r="W33" i="1"/>
  <c r="X33" i="1" s="1"/>
  <c r="T34" i="1"/>
  <c r="U34" i="1"/>
  <c r="V34" i="1"/>
  <c r="W34" i="1"/>
  <c r="X34" i="1" s="1"/>
  <c r="T35" i="1"/>
  <c r="W35" i="1" s="1"/>
  <c r="X35" i="1" s="1"/>
  <c r="U35" i="1"/>
  <c r="V35" i="1" s="1"/>
  <c r="T36" i="1"/>
  <c r="U36" i="1" s="1"/>
  <c r="V36" i="1" s="1"/>
  <c r="T37" i="1"/>
  <c r="U37" i="1" s="1"/>
  <c r="V37" i="1" s="1"/>
  <c r="W37" i="1"/>
  <c r="X37" i="1" s="1"/>
  <c r="T38" i="1"/>
  <c r="U38" i="1"/>
  <c r="V38" i="1"/>
  <c r="W38" i="1"/>
  <c r="X38" i="1" s="1"/>
  <c r="T39" i="1"/>
  <c r="W39" i="1" s="1"/>
  <c r="X39" i="1" s="1"/>
  <c r="U39" i="1"/>
  <c r="V39" i="1" s="1"/>
  <c r="T40" i="1"/>
  <c r="U40" i="1" s="1"/>
  <c r="V40" i="1" s="1"/>
  <c r="T41" i="1"/>
  <c r="U41" i="1" s="1"/>
  <c r="V41" i="1" s="1"/>
  <c r="W41" i="1"/>
  <c r="T42" i="1"/>
  <c r="U42" i="1"/>
  <c r="V42" i="1"/>
  <c r="W42" i="1"/>
  <c r="X42" i="1" s="1"/>
  <c r="T43" i="1"/>
  <c r="W43" i="1" s="1"/>
  <c r="U43" i="1"/>
  <c r="V43" i="1" s="1"/>
  <c r="T44" i="1"/>
  <c r="U44" i="1" s="1"/>
  <c r="V44" i="1" s="1"/>
  <c r="T45" i="1"/>
  <c r="U45" i="1" s="1"/>
  <c r="V45" i="1" s="1"/>
  <c r="W45" i="1"/>
  <c r="T46" i="1"/>
  <c r="U46" i="1"/>
  <c r="V46" i="1"/>
  <c r="W46" i="1"/>
  <c r="X46" i="1" s="1"/>
  <c r="T47" i="1"/>
  <c r="W47" i="1" s="1"/>
  <c r="U47" i="1"/>
  <c r="V47" i="1" s="1"/>
  <c r="T48" i="1"/>
  <c r="U48" i="1" s="1"/>
  <c r="V48" i="1" s="1"/>
  <c r="T49" i="1"/>
  <c r="U49" i="1" s="1"/>
  <c r="V49" i="1" s="1"/>
  <c r="W49" i="1"/>
  <c r="X49" i="1" s="1"/>
  <c r="T50" i="1"/>
  <c r="U50" i="1"/>
  <c r="V50" i="1"/>
  <c r="W50" i="1"/>
  <c r="X50" i="1" s="1"/>
  <c r="T51" i="1"/>
  <c r="W51" i="1" s="1"/>
  <c r="X51" i="1" s="1"/>
  <c r="U51" i="1"/>
  <c r="V51" i="1" s="1"/>
  <c r="T52" i="1"/>
  <c r="U52" i="1" s="1"/>
  <c r="V52" i="1" s="1"/>
  <c r="T53" i="1"/>
  <c r="U53" i="1" s="1"/>
  <c r="V53" i="1" s="1"/>
  <c r="W53" i="1"/>
  <c r="X53" i="1" s="1"/>
  <c r="T54" i="1"/>
  <c r="U54" i="1"/>
  <c r="V54" i="1"/>
  <c r="W54" i="1"/>
  <c r="X54" i="1" s="1"/>
  <c r="U7" i="1"/>
  <c r="V7" i="1" s="1"/>
  <c r="AI7" i="1" s="1"/>
  <c r="AD8" i="1"/>
  <c r="AE8" i="1"/>
  <c r="AF8" i="1" s="1"/>
  <c r="AD9" i="1"/>
  <c r="AE9" i="1"/>
  <c r="AF9" i="1" s="1"/>
  <c r="AD10" i="1"/>
  <c r="AE10" i="1"/>
  <c r="AF10" i="1" s="1"/>
  <c r="AD11" i="1"/>
  <c r="AE11" i="1"/>
  <c r="AF11" i="1"/>
  <c r="AD12" i="1"/>
  <c r="AE12" i="1"/>
  <c r="AF12" i="1" s="1"/>
  <c r="AD13" i="1"/>
  <c r="AE13" i="1"/>
  <c r="AF13" i="1" s="1"/>
  <c r="AD14" i="1"/>
  <c r="AE14" i="1"/>
  <c r="AF14" i="1" s="1"/>
  <c r="AD15" i="1"/>
  <c r="AE15" i="1"/>
  <c r="AF15" i="1"/>
  <c r="AD16" i="1"/>
  <c r="AE16" i="1"/>
  <c r="AF16" i="1" s="1"/>
  <c r="AD17" i="1"/>
  <c r="AE17" i="1"/>
  <c r="AF17" i="1" s="1"/>
  <c r="AD18" i="1"/>
  <c r="AE18" i="1"/>
  <c r="AF18" i="1" s="1"/>
  <c r="AD19" i="1"/>
  <c r="AE19" i="1"/>
  <c r="AF19" i="1"/>
  <c r="AD20" i="1"/>
  <c r="AE20" i="1"/>
  <c r="AF20" i="1" s="1"/>
  <c r="AD21" i="1"/>
  <c r="AE21" i="1"/>
  <c r="AF21" i="1" s="1"/>
  <c r="AD22" i="1"/>
  <c r="AE22" i="1"/>
  <c r="AF22" i="1" s="1"/>
  <c r="AD23" i="1"/>
  <c r="AE23" i="1"/>
  <c r="AF23" i="1"/>
  <c r="AD24" i="1"/>
  <c r="AE24" i="1"/>
  <c r="AF24" i="1" s="1"/>
  <c r="AD25" i="1"/>
  <c r="AF25" i="1" s="1"/>
  <c r="AE25" i="1"/>
  <c r="AD26" i="1"/>
  <c r="AE26" i="1"/>
  <c r="AF26" i="1" s="1"/>
  <c r="AD27" i="1"/>
  <c r="AE27" i="1"/>
  <c r="AF27" i="1"/>
  <c r="AD28" i="1"/>
  <c r="AE28" i="1"/>
  <c r="AF28" i="1" s="1"/>
  <c r="AD29" i="1"/>
  <c r="AF29" i="1" s="1"/>
  <c r="AE29" i="1"/>
  <c r="AD30" i="1"/>
  <c r="AE30" i="1"/>
  <c r="AF30" i="1" s="1"/>
  <c r="AD31" i="1"/>
  <c r="AE31" i="1"/>
  <c r="AF31" i="1"/>
  <c r="AD32" i="1"/>
  <c r="AE32" i="1"/>
  <c r="AF32" i="1" s="1"/>
  <c r="AD33" i="1"/>
  <c r="AF33" i="1" s="1"/>
  <c r="AE33" i="1"/>
  <c r="AD34" i="1"/>
  <c r="AE34" i="1"/>
  <c r="AF34" i="1" s="1"/>
  <c r="AD35" i="1"/>
  <c r="AE35" i="1"/>
  <c r="AF35" i="1"/>
  <c r="AD36" i="1"/>
  <c r="AE36" i="1"/>
  <c r="AF36" i="1" s="1"/>
  <c r="AD37" i="1"/>
  <c r="AF37" i="1" s="1"/>
  <c r="AE37" i="1"/>
  <c r="AD38" i="1"/>
  <c r="AE38" i="1"/>
  <c r="AF38" i="1" s="1"/>
  <c r="AD39" i="1"/>
  <c r="AE39" i="1"/>
  <c r="AF39" i="1"/>
  <c r="AD40" i="1"/>
  <c r="AE40" i="1"/>
  <c r="AF40" i="1" s="1"/>
  <c r="AD41" i="1"/>
  <c r="AF41" i="1" s="1"/>
  <c r="AE41" i="1"/>
  <c r="AD42" i="1"/>
  <c r="AE42" i="1"/>
  <c r="AF42" i="1" s="1"/>
  <c r="AD43" i="1"/>
  <c r="AE43" i="1"/>
  <c r="AF43" i="1"/>
  <c r="AD44" i="1"/>
  <c r="AE44" i="1"/>
  <c r="AF44" i="1" s="1"/>
  <c r="AD45" i="1"/>
  <c r="AF45" i="1" s="1"/>
  <c r="AE45" i="1"/>
  <c r="AD46" i="1"/>
  <c r="AE46" i="1"/>
  <c r="AF46" i="1" s="1"/>
  <c r="AD47" i="1"/>
  <c r="AE47" i="1"/>
  <c r="AF47" i="1"/>
  <c r="AD48" i="1"/>
  <c r="AE48" i="1"/>
  <c r="AF48" i="1" s="1"/>
  <c r="AD49" i="1"/>
  <c r="AF49" i="1" s="1"/>
  <c r="AE49" i="1"/>
  <c r="AD50" i="1"/>
  <c r="AE50" i="1"/>
  <c r="AF50" i="1" s="1"/>
  <c r="AD51" i="1"/>
  <c r="AE51" i="1"/>
  <c r="AF51" i="1"/>
  <c r="AD52" i="1"/>
  <c r="AE52" i="1"/>
  <c r="AF52" i="1" s="1"/>
  <c r="AD53" i="1"/>
  <c r="AF53" i="1" s="1"/>
  <c r="AE53" i="1"/>
  <c r="AD54" i="1"/>
  <c r="AE54" i="1"/>
  <c r="AF54" i="1" s="1"/>
  <c r="AD7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AB7" i="1" s="1"/>
  <c r="AA8" i="1"/>
  <c r="AB8" i="1" s="1"/>
  <c r="AA9" i="1"/>
  <c r="AB9" i="1" s="1"/>
  <c r="AA10" i="1"/>
  <c r="AB10" i="1" s="1"/>
  <c r="AA11" i="1"/>
  <c r="AB11" i="1"/>
  <c r="AA12" i="1"/>
  <c r="AB12" i="1"/>
  <c r="AA13" i="1"/>
  <c r="AB13" i="1" s="1"/>
  <c r="AA14" i="1"/>
  <c r="AB14" i="1" s="1"/>
  <c r="AA15" i="1"/>
  <c r="AB15" i="1"/>
  <c r="AA16" i="1"/>
  <c r="AB16" i="1"/>
  <c r="AA17" i="1"/>
  <c r="AB17" i="1" s="1"/>
  <c r="AA18" i="1"/>
  <c r="AB18" i="1" s="1"/>
  <c r="AA19" i="1"/>
  <c r="AB19" i="1"/>
  <c r="AA20" i="1"/>
  <c r="AB20" i="1"/>
  <c r="AA21" i="1"/>
  <c r="AB21" i="1" s="1"/>
  <c r="AA22" i="1"/>
  <c r="AB22" i="1" s="1"/>
  <c r="AA23" i="1"/>
  <c r="AB23" i="1"/>
  <c r="AA24" i="1"/>
  <c r="AB24" i="1"/>
  <c r="AA25" i="1"/>
  <c r="AB25" i="1" s="1"/>
  <c r="AA26" i="1"/>
  <c r="AB26" i="1" s="1"/>
  <c r="AA27" i="1"/>
  <c r="AB27" i="1"/>
  <c r="AA28" i="1"/>
  <c r="AB28" i="1"/>
  <c r="AB29" i="1"/>
  <c r="AA29" i="1"/>
  <c r="AA30" i="1"/>
  <c r="AB30" i="1" s="1"/>
  <c r="AA31" i="1"/>
  <c r="AB31" i="1"/>
  <c r="AA32" i="1"/>
  <c r="AB32" i="1"/>
  <c r="AB33" i="1"/>
  <c r="AA33" i="1"/>
  <c r="AA34" i="1"/>
  <c r="AB34" i="1" s="1"/>
  <c r="AA35" i="1"/>
  <c r="AB35" i="1"/>
  <c r="AA36" i="1"/>
  <c r="AB36" i="1"/>
  <c r="AB37" i="1"/>
  <c r="AA37" i="1"/>
  <c r="AA38" i="1"/>
  <c r="AB38" i="1" s="1"/>
  <c r="AA39" i="1"/>
  <c r="AB39" i="1"/>
  <c r="AA40" i="1"/>
  <c r="AB40" i="1"/>
  <c r="AB41" i="1"/>
  <c r="AA41" i="1"/>
  <c r="AA42" i="1"/>
  <c r="AB42" i="1" s="1"/>
  <c r="AA43" i="1"/>
  <c r="AB43" i="1"/>
  <c r="AA44" i="1"/>
  <c r="AB44" i="1"/>
  <c r="AB45" i="1"/>
  <c r="AA45" i="1"/>
  <c r="AA46" i="1"/>
  <c r="AB46" i="1" s="1"/>
  <c r="AA47" i="1"/>
  <c r="AB47" i="1"/>
  <c r="AA48" i="1"/>
  <c r="AB48" i="1"/>
  <c r="AB49" i="1"/>
  <c r="AA49" i="1"/>
  <c r="AA50" i="1"/>
  <c r="AB50" i="1" s="1"/>
  <c r="AA51" i="1"/>
  <c r="AB51" i="1"/>
  <c r="AA52" i="1"/>
  <c r="AB52" i="1"/>
  <c r="AB53" i="1"/>
  <c r="AA53" i="1"/>
  <c r="AA54" i="1"/>
  <c r="AB54" i="1" s="1"/>
  <c r="AA7" i="1"/>
  <c r="A128" i="2" l="1"/>
  <c r="B128" i="2"/>
  <c r="A50" i="2"/>
  <c r="B50" i="2"/>
  <c r="A15" i="2"/>
  <c r="B15" i="2"/>
  <c r="L7" i="2"/>
  <c r="J8" i="2"/>
  <c r="L8" i="2" s="1"/>
  <c r="AJ9" i="1"/>
  <c r="AJ8" i="1"/>
  <c r="X10" i="1"/>
  <c r="AL10" i="1" s="1"/>
  <c r="X9" i="1"/>
  <c r="AL9" i="1" s="1"/>
  <c r="AJ7" i="1"/>
  <c r="AL7" i="1" s="1"/>
  <c r="X47" i="1"/>
  <c r="X31" i="1"/>
  <c r="X45" i="1"/>
  <c r="X43" i="1"/>
  <c r="X29" i="1"/>
  <c r="X27" i="1"/>
  <c r="X16" i="1"/>
  <c r="X12" i="1"/>
  <c r="X8" i="1"/>
  <c r="AL8" i="1" s="1"/>
  <c r="X41" i="1"/>
  <c r="X25" i="1"/>
  <c r="W52" i="1"/>
  <c r="X52" i="1" s="1"/>
  <c r="W48" i="1"/>
  <c r="X48" i="1" s="1"/>
  <c r="W44" i="1"/>
  <c r="X44" i="1" s="1"/>
  <c r="W24" i="1"/>
  <c r="X24" i="1" s="1"/>
  <c r="W15" i="1"/>
  <c r="X15" i="1" s="1"/>
  <c r="W11" i="1"/>
  <c r="X11" i="1" s="1"/>
  <c r="AL11" i="1" s="1"/>
  <c r="W40" i="1"/>
  <c r="X40" i="1" s="1"/>
  <c r="W36" i="1"/>
  <c r="X36" i="1" s="1"/>
  <c r="W32" i="1"/>
  <c r="X32" i="1" s="1"/>
  <c r="W28" i="1"/>
  <c r="X28" i="1" s="1"/>
  <c r="W20" i="1"/>
  <c r="X20" i="1" s="1"/>
  <c r="W7" i="1"/>
  <c r="X7" i="1" s="1"/>
  <c r="AF7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Q54" i="1"/>
  <c r="O53" i="1"/>
  <c r="P53" i="1" s="1"/>
  <c r="Q53" i="1"/>
  <c r="O52" i="1"/>
  <c r="P52" i="1" s="1"/>
  <c r="Q52" i="1"/>
  <c r="Q51" i="1"/>
  <c r="O51" i="1"/>
  <c r="P51" i="1" s="1"/>
  <c r="Q50" i="1"/>
  <c r="Q49" i="1"/>
  <c r="O49" i="1"/>
  <c r="P49" i="1" s="1"/>
  <c r="O48" i="1"/>
  <c r="P48" i="1" s="1"/>
  <c r="Q47" i="1"/>
  <c r="O47" i="1"/>
  <c r="P47" i="1" s="1"/>
  <c r="Q46" i="1"/>
  <c r="Q45" i="1"/>
  <c r="O45" i="1"/>
  <c r="P45" i="1" s="1"/>
  <c r="O44" i="1"/>
  <c r="P44" i="1" s="1"/>
  <c r="Q43" i="1"/>
  <c r="O43" i="1"/>
  <c r="P43" i="1" s="1"/>
  <c r="Q42" i="1"/>
  <c r="Q41" i="1"/>
  <c r="O41" i="1"/>
  <c r="P41" i="1" s="1"/>
  <c r="O40" i="1"/>
  <c r="P40" i="1" s="1"/>
  <c r="Q39" i="1"/>
  <c r="O39" i="1"/>
  <c r="P39" i="1" s="1"/>
  <c r="Q38" i="1"/>
  <c r="Q37" i="1"/>
  <c r="O37" i="1"/>
  <c r="P37" i="1" s="1"/>
  <c r="O36" i="1"/>
  <c r="P36" i="1" s="1"/>
  <c r="Q35" i="1"/>
  <c r="O35" i="1"/>
  <c r="P35" i="1" s="1"/>
  <c r="Q34" i="1"/>
  <c r="Q33" i="1"/>
  <c r="O33" i="1"/>
  <c r="P33" i="1" s="1"/>
  <c r="O32" i="1"/>
  <c r="P32" i="1" s="1"/>
  <c r="Q31" i="1"/>
  <c r="O31" i="1"/>
  <c r="P31" i="1" s="1"/>
  <c r="Q30" i="1"/>
  <c r="Q29" i="1"/>
  <c r="O29" i="1"/>
  <c r="P29" i="1" s="1"/>
  <c r="O28" i="1"/>
  <c r="P28" i="1" s="1"/>
  <c r="Q27" i="1"/>
  <c r="O27" i="1"/>
  <c r="P27" i="1" s="1"/>
  <c r="Q26" i="1"/>
  <c r="Q25" i="1"/>
  <c r="O25" i="1"/>
  <c r="P25" i="1" s="1"/>
  <c r="O24" i="1"/>
  <c r="P24" i="1" s="1"/>
  <c r="Q23" i="1"/>
  <c r="O23" i="1"/>
  <c r="P23" i="1" s="1"/>
  <c r="Q22" i="1"/>
  <c r="Q21" i="1"/>
  <c r="O21" i="1"/>
  <c r="P21" i="1" s="1"/>
  <c r="O20" i="1"/>
  <c r="P20" i="1" s="1"/>
  <c r="Q19" i="1"/>
  <c r="O19" i="1"/>
  <c r="P19" i="1" s="1"/>
  <c r="Q18" i="1"/>
  <c r="Q17" i="1"/>
  <c r="O17" i="1"/>
  <c r="P17" i="1" s="1"/>
  <c r="O16" i="1"/>
  <c r="P16" i="1" s="1"/>
  <c r="Q15" i="1"/>
  <c r="O15" i="1"/>
  <c r="P15" i="1" s="1"/>
  <c r="Q14" i="1"/>
  <c r="Q13" i="1"/>
  <c r="O13" i="1"/>
  <c r="P13" i="1" s="1"/>
  <c r="O12" i="1"/>
  <c r="P12" i="1" s="1"/>
  <c r="Q11" i="1"/>
  <c r="O11" i="1"/>
  <c r="P11" i="1" s="1"/>
  <c r="Q10" i="1"/>
  <c r="Q9" i="1"/>
  <c r="O9" i="1"/>
  <c r="P9" i="1" s="1"/>
  <c r="O8" i="1"/>
  <c r="P8" i="1" s="1"/>
  <c r="Q7" i="1"/>
  <c r="O7" i="1"/>
  <c r="P7" i="1" s="1"/>
  <c r="I54" i="1"/>
  <c r="J54" i="1" s="1"/>
  <c r="H54" i="1"/>
  <c r="K54" i="1" s="1"/>
  <c r="J53" i="1"/>
  <c r="I53" i="1"/>
  <c r="H53" i="1"/>
  <c r="K53" i="1" s="1"/>
  <c r="L53" i="1" s="1"/>
  <c r="K52" i="1"/>
  <c r="H52" i="1"/>
  <c r="I52" i="1" s="1"/>
  <c r="J52" i="1" s="1"/>
  <c r="H51" i="1"/>
  <c r="K51" i="1" s="1"/>
  <c r="I50" i="1"/>
  <c r="J50" i="1" s="1"/>
  <c r="H50" i="1"/>
  <c r="K50" i="1" s="1"/>
  <c r="J49" i="1"/>
  <c r="I49" i="1"/>
  <c r="H49" i="1"/>
  <c r="K49" i="1" s="1"/>
  <c r="L49" i="1" s="1"/>
  <c r="K48" i="1"/>
  <c r="H48" i="1"/>
  <c r="I48" i="1" s="1"/>
  <c r="J48" i="1" s="1"/>
  <c r="H47" i="1"/>
  <c r="K47" i="1" s="1"/>
  <c r="I46" i="1"/>
  <c r="J46" i="1" s="1"/>
  <c r="H46" i="1"/>
  <c r="K46" i="1" s="1"/>
  <c r="J45" i="1"/>
  <c r="I45" i="1"/>
  <c r="H45" i="1"/>
  <c r="K45" i="1" s="1"/>
  <c r="L45" i="1" s="1"/>
  <c r="K44" i="1"/>
  <c r="H44" i="1"/>
  <c r="I44" i="1" s="1"/>
  <c r="J44" i="1" s="1"/>
  <c r="H43" i="1"/>
  <c r="K43" i="1" s="1"/>
  <c r="I42" i="1"/>
  <c r="J42" i="1" s="1"/>
  <c r="H42" i="1"/>
  <c r="K42" i="1" s="1"/>
  <c r="J41" i="1"/>
  <c r="I41" i="1"/>
  <c r="H41" i="1"/>
  <c r="K41" i="1" s="1"/>
  <c r="L41" i="1" s="1"/>
  <c r="K40" i="1"/>
  <c r="L40" i="1" s="1"/>
  <c r="H40" i="1"/>
  <c r="I40" i="1" s="1"/>
  <c r="J40" i="1" s="1"/>
  <c r="H39" i="1"/>
  <c r="K39" i="1" s="1"/>
  <c r="I38" i="1"/>
  <c r="J38" i="1" s="1"/>
  <c r="H38" i="1"/>
  <c r="K38" i="1" s="1"/>
  <c r="L38" i="1" s="1"/>
  <c r="J37" i="1"/>
  <c r="I37" i="1"/>
  <c r="H37" i="1"/>
  <c r="K37" i="1" s="1"/>
  <c r="L37" i="1" s="1"/>
  <c r="K36" i="1"/>
  <c r="L36" i="1" s="1"/>
  <c r="J36" i="1"/>
  <c r="I36" i="1"/>
  <c r="H36" i="1"/>
  <c r="H35" i="1"/>
  <c r="K35" i="1" s="1"/>
  <c r="I34" i="1"/>
  <c r="J34" i="1" s="1"/>
  <c r="H34" i="1"/>
  <c r="K34" i="1" s="1"/>
  <c r="L34" i="1" s="1"/>
  <c r="J33" i="1"/>
  <c r="I33" i="1"/>
  <c r="H33" i="1"/>
  <c r="K33" i="1" s="1"/>
  <c r="L33" i="1" s="1"/>
  <c r="K32" i="1"/>
  <c r="L32" i="1" s="1"/>
  <c r="J32" i="1"/>
  <c r="I32" i="1"/>
  <c r="H32" i="1"/>
  <c r="H31" i="1"/>
  <c r="K31" i="1" s="1"/>
  <c r="I30" i="1"/>
  <c r="J30" i="1" s="1"/>
  <c r="H30" i="1"/>
  <c r="K30" i="1" s="1"/>
  <c r="L30" i="1" s="1"/>
  <c r="J29" i="1"/>
  <c r="I29" i="1"/>
  <c r="H29" i="1"/>
  <c r="K29" i="1" s="1"/>
  <c r="L29" i="1" s="1"/>
  <c r="K28" i="1"/>
  <c r="L28" i="1" s="1"/>
  <c r="J28" i="1"/>
  <c r="I28" i="1"/>
  <c r="H28" i="1"/>
  <c r="H27" i="1"/>
  <c r="K27" i="1" s="1"/>
  <c r="I26" i="1"/>
  <c r="J26" i="1" s="1"/>
  <c r="H26" i="1"/>
  <c r="K26" i="1" s="1"/>
  <c r="L26" i="1" s="1"/>
  <c r="J25" i="1"/>
  <c r="I25" i="1"/>
  <c r="H25" i="1"/>
  <c r="K25" i="1" s="1"/>
  <c r="L25" i="1" s="1"/>
  <c r="K24" i="1"/>
  <c r="L24" i="1" s="1"/>
  <c r="J24" i="1"/>
  <c r="I24" i="1"/>
  <c r="H24" i="1"/>
  <c r="H23" i="1"/>
  <c r="K23" i="1" s="1"/>
  <c r="I22" i="1"/>
  <c r="J22" i="1" s="1"/>
  <c r="H22" i="1"/>
  <c r="K22" i="1" s="1"/>
  <c r="L22" i="1" s="1"/>
  <c r="J21" i="1"/>
  <c r="I21" i="1"/>
  <c r="H21" i="1"/>
  <c r="K21" i="1" s="1"/>
  <c r="L21" i="1" s="1"/>
  <c r="K20" i="1"/>
  <c r="L20" i="1" s="1"/>
  <c r="J20" i="1"/>
  <c r="I20" i="1"/>
  <c r="H20" i="1"/>
  <c r="H19" i="1"/>
  <c r="K19" i="1" s="1"/>
  <c r="I18" i="1"/>
  <c r="J18" i="1" s="1"/>
  <c r="H18" i="1"/>
  <c r="K18" i="1" s="1"/>
  <c r="L18" i="1" s="1"/>
  <c r="J17" i="1"/>
  <c r="I17" i="1"/>
  <c r="H17" i="1"/>
  <c r="K17" i="1" s="1"/>
  <c r="L17" i="1" s="1"/>
  <c r="K16" i="1"/>
  <c r="L16" i="1" s="1"/>
  <c r="J16" i="1"/>
  <c r="I16" i="1"/>
  <c r="H16" i="1"/>
  <c r="H15" i="1"/>
  <c r="K15" i="1" s="1"/>
  <c r="I14" i="1"/>
  <c r="J14" i="1" s="1"/>
  <c r="H14" i="1"/>
  <c r="K14" i="1" s="1"/>
  <c r="L14" i="1" s="1"/>
  <c r="J13" i="1"/>
  <c r="I13" i="1"/>
  <c r="H13" i="1"/>
  <c r="K13" i="1" s="1"/>
  <c r="L13" i="1" s="1"/>
  <c r="K12" i="1"/>
  <c r="L12" i="1" s="1"/>
  <c r="J12" i="1"/>
  <c r="I12" i="1"/>
  <c r="H12" i="1"/>
  <c r="H11" i="1"/>
  <c r="K11" i="1" s="1"/>
  <c r="I10" i="1"/>
  <c r="J10" i="1" s="1"/>
  <c r="H10" i="1"/>
  <c r="K10" i="1" s="1"/>
  <c r="L10" i="1" s="1"/>
  <c r="J9" i="1"/>
  <c r="I9" i="1"/>
  <c r="H9" i="1"/>
  <c r="K9" i="1" s="1"/>
  <c r="L9" i="1" s="1"/>
  <c r="K8" i="1"/>
  <c r="L8" i="1" s="1"/>
  <c r="J8" i="1"/>
  <c r="I8" i="1"/>
  <c r="H8" i="1"/>
  <c r="H7" i="1"/>
  <c r="A129" i="2" l="1"/>
  <c r="B129" i="2"/>
  <c r="A51" i="2"/>
  <c r="B51" i="2"/>
  <c r="B16" i="2"/>
  <c r="A16" i="2"/>
  <c r="O8" i="2"/>
  <c r="P8" i="2" s="1"/>
  <c r="O9" i="2"/>
  <c r="P9" i="2" s="1"/>
  <c r="L9" i="2"/>
  <c r="R52" i="1"/>
  <c r="R7" i="1"/>
  <c r="R9" i="1"/>
  <c r="R11" i="1"/>
  <c r="R13" i="1"/>
  <c r="R15" i="1"/>
  <c r="R17" i="1"/>
  <c r="R19" i="1"/>
  <c r="R21" i="1"/>
  <c r="R23" i="1"/>
  <c r="R25" i="1"/>
  <c r="R27" i="1"/>
  <c r="R29" i="1"/>
  <c r="R31" i="1"/>
  <c r="R33" i="1"/>
  <c r="R35" i="1"/>
  <c r="R37" i="1"/>
  <c r="R39" i="1"/>
  <c r="R41" i="1"/>
  <c r="R43" i="1"/>
  <c r="R45" i="1"/>
  <c r="R47" i="1"/>
  <c r="R49" i="1"/>
  <c r="R51" i="1"/>
  <c r="R53" i="1"/>
  <c r="Q8" i="1"/>
  <c r="R8" i="1" s="1"/>
  <c r="O10" i="1"/>
  <c r="P10" i="1" s="1"/>
  <c r="R10" i="1" s="1"/>
  <c r="Q12" i="1"/>
  <c r="R12" i="1" s="1"/>
  <c r="O14" i="1"/>
  <c r="P14" i="1" s="1"/>
  <c r="R14" i="1" s="1"/>
  <c r="Q16" i="1"/>
  <c r="R16" i="1" s="1"/>
  <c r="O18" i="1"/>
  <c r="P18" i="1" s="1"/>
  <c r="R18" i="1" s="1"/>
  <c r="Q20" i="1"/>
  <c r="R20" i="1" s="1"/>
  <c r="O22" i="1"/>
  <c r="P22" i="1" s="1"/>
  <c r="R22" i="1" s="1"/>
  <c r="Q24" i="1"/>
  <c r="R24" i="1" s="1"/>
  <c r="O26" i="1"/>
  <c r="P26" i="1" s="1"/>
  <c r="R26" i="1" s="1"/>
  <c r="Q28" i="1"/>
  <c r="R28" i="1" s="1"/>
  <c r="O30" i="1"/>
  <c r="P30" i="1" s="1"/>
  <c r="R30" i="1" s="1"/>
  <c r="Q32" i="1"/>
  <c r="R32" i="1" s="1"/>
  <c r="O34" i="1"/>
  <c r="P34" i="1" s="1"/>
  <c r="R34" i="1" s="1"/>
  <c r="Q36" i="1"/>
  <c r="R36" i="1" s="1"/>
  <c r="O38" i="1"/>
  <c r="P38" i="1" s="1"/>
  <c r="R38" i="1" s="1"/>
  <c r="Q40" i="1"/>
  <c r="R40" i="1" s="1"/>
  <c r="O42" i="1"/>
  <c r="P42" i="1" s="1"/>
  <c r="R42" i="1" s="1"/>
  <c r="Q44" i="1"/>
  <c r="R44" i="1" s="1"/>
  <c r="O46" i="1"/>
  <c r="P46" i="1" s="1"/>
  <c r="R46" i="1" s="1"/>
  <c r="Q48" i="1"/>
  <c r="R48" i="1" s="1"/>
  <c r="O50" i="1"/>
  <c r="P50" i="1" s="1"/>
  <c r="R50" i="1" s="1"/>
  <c r="O54" i="1"/>
  <c r="P54" i="1" s="1"/>
  <c r="R54" i="1" s="1"/>
  <c r="L11" i="1"/>
  <c r="L42" i="1"/>
  <c r="L44" i="1"/>
  <c r="L46" i="1"/>
  <c r="L48" i="1"/>
  <c r="L50" i="1"/>
  <c r="L52" i="1"/>
  <c r="L54" i="1"/>
  <c r="I11" i="1"/>
  <c r="J11" i="1" s="1"/>
  <c r="I15" i="1"/>
  <c r="J15" i="1" s="1"/>
  <c r="L15" i="1" s="1"/>
  <c r="I19" i="1"/>
  <c r="J19" i="1" s="1"/>
  <c r="L19" i="1" s="1"/>
  <c r="I23" i="1"/>
  <c r="J23" i="1" s="1"/>
  <c r="L23" i="1" s="1"/>
  <c r="I27" i="1"/>
  <c r="J27" i="1" s="1"/>
  <c r="L27" i="1" s="1"/>
  <c r="I31" i="1"/>
  <c r="J31" i="1" s="1"/>
  <c r="L31" i="1" s="1"/>
  <c r="I35" i="1"/>
  <c r="J35" i="1" s="1"/>
  <c r="L35" i="1" s="1"/>
  <c r="I39" i="1"/>
  <c r="J39" i="1" s="1"/>
  <c r="L39" i="1" s="1"/>
  <c r="I43" i="1"/>
  <c r="J43" i="1" s="1"/>
  <c r="L43" i="1" s="1"/>
  <c r="I47" i="1"/>
  <c r="J47" i="1" s="1"/>
  <c r="L47" i="1" s="1"/>
  <c r="I51" i="1"/>
  <c r="J51" i="1" s="1"/>
  <c r="L51" i="1" s="1"/>
  <c r="K7" i="1"/>
  <c r="I7" i="1"/>
  <c r="J7" i="1" s="1"/>
  <c r="A130" i="2" l="1"/>
  <c r="B130" i="2"/>
  <c r="A52" i="2"/>
  <c r="B52" i="2"/>
  <c r="A17" i="2"/>
  <c r="B17" i="2"/>
  <c r="O10" i="2"/>
  <c r="P10" i="2" s="1"/>
  <c r="L10" i="2"/>
  <c r="L7" i="1"/>
  <c r="B8" i="1"/>
  <c r="A131" i="2" l="1"/>
  <c r="B131" i="2"/>
  <c r="A53" i="2"/>
  <c r="B53" i="2"/>
  <c r="B18" i="2"/>
  <c r="A18" i="2"/>
  <c r="O11" i="2"/>
  <c r="P11" i="2" s="1"/>
  <c r="L11" i="2"/>
  <c r="B9" i="1"/>
  <c r="A132" i="2" l="1"/>
  <c r="B132" i="2"/>
  <c r="A54" i="2"/>
  <c r="B54" i="2"/>
  <c r="A19" i="2"/>
  <c r="B19" i="2"/>
  <c r="O12" i="2"/>
  <c r="P12" i="2" s="1"/>
  <c r="L12" i="2"/>
  <c r="B10" i="1"/>
  <c r="A133" i="2" l="1"/>
  <c r="B133" i="2"/>
  <c r="A55" i="2"/>
  <c r="B55" i="2"/>
  <c r="B20" i="2"/>
  <c r="A20" i="2"/>
  <c r="O13" i="2"/>
  <c r="P13" i="2" s="1"/>
  <c r="L13" i="2"/>
  <c r="B11" i="1"/>
  <c r="A134" i="2" l="1"/>
  <c r="B134" i="2"/>
  <c r="A56" i="2"/>
  <c r="B56" i="2"/>
  <c r="A21" i="2"/>
  <c r="B21" i="2"/>
  <c r="O14" i="2"/>
  <c r="P14" i="2" s="1"/>
  <c r="L14" i="2"/>
  <c r="B12" i="1"/>
  <c r="A135" i="2" l="1"/>
  <c r="B135" i="2"/>
  <c r="A57" i="2"/>
  <c r="B57" i="2"/>
  <c r="B22" i="2"/>
  <c r="A22" i="2"/>
  <c r="O15" i="2"/>
  <c r="P15" i="2" s="1"/>
  <c r="L15" i="2"/>
  <c r="B13" i="1"/>
  <c r="A136" i="2" l="1"/>
  <c r="B136" i="2"/>
  <c r="A58" i="2"/>
  <c r="B58" i="2"/>
  <c r="A23" i="2"/>
  <c r="B23" i="2"/>
  <c r="O16" i="2"/>
  <c r="P16" i="2" s="1"/>
  <c r="P5" i="2" s="1"/>
  <c r="L16" i="2"/>
  <c r="L5" i="2" s="1"/>
  <c r="B14" i="1"/>
  <c r="A137" i="2" l="1"/>
  <c r="B137" i="2"/>
  <c r="A59" i="2"/>
  <c r="B59" i="2"/>
  <c r="M1" i="2"/>
  <c r="B24" i="2"/>
  <c r="A24" i="2"/>
  <c r="B15" i="1"/>
  <c r="A138" i="2" l="1"/>
  <c r="B138" i="2"/>
  <c r="A60" i="2"/>
  <c r="B60" i="2"/>
  <c r="A25" i="2"/>
  <c r="B25" i="2"/>
  <c r="B16" i="1"/>
  <c r="B139" i="2" l="1"/>
  <c r="A139" i="2"/>
  <c r="A61" i="2"/>
  <c r="B61" i="2"/>
  <c r="B26" i="2"/>
  <c r="A26" i="2"/>
  <c r="B17" i="1"/>
  <c r="A140" i="2" l="1"/>
  <c r="B140" i="2"/>
  <c r="A62" i="2"/>
  <c r="B62" i="2"/>
  <c r="A27" i="2"/>
  <c r="B27" i="2"/>
  <c r="B18" i="1"/>
  <c r="A141" i="2" l="1"/>
  <c r="B141" i="2"/>
  <c r="A63" i="2"/>
  <c r="B63" i="2"/>
  <c r="B28" i="2"/>
  <c r="A28" i="2"/>
  <c r="B20" i="1"/>
  <c r="A142" i="2" l="1"/>
  <c r="B142" i="2"/>
  <c r="A64" i="2"/>
  <c r="B64" i="2"/>
  <c r="A29" i="2"/>
  <c r="B29" i="2"/>
  <c r="B21" i="1"/>
  <c r="B143" i="2" l="1"/>
  <c r="A143" i="2"/>
  <c r="A65" i="2"/>
  <c r="B65" i="2"/>
  <c r="B30" i="2"/>
  <c r="A30" i="2"/>
  <c r="B22" i="1"/>
  <c r="A144" i="2" l="1"/>
  <c r="B144" i="2"/>
  <c r="A66" i="2"/>
  <c r="B66" i="2"/>
  <c r="A31" i="2"/>
  <c r="B31" i="2"/>
  <c r="B23" i="1"/>
  <c r="A145" i="2" l="1"/>
  <c r="B145" i="2"/>
  <c r="A67" i="2"/>
  <c r="B67" i="2"/>
  <c r="B32" i="2"/>
  <c r="A32" i="2"/>
  <c r="B24" i="1"/>
  <c r="A146" i="2" l="1"/>
  <c r="B146" i="2"/>
  <c r="A68" i="2"/>
  <c r="B68" i="2"/>
  <c r="A33" i="2"/>
  <c r="B33" i="2"/>
  <c r="B25" i="1"/>
  <c r="B147" i="2" l="1"/>
  <c r="A147" i="2"/>
  <c r="A69" i="2"/>
  <c r="B69" i="2"/>
  <c r="B34" i="2"/>
  <c r="A34" i="2"/>
  <c r="B26" i="1"/>
  <c r="A148" i="2" l="1"/>
  <c r="B148" i="2"/>
  <c r="A70" i="2"/>
  <c r="B70" i="2"/>
  <c r="A35" i="2"/>
  <c r="B35" i="2"/>
  <c r="B27" i="1"/>
  <c r="B149" i="2" l="1"/>
  <c r="A149" i="2"/>
  <c r="A71" i="2"/>
  <c r="B71" i="2"/>
  <c r="B36" i="2"/>
  <c r="A36" i="2"/>
  <c r="B28" i="1"/>
  <c r="A150" i="2" l="1"/>
  <c r="B150" i="2"/>
  <c r="A72" i="2"/>
  <c r="B72" i="2"/>
  <c r="A37" i="2"/>
  <c r="B37" i="2"/>
  <c r="B29" i="1"/>
  <c r="A151" i="2" l="1"/>
  <c r="B151" i="2"/>
  <c r="A73" i="2"/>
  <c r="B73" i="2"/>
  <c r="B38" i="2"/>
  <c r="A38" i="2"/>
  <c r="B30" i="1"/>
  <c r="A152" i="2" l="1"/>
  <c r="B152" i="2"/>
  <c r="A74" i="2"/>
  <c r="B74" i="2"/>
  <c r="A39" i="2"/>
  <c r="B39" i="2"/>
  <c r="B32" i="1"/>
  <c r="A75" i="2" l="1"/>
  <c r="B75" i="2"/>
  <c r="B40" i="2"/>
  <c r="A40" i="2"/>
  <c r="B33" i="1"/>
  <c r="A76" i="2" l="1"/>
  <c r="B76" i="2"/>
  <c r="A41" i="2"/>
  <c r="B41" i="2"/>
  <c r="B34" i="1"/>
  <c r="A77" i="2" l="1"/>
  <c r="B77" i="2"/>
  <c r="B42" i="2"/>
  <c r="A42" i="2"/>
  <c r="B35" i="1"/>
  <c r="A78" i="2" l="1"/>
  <c r="B78" i="2"/>
  <c r="A43" i="2"/>
  <c r="B43" i="2"/>
  <c r="B36" i="1"/>
  <c r="A79" i="2" l="1"/>
  <c r="B79" i="2"/>
  <c r="B44" i="2"/>
  <c r="A44" i="2"/>
  <c r="B37" i="1"/>
  <c r="A80" i="2" l="1"/>
  <c r="B80" i="2"/>
  <c r="A45" i="2"/>
  <c r="B45" i="2"/>
  <c r="B38" i="1"/>
  <c r="A81" i="2" l="1"/>
  <c r="B81" i="2"/>
  <c r="B46" i="2"/>
  <c r="A46" i="2"/>
  <c r="B39" i="1"/>
  <c r="A82" i="2" l="1"/>
  <c r="B82" i="2"/>
  <c r="B40" i="1"/>
  <c r="A83" i="2" l="1"/>
  <c r="B83" i="2"/>
  <c r="B41" i="1"/>
  <c r="A84" i="2" l="1"/>
  <c r="B84" i="2"/>
  <c r="B42" i="1"/>
  <c r="A85" i="2" l="1"/>
  <c r="B85" i="2"/>
  <c r="B44" i="1"/>
  <c r="A86" i="2" l="1"/>
  <c r="B86" i="2"/>
  <c r="B45" i="1"/>
  <c r="A87" i="2" l="1"/>
  <c r="B87" i="2"/>
  <c r="B46" i="1"/>
  <c r="A88" i="2" l="1"/>
  <c r="B88" i="2"/>
  <c r="B47" i="1"/>
  <c r="A89" i="2" l="1"/>
  <c r="B89" i="2"/>
  <c r="B48" i="1"/>
  <c r="A90" i="2" l="1"/>
  <c r="B90" i="2"/>
  <c r="B49" i="1"/>
  <c r="A91" i="2" l="1"/>
  <c r="B91" i="2"/>
  <c r="B50" i="1"/>
  <c r="A92" i="2" l="1"/>
  <c r="B92" i="2"/>
  <c r="B51" i="1"/>
  <c r="A93" i="2" l="1"/>
  <c r="B93" i="2"/>
  <c r="B52" i="1"/>
  <c r="A94" i="2" l="1"/>
  <c r="B94" i="2"/>
  <c r="B53" i="1"/>
  <c r="A95" i="2" l="1"/>
  <c r="B95" i="2"/>
  <c r="B54" i="1"/>
  <c r="A96" i="2" l="1"/>
  <c r="B96" i="2"/>
  <c r="A97" i="2" l="1"/>
  <c r="B97" i="2"/>
  <c r="A98" i="2" l="1"/>
  <c r="B98" i="2"/>
  <c r="A99" i="2" l="1"/>
  <c r="B99" i="2"/>
  <c r="A100" i="2" l="1"/>
  <c r="B100" i="2"/>
  <c r="B101" i="2" l="1"/>
  <c r="A101" i="2"/>
  <c r="A102" i="2" l="1"/>
  <c r="B102" i="2"/>
  <c r="B103" i="2" l="1"/>
  <c r="A103" i="2"/>
  <c r="A104" i="2" l="1"/>
  <c r="B104" i="2"/>
  <c r="A105" i="2" l="1"/>
  <c r="B105" i="2"/>
  <c r="A106" i="2" l="1"/>
  <c r="B106" i="2"/>
  <c r="B107" i="2" l="1"/>
  <c r="A107" i="2"/>
  <c r="A108" i="2" l="1"/>
  <c r="B108" i="2"/>
  <c r="B109" i="2" l="1"/>
  <c r="A109" i="2"/>
  <c r="A110" i="2" l="1"/>
  <c r="B110" i="2"/>
  <c r="A111" i="2" l="1"/>
  <c r="B111" i="2"/>
  <c r="A112" i="2" l="1"/>
  <c r="B112" i="2"/>
  <c r="B113" i="2" l="1"/>
  <c r="A113" i="2"/>
  <c r="A114" i="2" l="1"/>
  <c r="B114" i="2"/>
  <c r="B115" i="2" l="1"/>
  <c r="A115" i="2"/>
  <c r="A116" i="2" l="1"/>
  <c r="B116" i="2"/>
  <c r="A117" i="2" l="1"/>
  <c r="B117" i="2"/>
  <c r="A118" i="2" l="1"/>
  <c r="B118" i="2"/>
  <c r="A119" i="2" l="1"/>
  <c r="B119" i="2"/>
  <c r="A120" i="2" l="1"/>
  <c r="B120" i="2"/>
  <c r="A121" i="2" l="1"/>
  <c r="B121" i="2"/>
  <c r="A122" i="2" l="1"/>
  <c r="B122" i="2"/>
  <c r="A123" i="2" l="1"/>
  <c r="B123" i="2"/>
  <c r="A124" i="2" l="1"/>
  <c r="B124" i="2"/>
</calcChain>
</file>

<file path=xl/sharedStrings.xml><?xml version="1.0" encoding="utf-8"?>
<sst xmlns="http://schemas.openxmlformats.org/spreadsheetml/2006/main" count="60" uniqueCount="33">
  <si>
    <t>Foray success V:</t>
  </si>
  <si>
    <t>Older siblings</t>
  </si>
  <si>
    <t>Month</t>
  </si>
  <si>
    <t>Survival in territory:</t>
  </si>
  <si>
    <t>Foray survival:</t>
  </si>
  <si>
    <t>Months until next breeding</t>
  </si>
  <si>
    <t>P one elder dies</t>
  </si>
  <si>
    <t>P all elders die</t>
  </si>
  <si>
    <t>This year</t>
  </si>
  <si>
    <t>P I survive</t>
  </si>
  <si>
    <t>Expected offspring</t>
  </si>
  <si>
    <t>Fecundity per adult:</t>
  </si>
  <si>
    <t>Next year</t>
  </si>
  <si>
    <t>Months until breeding</t>
  </si>
  <si>
    <t>This year with scouting</t>
  </si>
  <si>
    <t>P become alpha</t>
  </si>
  <si>
    <t>P I survive until breeding</t>
  </si>
  <si>
    <t>Next year with scouting</t>
  </si>
  <si>
    <t>2nd year</t>
  </si>
  <si>
    <t>2nd year with scouting</t>
  </si>
  <si>
    <t>Mean life span:</t>
  </si>
  <si>
    <t>Month:</t>
  </si>
  <si>
    <t>Elders:</t>
  </si>
  <si>
    <t>Year</t>
  </si>
  <si>
    <t>Expected offspring here</t>
  </si>
  <si>
    <t>Total expected offspring:</t>
  </si>
  <si>
    <t>Stay:</t>
  </si>
  <si>
    <t>Scout:</t>
  </si>
  <si>
    <t>Foray success:</t>
  </si>
  <si>
    <t>Years for 10% survival:</t>
  </si>
  <si>
    <t>Results:</t>
  </si>
  <si>
    <t>Num-elders</t>
  </si>
  <si>
    <t>Scout?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</si>
</sst>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0" fontId="1" fillId="0" borderId="0" xfId="0" applyFont="1"/>
    <xf numFmtId="165" fontId="0" fillId="0" borderId="0" xfId="0" applyNumberFormat="1"/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L54"/>
  <sheetViews>
    <sheetView workbookViewId="0">
      <selection activeCell="H7" sqref="H7"/>
    </sheetView>
  </sheetViews>
  <sheetFormatPr defaultRowHeight="15" x14ac:dyDescent="0.25"/>
  <sheetData>
    <row r="1" spans="2:38" x14ac:dyDescent="0.25">
      <c r="B1" t="s">
        <v>11</v>
      </c>
      <c r="D1">
        <v>1</v>
      </c>
    </row>
    <row r="2" spans="2:38" x14ac:dyDescent="0.25">
      <c r="B2" t="s">
        <v>3</v>
      </c>
      <c r="D2">
        <v>0.99</v>
      </c>
      <c r="F2" t="s">
        <v>20</v>
      </c>
      <c r="H2">
        <f>(LN(0.5)/LN(0.99))/12</f>
        <v>5.7472969947107018</v>
      </c>
    </row>
    <row r="3" spans="2:38" x14ac:dyDescent="0.25">
      <c r="B3" t="s">
        <v>4</v>
      </c>
      <c r="D3">
        <v>0.8</v>
      </c>
    </row>
    <row r="4" spans="2:38" x14ac:dyDescent="0.25">
      <c r="B4" t="s">
        <v>0</v>
      </c>
      <c r="D4">
        <v>1.2E-2</v>
      </c>
    </row>
    <row r="5" spans="2:38" x14ac:dyDescent="0.25">
      <c r="H5" t="s">
        <v>8</v>
      </c>
      <c r="N5" t="s">
        <v>12</v>
      </c>
      <c r="T5" t="s">
        <v>18</v>
      </c>
      <c r="Z5" t="s">
        <v>14</v>
      </c>
      <c r="AD5" t="s">
        <v>17</v>
      </c>
      <c r="AH5" t="s">
        <v>19</v>
      </c>
    </row>
    <row r="6" spans="2:38" s="1" customFormat="1" ht="60" x14ac:dyDescent="0.25">
      <c r="B6" s="1" t="s">
        <v>1</v>
      </c>
      <c r="C6" s="1" t="s">
        <v>2</v>
      </c>
      <c r="D6" s="2"/>
      <c r="E6" s="2"/>
      <c r="F6" s="2"/>
      <c r="H6" s="1" t="s">
        <v>5</v>
      </c>
      <c r="I6" s="1" t="s">
        <v>6</v>
      </c>
      <c r="J6" s="1" t="s">
        <v>7</v>
      </c>
      <c r="K6" s="1" t="s">
        <v>9</v>
      </c>
      <c r="L6" s="1" t="s">
        <v>10</v>
      </c>
      <c r="N6" s="1" t="s">
        <v>13</v>
      </c>
      <c r="O6" s="1" t="s">
        <v>6</v>
      </c>
      <c r="P6" s="1" t="s">
        <v>7</v>
      </c>
      <c r="Q6" s="1" t="s">
        <v>9</v>
      </c>
      <c r="R6" s="1" t="s">
        <v>10</v>
      </c>
      <c r="T6" s="1" t="s">
        <v>13</v>
      </c>
      <c r="U6" s="1" t="s">
        <v>6</v>
      </c>
      <c r="V6" s="1" t="s">
        <v>7</v>
      </c>
      <c r="W6" s="1" t="s">
        <v>9</v>
      </c>
      <c r="X6" s="1" t="s">
        <v>10</v>
      </c>
      <c r="Z6" s="1" t="s">
        <v>16</v>
      </c>
      <c r="AA6" s="1" t="s">
        <v>15</v>
      </c>
      <c r="AB6" s="1" t="s">
        <v>10</v>
      </c>
      <c r="AD6" s="1" t="s">
        <v>16</v>
      </c>
      <c r="AE6" s="1" t="s">
        <v>15</v>
      </c>
      <c r="AF6" s="1" t="s">
        <v>10</v>
      </c>
      <c r="AH6" s="1" t="s">
        <v>16</v>
      </c>
      <c r="AI6" s="1" t="s">
        <v>15</v>
      </c>
      <c r="AJ6" s="1" t="s">
        <v>10</v>
      </c>
    </row>
    <row r="7" spans="2:38" x14ac:dyDescent="0.25">
      <c r="B7">
        <v>1</v>
      </c>
      <c r="C7">
        <v>1</v>
      </c>
      <c r="D7" s="3"/>
      <c r="E7" s="3"/>
      <c r="F7" s="3"/>
      <c r="H7">
        <f>12-$C7</f>
        <v>11</v>
      </c>
      <c r="I7">
        <f>1-($D$2^H7)</f>
        <v>0.10466174574128373</v>
      </c>
      <c r="J7">
        <f>I7^$B7</f>
        <v>0.10466174574128373</v>
      </c>
      <c r="K7">
        <f>$D$2^H7</f>
        <v>0.89533825425871627</v>
      </c>
      <c r="L7">
        <f>K7*J7*$D$1</f>
        <v>9.3707664719670611E-2</v>
      </c>
      <c r="N7">
        <f>24-$C7</f>
        <v>23</v>
      </c>
      <c r="O7">
        <f>1-($D$2^N7)</f>
        <v>0.20638571635634473</v>
      </c>
      <c r="P7">
        <f>O7^$B7</f>
        <v>0.20638571635634473</v>
      </c>
      <c r="Q7">
        <f>$D$2^N7</f>
        <v>0.79361428364365527</v>
      </c>
      <c r="R7">
        <f>Q7*P7*$D$1</f>
        <v>0.16379065244042315</v>
      </c>
      <c r="T7">
        <f t="shared" ref="T7:T54" si="0">36-$C7</f>
        <v>35</v>
      </c>
      <c r="U7">
        <f>1-($D$2^T7)</f>
        <v>0.29655230500043095</v>
      </c>
      <c r="V7">
        <f>U7^$B7</f>
        <v>0.29655230500043095</v>
      </c>
      <c r="W7">
        <f>$D$2^T7</f>
        <v>0.70344769499956905</v>
      </c>
      <c r="X7">
        <f>W7*V7*$D$1</f>
        <v>0.20860903539936232</v>
      </c>
      <c r="Z7">
        <f>$D$3*($D$2^$H7)</f>
        <v>0.71627060340697302</v>
      </c>
      <c r="AA7">
        <f>1-((1-$D$4)*(1-J7))</f>
        <v>0.11540580479238838</v>
      </c>
      <c r="AB7">
        <f>AA7*Z7*$D$1</f>
        <v>8.2661785435311358E-2</v>
      </c>
      <c r="AD7">
        <f>$D$3*($D$2^$N7)</f>
        <v>0.63489142691492428</v>
      </c>
      <c r="AE7">
        <f>1-((1-$D$4)*(1-P7))</f>
        <v>0.21590908776006856</v>
      </c>
      <c r="AF7">
        <f>AE7*AD7*$D$1</f>
        <v>0.13707882881188954</v>
      </c>
      <c r="AH7">
        <f>$D$3*($D$2^$T7)</f>
        <v>0.56275815599965529</v>
      </c>
      <c r="AI7">
        <f>1-((1-$D$4)*(1-V7))</f>
        <v>0.30499367734042582</v>
      </c>
      <c r="AJ7">
        <f>AI7*AH7*$D$1</f>
        <v>0.17163767945165187</v>
      </c>
      <c r="AL7">
        <f>IF((AJ7+AF7+AB7)&gt;(X7+R7+L7),1,0)</f>
        <v>0</v>
      </c>
    </row>
    <row r="8" spans="2:38" x14ac:dyDescent="0.25">
      <c r="B8">
        <f>B7</f>
        <v>1</v>
      </c>
      <c r="C8">
        <v>2</v>
      </c>
      <c r="D8" s="3"/>
      <c r="E8" s="3"/>
      <c r="F8" s="3"/>
      <c r="H8">
        <f t="shared" ref="H8:H54" si="1">12-$C8</f>
        <v>10</v>
      </c>
      <c r="I8">
        <f t="shared" ref="I8:I54" si="2">1-($D$2^H8)</f>
        <v>9.5617924991195702E-2</v>
      </c>
      <c r="J8">
        <f t="shared" ref="J8:J54" si="3">I8^$B8</f>
        <v>9.5617924991195702E-2</v>
      </c>
      <c r="K8">
        <f t="shared" ref="K8:K54" si="4">$D$2^H8</f>
        <v>0.9043820750088043</v>
      </c>
      <c r="L8">
        <f t="shared" ref="L8:L54" si="5">K8*J8*$D$1</f>
        <v>8.6475137411573769E-2</v>
      </c>
      <c r="N8">
        <f t="shared" ref="N8:N54" si="6">24-$C8</f>
        <v>22</v>
      </c>
      <c r="O8">
        <f t="shared" ref="O8:O54" si="7">1-($D$2^N8)</f>
        <v>0.19836941046095435</v>
      </c>
      <c r="P8">
        <f t="shared" ref="P8:P54" si="8">O8^$B8</f>
        <v>0.19836941046095435</v>
      </c>
      <c r="Q8">
        <f t="shared" ref="Q8:Q54" si="9">$D$2^N8</f>
        <v>0.80163058953904565</v>
      </c>
      <c r="R8">
        <f t="shared" ref="R8:R54" si="10">Q8*P8*$D$1</f>
        <v>0.15901898745432777</v>
      </c>
      <c r="T8">
        <f t="shared" si="0"/>
        <v>34</v>
      </c>
      <c r="U8">
        <f t="shared" ref="U8:U54" si="11">1-($D$2^T8)</f>
        <v>0.28944677272770802</v>
      </c>
      <c r="V8">
        <f t="shared" ref="V8:V54" si="12">U8^$B8</f>
        <v>0.28944677272770802</v>
      </c>
      <c r="W8">
        <f t="shared" ref="W8:W54" si="13">$D$2^T8</f>
        <v>0.71055322727229198</v>
      </c>
      <c r="X8">
        <f t="shared" ref="X8:X54" si="14">W8*V8*$D$1</f>
        <v>0.20566733848522256</v>
      </c>
      <c r="Z8">
        <f t="shared" ref="Z8:Z54" si="15">$D$3*($D$2^$H8)</f>
        <v>0.72350566000704353</v>
      </c>
      <c r="AA8">
        <f t="shared" ref="AA8:AA54" si="16">1-((1-$D$4)*(1-J8))</f>
        <v>0.10647050989130136</v>
      </c>
      <c r="AB8">
        <f t="shared" ref="AB8:AB54" si="17">AA8*Z8*$D$1</f>
        <v>7.703201653019244E-2</v>
      </c>
      <c r="AD8">
        <f t="shared" ref="AD8:AD54" si="18">$D$3*($D$2^$N8)</f>
        <v>0.64130447163123661</v>
      </c>
      <c r="AE8">
        <f t="shared" ref="AE8:AE54" si="19">1-((1-$D$4)*(1-P8))</f>
        <v>0.20798897753542289</v>
      </c>
      <c r="AF8">
        <f t="shared" ref="AF8:AF54" si="20">AE8*AD8*$D$1</f>
        <v>0.13338426134347553</v>
      </c>
      <c r="AH8">
        <f t="shared" ref="AH8:AH39" si="21">$D$3*($D$2^$T8)</f>
        <v>0.56844258181783358</v>
      </c>
      <c r="AI8">
        <f t="shared" ref="AI8:AI39" si="22">1-((1-$D$4)*(1-V8))</f>
        <v>0.29797341145497558</v>
      </c>
      <c r="AJ8">
        <f t="shared" ref="AJ8:AJ39" si="23">AI8*AH8*$D$1</f>
        <v>0.16938077532053394</v>
      </c>
      <c r="AL8">
        <f t="shared" ref="AL8:AL36" si="24">IF((AJ8+AF8+AB8)&gt;(X8+R8+L8),1,0)</f>
        <v>0</v>
      </c>
    </row>
    <row r="9" spans="2:38" x14ac:dyDescent="0.25">
      <c r="B9">
        <f t="shared" ref="B9:B54" si="25">B8</f>
        <v>1</v>
      </c>
      <c r="C9">
        <v>3</v>
      </c>
      <c r="D9" s="3"/>
      <c r="E9" s="3"/>
      <c r="F9" s="3"/>
      <c r="H9">
        <f t="shared" si="1"/>
        <v>9</v>
      </c>
      <c r="I9">
        <f t="shared" si="2"/>
        <v>8.6482752516359285E-2</v>
      </c>
      <c r="J9">
        <f t="shared" si="3"/>
        <v>8.6482752516359285E-2</v>
      </c>
      <c r="K9">
        <f t="shared" si="4"/>
        <v>0.91351724748364072</v>
      </c>
      <c r="L9">
        <f t="shared" si="5"/>
        <v>7.9003486033553436E-2</v>
      </c>
      <c r="N9">
        <f t="shared" si="6"/>
        <v>21</v>
      </c>
      <c r="O9">
        <f t="shared" si="7"/>
        <v>0.19027213177874169</v>
      </c>
      <c r="P9">
        <f t="shared" si="8"/>
        <v>0.19027213177874169</v>
      </c>
      <c r="Q9">
        <f t="shared" si="9"/>
        <v>0.80972786822125831</v>
      </c>
      <c r="R9">
        <f t="shared" si="10"/>
        <v>0.15406864764711484</v>
      </c>
      <c r="T9">
        <f t="shared" si="0"/>
        <v>33</v>
      </c>
      <c r="U9">
        <f t="shared" si="11"/>
        <v>0.28226946740172532</v>
      </c>
      <c r="V9">
        <f t="shared" si="12"/>
        <v>0.28226946740172532</v>
      </c>
      <c r="W9">
        <f t="shared" si="13"/>
        <v>0.71773053259827468</v>
      </c>
      <c r="X9">
        <f t="shared" si="14"/>
        <v>0.20259341517447166</v>
      </c>
      <c r="Z9">
        <f t="shared" si="15"/>
        <v>0.73081379798691259</v>
      </c>
      <c r="AA9">
        <f t="shared" si="16"/>
        <v>9.7444959486162941E-2</v>
      </c>
      <c r="AB9">
        <f t="shared" si="17"/>
        <v>7.1214120936763561E-2</v>
      </c>
      <c r="AD9">
        <f t="shared" si="18"/>
        <v>0.64778229457700665</v>
      </c>
      <c r="AE9">
        <f t="shared" si="19"/>
        <v>0.19998886619739675</v>
      </c>
      <c r="AF9">
        <f t="shared" si="20"/>
        <v>0.12954924663520362</v>
      </c>
      <c r="AH9">
        <f t="shared" si="21"/>
        <v>0.57418442607861975</v>
      </c>
      <c r="AI9">
        <f t="shared" si="22"/>
        <v>0.29088223379290457</v>
      </c>
      <c r="AJ9">
        <f t="shared" si="23"/>
        <v>0.16702004846684579</v>
      </c>
      <c r="AL9">
        <f t="shared" si="24"/>
        <v>0</v>
      </c>
    </row>
    <row r="10" spans="2:38" x14ac:dyDescent="0.25">
      <c r="B10">
        <f t="shared" si="25"/>
        <v>1</v>
      </c>
      <c r="C10">
        <v>4</v>
      </c>
      <c r="D10" s="3"/>
      <c r="E10" s="3"/>
      <c r="F10" s="3"/>
      <c r="H10">
        <f t="shared" si="1"/>
        <v>8</v>
      </c>
      <c r="I10">
        <f t="shared" si="2"/>
        <v>7.7255305572080046E-2</v>
      </c>
      <c r="J10">
        <f t="shared" si="3"/>
        <v>7.7255305572080046E-2</v>
      </c>
      <c r="K10">
        <f t="shared" si="4"/>
        <v>0.92274469442791995</v>
      </c>
      <c r="L10">
        <f t="shared" si="5"/>
        <v>7.128692333304458E-2</v>
      </c>
      <c r="N10">
        <f t="shared" si="6"/>
        <v>20</v>
      </c>
      <c r="O10">
        <f t="shared" si="7"/>
        <v>0.18209306240276935</v>
      </c>
      <c r="P10">
        <f t="shared" si="8"/>
        <v>0.18209306240276935</v>
      </c>
      <c r="Q10">
        <f t="shared" si="9"/>
        <v>0.81790693759723065</v>
      </c>
      <c r="R10">
        <f t="shared" si="10"/>
        <v>0.14893517902755049</v>
      </c>
      <c r="T10">
        <f t="shared" si="0"/>
        <v>32</v>
      </c>
      <c r="U10">
        <f t="shared" si="11"/>
        <v>0.27501966404214673</v>
      </c>
      <c r="V10">
        <f t="shared" si="12"/>
        <v>0.27501966404214673</v>
      </c>
      <c r="W10">
        <f t="shared" si="13"/>
        <v>0.72498033595785327</v>
      </c>
      <c r="X10">
        <f t="shared" si="14"/>
        <v>0.19938384843229148</v>
      </c>
      <c r="Z10">
        <f t="shared" si="15"/>
        <v>0.73819575554233596</v>
      </c>
      <c r="AA10">
        <f t="shared" si="16"/>
        <v>8.8328241905215044E-2</v>
      </c>
      <c r="AB10">
        <f t="shared" si="17"/>
        <v>6.5203533268946443E-2</v>
      </c>
      <c r="AD10">
        <f t="shared" si="18"/>
        <v>0.65432555007778459</v>
      </c>
      <c r="AE10">
        <f t="shared" si="19"/>
        <v>0.1919079456539361</v>
      </c>
      <c r="AF10">
        <f t="shared" si="20"/>
        <v>0.12557027210430932</v>
      </c>
      <c r="AH10">
        <f t="shared" si="21"/>
        <v>0.57998426876628262</v>
      </c>
      <c r="AI10">
        <f t="shared" si="22"/>
        <v>0.28371942807364092</v>
      </c>
      <c r="AJ10">
        <f t="shared" si="23"/>
        <v>0.16455280502607855</v>
      </c>
      <c r="AL10">
        <f t="shared" si="24"/>
        <v>0</v>
      </c>
    </row>
    <row r="11" spans="2:38" x14ac:dyDescent="0.25">
      <c r="B11">
        <f t="shared" si="25"/>
        <v>1</v>
      </c>
      <c r="C11">
        <v>5</v>
      </c>
      <c r="D11" s="3"/>
      <c r="E11" s="3"/>
      <c r="F11" s="3"/>
      <c r="H11">
        <f t="shared" si="1"/>
        <v>7</v>
      </c>
      <c r="I11">
        <f t="shared" si="2"/>
        <v>6.7934652093010084E-2</v>
      </c>
      <c r="J11">
        <f t="shared" si="3"/>
        <v>6.7934652093010084E-2</v>
      </c>
      <c r="K11">
        <f t="shared" si="4"/>
        <v>0.93206534790698992</v>
      </c>
      <c r="L11">
        <f t="shared" si="5"/>
        <v>6.3319535138011765E-2</v>
      </c>
      <c r="N11">
        <f t="shared" si="6"/>
        <v>19</v>
      </c>
      <c r="O11">
        <f t="shared" si="7"/>
        <v>0.17383137616441358</v>
      </c>
      <c r="P11">
        <f t="shared" si="8"/>
        <v>0.17383137616441358</v>
      </c>
      <c r="Q11">
        <f t="shared" si="9"/>
        <v>0.82616862383558642</v>
      </c>
      <c r="R11">
        <f t="shared" si="10"/>
        <v>0.14361402882519972</v>
      </c>
      <c r="T11">
        <f t="shared" si="0"/>
        <v>31</v>
      </c>
      <c r="U11">
        <f t="shared" si="11"/>
        <v>0.26769663034560276</v>
      </c>
      <c r="V11">
        <f t="shared" si="12"/>
        <v>0.26769663034560276</v>
      </c>
      <c r="W11">
        <f t="shared" si="13"/>
        <v>0.73230336965439724</v>
      </c>
      <c r="X11">
        <f t="shared" si="14"/>
        <v>0.19603514444721248</v>
      </c>
      <c r="Z11">
        <f t="shared" si="15"/>
        <v>0.745652278325592</v>
      </c>
      <c r="AA11">
        <f t="shared" si="16"/>
        <v>7.9119436267893972E-2</v>
      </c>
      <c r="AB11">
        <f t="shared" si="17"/>
        <v>5.8995587912991615E-2</v>
      </c>
      <c r="AD11">
        <f t="shared" si="18"/>
        <v>0.66093489906846914</v>
      </c>
      <c r="AE11">
        <f t="shared" si="19"/>
        <v>0.18374539965044057</v>
      </c>
      <c r="AF11">
        <f t="shared" si="20"/>
        <v>0.12144374717225946</v>
      </c>
      <c r="AH11">
        <f t="shared" si="21"/>
        <v>0.58584269572351777</v>
      </c>
      <c r="AI11">
        <f t="shared" si="22"/>
        <v>0.27648427078145554</v>
      </c>
      <c r="AJ11">
        <f t="shared" si="23"/>
        <v>0.16197629051975895</v>
      </c>
      <c r="AL11">
        <f t="shared" si="24"/>
        <v>0</v>
      </c>
    </row>
    <row r="12" spans="2:38" x14ac:dyDescent="0.25">
      <c r="B12">
        <f t="shared" si="25"/>
        <v>1</v>
      </c>
      <c r="C12">
        <v>6</v>
      </c>
      <c r="D12" s="3"/>
      <c r="E12" s="3"/>
      <c r="F12" s="3"/>
      <c r="H12">
        <f t="shared" si="1"/>
        <v>6</v>
      </c>
      <c r="I12">
        <f t="shared" si="2"/>
        <v>5.8519850599000112E-2</v>
      </c>
      <c r="J12">
        <f t="shared" si="3"/>
        <v>5.8519850599000112E-2</v>
      </c>
      <c r="K12">
        <f t="shared" si="4"/>
        <v>0.94148014940099989</v>
      </c>
      <c r="L12">
        <f t="shared" si="5"/>
        <v>5.5095277684870818E-2</v>
      </c>
      <c r="N12">
        <f t="shared" si="6"/>
        <v>18</v>
      </c>
      <c r="O12">
        <f t="shared" si="7"/>
        <v>0.16548623854991262</v>
      </c>
      <c r="P12">
        <f t="shared" si="8"/>
        <v>0.16548623854991262</v>
      </c>
      <c r="Q12">
        <f t="shared" si="9"/>
        <v>0.83451376145008738</v>
      </c>
      <c r="R12">
        <f t="shared" si="10"/>
        <v>0.13810054340051403</v>
      </c>
      <c r="T12">
        <f t="shared" si="0"/>
        <v>30</v>
      </c>
      <c r="U12">
        <f t="shared" si="11"/>
        <v>0.2602996266117199</v>
      </c>
      <c r="V12">
        <f t="shared" si="12"/>
        <v>0.2602996266117199</v>
      </c>
      <c r="W12">
        <f t="shared" si="13"/>
        <v>0.7397003733882801</v>
      </c>
      <c r="X12">
        <f t="shared" si="14"/>
        <v>0.19254373099751909</v>
      </c>
      <c r="Z12">
        <f t="shared" si="15"/>
        <v>0.7531841195208</v>
      </c>
      <c r="AA12">
        <f t="shared" si="16"/>
        <v>6.9817612391812167E-2</v>
      </c>
      <c r="AB12">
        <f t="shared" si="17"/>
        <v>5.258551691637154E-2</v>
      </c>
      <c r="AD12">
        <f t="shared" si="18"/>
        <v>0.66761100916006999</v>
      </c>
      <c r="AE12">
        <f t="shared" si="19"/>
        <v>0.17550040368731368</v>
      </c>
      <c r="AF12">
        <f t="shared" si="20"/>
        <v>0.11716600161368715</v>
      </c>
      <c r="AH12">
        <f t="shared" si="21"/>
        <v>0.59176029871062408</v>
      </c>
      <c r="AI12">
        <f t="shared" si="22"/>
        <v>0.26917603109237931</v>
      </c>
      <c r="AJ12">
        <f t="shared" si="23"/>
        <v>0.15928768856496661</v>
      </c>
      <c r="AL12">
        <f t="shared" si="24"/>
        <v>0</v>
      </c>
    </row>
    <row r="13" spans="2:38" x14ac:dyDescent="0.25">
      <c r="B13">
        <f t="shared" si="25"/>
        <v>1</v>
      </c>
      <c r="C13">
        <v>7</v>
      </c>
      <c r="D13" s="3"/>
      <c r="E13" s="3"/>
      <c r="F13" s="3"/>
      <c r="H13">
        <f t="shared" si="1"/>
        <v>5</v>
      </c>
      <c r="I13">
        <f t="shared" si="2"/>
        <v>4.9009950100000088E-2</v>
      </c>
      <c r="J13">
        <f t="shared" si="3"/>
        <v>4.9009950100000088E-2</v>
      </c>
      <c r="K13">
        <f t="shared" si="4"/>
        <v>0.95099004989999991</v>
      </c>
      <c r="L13">
        <f t="shared" si="5"/>
        <v>4.6607974891195586E-2</v>
      </c>
      <c r="N13">
        <f t="shared" si="6"/>
        <v>17</v>
      </c>
      <c r="O13">
        <f t="shared" si="7"/>
        <v>0.15705680661607335</v>
      </c>
      <c r="P13">
        <f t="shared" si="8"/>
        <v>0.15705680661607335</v>
      </c>
      <c r="Q13">
        <f t="shared" si="9"/>
        <v>0.84294319338392665</v>
      </c>
      <c r="R13">
        <f t="shared" si="10"/>
        <v>0.1323899661116347</v>
      </c>
      <c r="T13">
        <f t="shared" si="0"/>
        <v>29</v>
      </c>
      <c r="U13">
        <f t="shared" si="11"/>
        <v>0.25282790566840407</v>
      </c>
      <c r="V13">
        <f t="shared" si="12"/>
        <v>0.25282790566840407</v>
      </c>
      <c r="W13">
        <f t="shared" si="13"/>
        <v>0.74717209433159593</v>
      </c>
      <c r="X13">
        <f t="shared" si="14"/>
        <v>0.18890595578373265</v>
      </c>
      <c r="Z13">
        <f t="shared" si="15"/>
        <v>0.76079203992</v>
      </c>
      <c r="AA13">
        <f t="shared" si="16"/>
        <v>6.0421830698800139E-2</v>
      </c>
      <c r="AB13">
        <f t="shared" si="17"/>
        <v>4.5968447833041035E-2</v>
      </c>
      <c r="AD13">
        <f t="shared" si="18"/>
        <v>0.67435455470714134</v>
      </c>
      <c r="AE13">
        <f t="shared" si="19"/>
        <v>0.16717212493668043</v>
      </c>
      <c r="AF13">
        <f t="shared" si="20"/>
        <v>0.11273328387112173</v>
      </c>
      <c r="AH13">
        <f t="shared" si="21"/>
        <v>0.59773767546527679</v>
      </c>
      <c r="AI13">
        <f t="shared" si="22"/>
        <v>0.26179397080038325</v>
      </c>
      <c r="AJ13">
        <f t="shared" si="23"/>
        <v>0.15648411955704564</v>
      </c>
      <c r="AL13">
        <f t="shared" si="24"/>
        <v>0</v>
      </c>
    </row>
    <row r="14" spans="2:38" x14ac:dyDescent="0.25">
      <c r="B14">
        <f t="shared" si="25"/>
        <v>1</v>
      </c>
      <c r="C14">
        <v>8</v>
      </c>
      <c r="D14" s="3"/>
      <c r="E14" s="3"/>
      <c r="F14" s="3"/>
      <c r="H14">
        <f t="shared" si="1"/>
        <v>4</v>
      </c>
      <c r="I14">
        <f t="shared" si="2"/>
        <v>3.9403990000000055E-2</v>
      </c>
      <c r="J14">
        <f t="shared" si="3"/>
        <v>3.9403990000000055E-2</v>
      </c>
      <c r="K14">
        <f t="shared" si="4"/>
        <v>0.96059600999999994</v>
      </c>
      <c r="L14">
        <f t="shared" si="5"/>
        <v>3.7851315572079949E-2</v>
      </c>
      <c r="N14">
        <f t="shared" si="6"/>
        <v>16</v>
      </c>
      <c r="O14">
        <f t="shared" si="7"/>
        <v>0.14854222890512458</v>
      </c>
      <c r="P14">
        <f t="shared" si="8"/>
        <v>0.14854222890512458</v>
      </c>
      <c r="Q14">
        <f t="shared" si="9"/>
        <v>0.85145777109487542</v>
      </c>
      <c r="R14">
        <f t="shared" si="10"/>
        <v>0.12647743513702214</v>
      </c>
      <c r="T14">
        <f t="shared" si="0"/>
        <v>28</v>
      </c>
      <c r="U14">
        <f t="shared" si="11"/>
        <v>0.24528071279636765</v>
      </c>
      <c r="V14">
        <f t="shared" si="12"/>
        <v>0.24528071279636765</v>
      </c>
      <c r="W14">
        <f t="shared" si="13"/>
        <v>0.75471928720363235</v>
      </c>
      <c r="X14">
        <f t="shared" si="14"/>
        <v>0.18511808472647345</v>
      </c>
      <c r="Z14">
        <f t="shared" si="15"/>
        <v>0.76847680799999996</v>
      </c>
      <c r="AA14">
        <f t="shared" si="16"/>
        <v>5.093114212000005E-2</v>
      </c>
      <c r="AB14">
        <f t="shared" si="17"/>
        <v>3.9139401524171988E-2</v>
      </c>
      <c r="AD14">
        <f t="shared" si="18"/>
        <v>0.6811662168759004</v>
      </c>
      <c r="AE14">
        <f t="shared" si="19"/>
        <v>0.15875972215826306</v>
      </c>
      <c r="AF14">
        <f t="shared" si="20"/>
        <v>0.10814175933481311</v>
      </c>
      <c r="AH14">
        <f t="shared" si="21"/>
        <v>0.60377542976290588</v>
      </c>
      <c r="AI14">
        <f t="shared" si="22"/>
        <v>0.25433734424281129</v>
      </c>
      <c r="AJ14">
        <f t="shared" si="23"/>
        <v>0.15356263932495953</v>
      </c>
      <c r="AL14">
        <f t="shared" si="24"/>
        <v>0</v>
      </c>
    </row>
    <row r="15" spans="2:38" x14ac:dyDescent="0.25">
      <c r="B15">
        <f t="shared" si="25"/>
        <v>1</v>
      </c>
      <c r="C15">
        <v>9</v>
      </c>
      <c r="D15" s="3"/>
      <c r="E15" s="3"/>
      <c r="F15" s="3"/>
      <c r="H15">
        <f t="shared" si="1"/>
        <v>3</v>
      </c>
      <c r="I15">
        <f t="shared" si="2"/>
        <v>2.9701000000000088E-2</v>
      </c>
      <c r="J15">
        <f t="shared" si="3"/>
        <v>2.9701000000000088E-2</v>
      </c>
      <c r="K15">
        <f t="shared" si="4"/>
        <v>0.97029899999999991</v>
      </c>
      <c r="L15">
        <f t="shared" si="5"/>
        <v>2.8818850599000082E-2</v>
      </c>
      <c r="N15">
        <f t="shared" si="6"/>
        <v>15</v>
      </c>
      <c r="O15">
        <f t="shared" si="7"/>
        <v>0.13994164535871167</v>
      </c>
      <c r="P15">
        <f t="shared" si="8"/>
        <v>0.13994164535871167</v>
      </c>
      <c r="Q15">
        <f t="shared" si="9"/>
        <v>0.86005835464128833</v>
      </c>
      <c r="R15">
        <f t="shared" si="10"/>
        <v>0.12035798125300824</v>
      </c>
      <c r="T15">
        <f t="shared" si="0"/>
        <v>27</v>
      </c>
      <c r="U15">
        <f t="shared" si="11"/>
        <v>0.23765728565289657</v>
      </c>
      <c r="V15">
        <f t="shared" si="12"/>
        <v>0.23765728565289657</v>
      </c>
      <c r="W15">
        <f t="shared" si="13"/>
        <v>0.76234271434710343</v>
      </c>
      <c r="X15">
        <f t="shared" si="14"/>
        <v>0.18117630022899409</v>
      </c>
      <c r="Z15">
        <f t="shared" si="15"/>
        <v>0.77623920000000002</v>
      </c>
      <c r="AA15">
        <f t="shared" si="16"/>
        <v>4.1344588000000071E-2</v>
      </c>
      <c r="AB15">
        <f t="shared" si="17"/>
        <v>3.2093289913449653E-2</v>
      </c>
      <c r="AD15">
        <f t="shared" si="18"/>
        <v>0.68804668371303068</v>
      </c>
      <c r="AE15">
        <f t="shared" si="19"/>
        <v>0.1502623456144071</v>
      </c>
      <c r="AF15">
        <f t="shared" si="20"/>
        <v>0.10338750858693406</v>
      </c>
      <c r="AH15">
        <f t="shared" si="21"/>
        <v>0.60987417147768275</v>
      </c>
      <c r="AI15">
        <f t="shared" si="22"/>
        <v>0.24680539822506187</v>
      </c>
      <c r="AJ15">
        <f t="shared" si="23"/>
        <v>0.15052023775872916</v>
      </c>
      <c r="AL15">
        <f t="shared" si="24"/>
        <v>0</v>
      </c>
    </row>
    <row r="16" spans="2:38" x14ac:dyDescent="0.25">
      <c r="B16">
        <f t="shared" si="25"/>
        <v>1</v>
      </c>
      <c r="C16">
        <v>10</v>
      </c>
      <c r="D16" s="3"/>
      <c r="E16" s="3"/>
      <c r="F16" s="3"/>
      <c r="H16">
        <f t="shared" si="1"/>
        <v>2</v>
      </c>
      <c r="I16">
        <f t="shared" si="2"/>
        <v>1.9900000000000029E-2</v>
      </c>
      <c r="J16">
        <f t="shared" si="3"/>
        <v>1.9900000000000029E-2</v>
      </c>
      <c r="K16">
        <f t="shared" si="4"/>
        <v>0.98009999999999997</v>
      </c>
      <c r="L16">
        <f t="shared" si="5"/>
        <v>1.9503990000000027E-2</v>
      </c>
      <c r="N16">
        <f t="shared" si="6"/>
        <v>14</v>
      </c>
      <c r="O16">
        <f t="shared" si="7"/>
        <v>0.13125418723102189</v>
      </c>
      <c r="P16">
        <f t="shared" si="8"/>
        <v>0.13125418723102189</v>
      </c>
      <c r="Q16">
        <f t="shared" si="9"/>
        <v>0.86874581276897811</v>
      </c>
      <c r="R16">
        <f t="shared" si="10"/>
        <v>0.11402652556534575</v>
      </c>
      <c r="T16">
        <f t="shared" si="0"/>
        <v>26</v>
      </c>
      <c r="U16">
        <f t="shared" si="11"/>
        <v>0.22995685419484502</v>
      </c>
      <c r="V16">
        <f t="shared" si="12"/>
        <v>0.22995685419484502</v>
      </c>
      <c r="W16">
        <f t="shared" si="13"/>
        <v>0.77004314580515498</v>
      </c>
      <c r="X16">
        <f t="shared" si="14"/>
        <v>0.17707669940365581</v>
      </c>
      <c r="Z16">
        <f t="shared" si="15"/>
        <v>0.78408</v>
      </c>
      <c r="AA16">
        <f t="shared" si="16"/>
        <v>3.1661200000000056E-2</v>
      </c>
      <c r="AB16">
        <f t="shared" si="17"/>
        <v>2.4824913696000043E-2</v>
      </c>
      <c r="AD16">
        <f t="shared" si="18"/>
        <v>0.69499665021518253</v>
      </c>
      <c r="AE16">
        <f t="shared" si="19"/>
        <v>0.14167913698424961</v>
      </c>
      <c r="AF16">
        <f t="shared" si="20"/>
        <v>9.8466525609431463E-2</v>
      </c>
      <c r="AH16">
        <f t="shared" si="21"/>
        <v>0.61603451664412401</v>
      </c>
      <c r="AI16">
        <f t="shared" si="22"/>
        <v>0.23919737194450685</v>
      </c>
      <c r="AJ16">
        <f t="shared" si="23"/>
        <v>0.14735383740837904</v>
      </c>
      <c r="AL16">
        <f t="shared" si="24"/>
        <v>0</v>
      </c>
    </row>
    <row r="17" spans="2:38" x14ac:dyDescent="0.25">
      <c r="B17">
        <f t="shared" si="25"/>
        <v>1</v>
      </c>
      <c r="C17">
        <v>11</v>
      </c>
      <c r="D17" s="3"/>
      <c r="E17" s="3"/>
      <c r="F17" s="3"/>
      <c r="H17">
        <f t="shared" si="1"/>
        <v>1</v>
      </c>
      <c r="I17">
        <f t="shared" si="2"/>
        <v>1.0000000000000009E-2</v>
      </c>
      <c r="J17">
        <f t="shared" si="3"/>
        <v>1.0000000000000009E-2</v>
      </c>
      <c r="K17">
        <f t="shared" si="4"/>
        <v>0.99</v>
      </c>
      <c r="L17">
        <f t="shared" si="5"/>
        <v>9.9000000000000095E-3</v>
      </c>
      <c r="N17">
        <f t="shared" si="6"/>
        <v>13</v>
      </c>
      <c r="O17">
        <f t="shared" si="7"/>
        <v>0.12247897700103227</v>
      </c>
      <c r="P17">
        <f t="shared" si="8"/>
        <v>0.12247897700103227</v>
      </c>
      <c r="Q17">
        <f t="shared" si="9"/>
        <v>0.87752102299896773</v>
      </c>
      <c r="R17">
        <f t="shared" si="10"/>
        <v>0.10747787719381288</v>
      </c>
      <c r="T17">
        <f t="shared" si="0"/>
        <v>25</v>
      </c>
      <c r="U17">
        <f t="shared" si="11"/>
        <v>0.22217864060085357</v>
      </c>
      <c r="V17">
        <f t="shared" si="12"/>
        <v>0.22217864060085357</v>
      </c>
      <c r="W17">
        <f t="shared" si="13"/>
        <v>0.77782135939914643</v>
      </c>
      <c r="X17">
        <f t="shared" si="14"/>
        <v>0.17281529226161033</v>
      </c>
      <c r="Z17">
        <f t="shared" si="15"/>
        <v>0.79200000000000004</v>
      </c>
      <c r="AA17">
        <f t="shared" si="16"/>
        <v>2.1880000000000011E-2</v>
      </c>
      <c r="AB17">
        <f t="shared" si="17"/>
        <v>1.7328960000000008E-2</v>
      </c>
      <c r="AD17">
        <f t="shared" si="18"/>
        <v>0.70201681839917418</v>
      </c>
      <c r="AE17">
        <f t="shared" si="19"/>
        <v>0.13300922927701986</v>
      </c>
      <c r="AF17">
        <f t="shared" si="20"/>
        <v>9.3374715954779766E-2</v>
      </c>
      <c r="AH17">
        <f t="shared" si="21"/>
        <v>0.62225708751931719</v>
      </c>
      <c r="AI17">
        <f t="shared" si="22"/>
        <v>0.23151249691364328</v>
      </c>
      <c r="AJ17">
        <f t="shared" si="23"/>
        <v>0.14406029205380858</v>
      </c>
      <c r="AL17">
        <f t="shared" si="24"/>
        <v>0</v>
      </c>
    </row>
    <row r="18" spans="2:38" x14ac:dyDescent="0.25">
      <c r="B18">
        <f t="shared" si="25"/>
        <v>1</v>
      </c>
      <c r="C18">
        <v>12</v>
      </c>
      <c r="D18" s="3"/>
      <c r="E18" s="3"/>
      <c r="F18" s="3"/>
      <c r="H18">
        <f t="shared" si="1"/>
        <v>0</v>
      </c>
      <c r="I18">
        <f t="shared" si="2"/>
        <v>0</v>
      </c>
      <c r="J18">
        <f t="shared" si="3"/>
        <v>0</v>
      </c>
      <c r="K18">
        <f t="shared" si="4"/>
        <v>1</v>
      </c>
      <c r="L18">
        <f t="shared" si="5"/>
        <v>0</v>
      </c>
      <c r="N18">
        <f t="shared" si="6"/>
        <v>12</v>
      </c>
      <c r="O18">
        <f t="shared" si="7"/>
        <v>0.11361512828387088</v>
      </c>
      <c r="P18">
        <f t="shared" si="8"/>
        <v>0.11361512828387088</v>
      </c>
      <c r="Q18">
        <f t="shared" si="9"/>
        <v>0.88638487171612912</v>
      </c>
      <c r="R18">
        <f t="shared" si="10"/>
        <v>0.10070673090891044</v>
      </c>
      <c r="T18">
        <f t="shared" si="0"/>
        <v>24</v>
      </c>
      <c r="U18">
        <f t="shared" si="11"/>
        <v>0.21432185919278135</v>
      </c>
      <c r="V18">
        <f t="shared" si="12"/>
        <v>0.21432185919278135</v>
      </c>
      <c r="W18">
        <f t="shared" si="13"/>
        <v>0.78567814080721865</v>
      </c>
      <c r="X18">
        <f t="shared" si="14"/>
        <v>0.16838799986493094</v>
      </c>
      <c r="Z18">
        <f t="shared" si="15"/>
        <v>0.8</v>
      </c>
      <c r="AA18">
        <f t="shared" si="16"/>
        <v>1.2000000000000011E-2</v>
      </c>
      <c r="AB18">
        <f t="shared" si="17"/>
        <v>9.6000000000000096E-3</v>
      </c>
      <c r="AD18">
        <f t="shared" si="18"/>
        <v>0.70910789737290336</v>
      </c>
      <c r="AE18">
        <f t="shared" si="19"/>
        <v>0.12425174674446449</v>
      </c>
      <c r="AF18">
        <f t="shared" si="20"/>
        <v>8.8107894878877699E-2</v>
      </c>
      <c r="AH18">
        <f t="shared" si="21"/>
        <v>0.62854251264577499</v>
      </c>
      <c r="AI18">
        <f t="shared" si="22"/>
        <v>0.22374999688246799</v>
      </c>
      <c r="AJ18">
        <f t="shared" si="23"/>
        <v>0.14063638524499075</v>
      </c>
      <c r="AL18">
        <f t="shared" si="24"/>
        <v>0</v>
      </c>
    </row>
    <row r="19" spans="2:38" x14ac:dyDescent="0.25">
      <c r="B19">
        <v>2</v>
      </c>
      <c r="C19">
        <v>1</v>
      </c>
      <c r="D19" s="3"/>
      <c r="E19" s="3"/>
      <c r="F19" s="3"/>
      <c r="H19">
        <f t="shared" si="1"/>
        <v>11</v>
      </c>
      <c r="I19">
        <f t="shared" si="2"/>
        <v>0.10466174574128373</v>
      </c>
      <c r="J19">
        <f t="shared" si="3"/>
        <v>1.0954081021613124E-2</v>
      </c>
      <c r="K19">
        <f t="shared" si="4"/>
        <v>0.89533825425871627</v>
      </c>
      <c r="L19">
        <f t="shared" si="5"/>
        <v>9.80760777889963E-3</v>
      </c>
      <c r="N19">
        <f t="shared" si="6"/>
        <v>23</v>
      </c>
      <c r="O19">
        <f t="shared" si="7"/>
        <v>0.20638571635634473</v>
      </c>
      <c r="P19">
        <f t="shared" si="8"/>
        <v>4.2595063915921577E-2</v>
      </c>
      <c r="Q19">
        <f t="shared" si="9"/>
        <v>0.79361428364365527</v>
      </c>
      <c r="R19">
        <f t="shared" si="10"/>
        <v>3.3804051136389811E-2</v>
      </c>
      <c r="T19">
        <f t="shared" si="0"/>
        <v>35</v>
      </c>
      <c r="U19">
        <f t="shared" si="11"/>
        <v>0.29655230500043095</v>
      </c>
      <c r="V19">
        <f t="shared" si="12"/>
        <v>8.7943269601068616E-2</v>
      </c>
      <c r="W19">
        <f t="shared" si="13"/>
        <v>0.70344769499956905</v>
      </c>
      <c r="X19">
        <f t="shared" si="14"/>
        <v>6.1863490291597385E-2</v>
      </c>
      <c r="Z19">
        <f t="shared" si="15"/>
        <v>0.71627060340697302</v>
      </c>
      <c r="AA19">
        <f t="shared" si="16"/>
        <v>2.2822632049353753E-2</v>
      </c>
      <c r="AB19">
        <f t="shared" si="17"/>
        <v>1.6347180429325935E-2</v>
      </c>
      <c r="AD19">
        <f t="shared" si="18"/>
        <v>0.63489142691492428</v>
      </c>
      <c r="AE19">
        <f t="shared" si="19"/>
        <v>5.4083923148930513E-2</v>
      </c>
      <c r="AF19">
        <f t="shared" si="20"/>
        <v>3.4337419141181595E-2</v>
      </c>
      <c r="AH19">
        <f t="shared" si="21"/>
        <v>0.56275815599965529</v>
      </c>
      <c r="AI19">
        <f t="shared" si="22"/>
        <v>9.8887950365855737E-2</v>
      </c>
      <c r="AJ19">
        <f t="shared" si="23"/>
        <v>5.5650000598474414E-2</v>
      </c>
      <c r="AL19">
        <f t="shared" si="24"/>
        <v>1</v>
      </c>
    </row>
    <row r="20" spans="2:38" x14ac:dyDescent="0.25">
      <c r="B20">
        <f t="shared" si="25"/>
        <v>2</v>
      </c>
      <c r="C20">
        <v>2</v>
      </c>
      <c r="D20" s="3"/>
      <c r="E20" s="3"/>
      <c r="F20" s="3"/>
      <c r="H20">
        <f t="shared" si="1"/>
        <v>10</v>
      </c>
      <c r="I20">
        <f t="shared" si="2"/>
        <v>9.5617924991195702E-2</v>
      </c>
      <c r="J20">
        <f t="shared" si="3"/>
        <v>9.142787579621928E-3</v>
      </c>
      <c r="K20">
        <f t="shared" si="4"/>
        <v>0.9043820750088043</v>
      </c>
      <c r="L20">
        <f t="shared" si="5"/>
        <v>8.2685732026232025E-3</v>
      </c>
      <c r="N20">
        <f t="shared" si="6"/>
        <v>22</v>
      </c>
      <c r="O20">
        <f t="shared" si="7"/>
        <v>0.19836941046095435</v>
      </c>
      <c r="P20">
        <f t="shared" si="8"/>
        <v>3.9350423006626584E-2</v>
      </c>
      <c r="Q20">
        <f t="shared" si="9"/>
        <v>0.80163058953904565</v>
      </c>
      <c r="R20">
        <f t="shared" si="10"/>
        <v>3.1544502793412893E-2</v>
      </c>
      <c r="T20">
        <f t="shared" si="0"/>
        <v>34</v>
      </c>
      <c r="U20">
        <f t="shared" si="11"/>
        <v>0.28944677272770802</v>
      </c>
      <c r="V20">
        <f t="shared" si="12"/>
        <v>8.3779434242485462E-2</v>
      </c>
      <c r="W20">
        <f t="shared" si="13"/>
        <v>0.71055322727229198</v>
      </c>
      <c r="X20">
        <f t="shared" si="14"/>
        <v>5.9529747380044816E-2</v>
      </c>
      <c r="Z20">
        <f t="shared" si="15"/>
        <v>0.72350566000704353</v>
      </c>
      <c r="AA20">
        <f t="shared" si="16"/>
        <v>2.1033074128666507E-2</v>
      </c>
      <c r="AB20">
        <f t="shared" si="17"/>
        <v>1.5217548179437932E-2</v>
      </c>
      <c r="AD20">
        <f t="shared" si="18"/>
        <v>0.64130447163123661</v>
      </c>
      <c r="AE20">
        <f t="shared" si="19"/>
        <v>5.0878217930547143E-2</v>
      </c>
      <c r="AF20">
        <f t="shared" si="20"/>
        <v>3.2628428667488441E-2</v>
      </c>
      <c r="AH20">
        <f t="shared" si="21"/>
        <v>0.56844258181783358</v>
      </c>
      <c r="AI20">
        <f t="shared" si="22"/>
        <v>9.4774081031575697E-2</v>
      </c>
      <c r="AJ20">
        <f t="shared" si="23"/>
        <v>5.3873623311001456E-2</v>
      </c>
      <c r="AL20">
        <f t="shared" si="24"/>
        <v>1</v>
      </c>
    </row>
    <row r="21" spans="2:38" x14ac:dyDescent="0.25">
      <c r="B21">
        <f t="shared" si="25"/>
        <v>2</v>
      </c>
      <c r="C21">
        <v>3</v>
      </c>
      <c r="D21" s="3"/>
      <c r="E21" s="3"/>
      <c r="F21" s="3"/>
      <c r="H21">
        <f t="shared" si="1"/>
        <v>9</v>
      </c>
      <c r="I21">
        <f t="shared" si="2"/>
        <v>8.6482752516359285E-2</v>
      </c>
      <c r="J21">
        <f t="shared" si="3"/>
        <v>7.4792664828058483E-3</v>
      </c>
      <c r="K21">
        <f t="shared" si="4"/>
        <v>0.91351724748364072</v>
      </c>
      <c r="L21">
        <f t="shared" si="5"/>
        <v>6.8324389305694493E-3</v>
      </c>
      <c r="N21">
        <f t="shared" si="6"/>
        <v>21</v>
      </c>
      <c r="O21">
        <f t="shared" si="7"/>
        <v>0.19027213177874169</v>
      </c>
      <c r="P21">
        <f t="shared" si="8"/>
        <v>3.6203484131626842E-2</v>
      </c>
      <c r="Q21">
        <f t="shared" si="9"/>
        <v>0.80972786822125831</v>
      </c>
      <c r="R21">
        <f t="shared" si="10"/>
        <v>2.9314970028084357E-2</v>
      </c>
      <c r="T21">
        <f t="shared" si="0"/>
        <v>33</v>
      </c>
      <c r="U21">
        <f t="shared" si="11"/>
        <v>0.28226946740172532</v>
      </c>
      <c r="V21">
        <f t="shared" si="12"/>
        <v>7.9676052227253671E-2</v>
      </c>
      <c r="W21">
        <f t="shared" si="13"/>
        <v>0.71773053259827468</v>
      </c>
      <c r="X21">
        <f t="shared" si="14"/>
        <v>5.7185935400394725E-2</v>
      </c>
      <c r="Z21">
        <f t="shared" si="15"/>
        <v>0.73081379798691259</v>
      </c>
      <c r="AA21">
        <f t="shared" si="16"/>
        <v>1.9389515285012204E-2</v>
      </c>
      <c r="AB21">
        <f t="shared" si="17"/>
        <v>1.4170125306565064E-2</v>
      </c>
      <c r="AD21">
        <f t="shared" si="18"/>
        <v>0.64778229457700665</v>
      </c>
      <c r="AE21">
        <f t="shared" si="19"/>
        <v>4.7769042322047373E-2</v>
      </c>
      <c r="AF21">
        <f t="shared" si="20"/>
        <v>3.094393984512199E-2</v>
      </c>
      <c r="AH21">
        <f t="shared" si="21"/>
        <v>0.57418442607861975</v>
      </c>
      <c r="AI21">
        <f t="shared" si="22"/>
        <v>9.0719939600526711E-2</v>
      </c>
      <c r="AJ21">
        <f t="shared" si="23"/>
        <v>5.2089976453415475E-2</v>
      </c>
      <c r="AL21">
        <f t="shared" si="24"/>
        <v>1</v>
      </c>
    </row>
    <row r="22" spans="2:38" x14ac:dyDescent="0.25">
      <c r="B22">
        <f t="shared" si="25"/>
        <v>2</v>
      </c>
      <c r="C22">
        <v>4</v>
      </c>
      <c r="D22" s="3"/>
      <c r="E22" s="3"/>
      <c r="F22" s="3"/>
      <c r="H22">
        <f t="shared" si="1"/>
        <v>8</v>
      </c>
      <c r="I22">
        <f t="shared" si="2"/>
        <v>7.7255305572080046E-2</v>
      </c>
      <c r="J22">
        <f t="shared" si="3"/>
        <v>5.9683822390354619E-3</v>
      </c>
      <c r="K22">
        <f t="shared" si="4"/>
        <v>0.92274469442791995</v>
      </c>
      <c r="L22">
        <f t="shared" si="5"/>
        <v>5.5072930453878019E-3</v>
      </c>
      <c r="N22">
        <f t="shared" si="6"/>
        <v>20</v>
      </c>
      <c r="O22">
        <f t="shared" si="7"/>
        <v>0.18209306240276935</v>
      </c>
      <c r="P22">
        <f t="shared" si="8"/>
        <v>3.3157883375218848E-2</v>
      </c>
      <c r="Q22">
        <f t="shared" si="9"/>
        <v>0.81790693759723065</v>
      </c>
      <c r="R22">
        <f t="shared" si="10"/>
        <v>2.7120062848631374E-2</v>
      </c>
      <c r="T22">
        <f t="shared" si="0"/>
        <v>32</v>
      </c>
      <c r="U22">
        <f t="shared" si="11"/>
        <v>0.27501966404214673</v>
      </c>
      <c r="V22">
        <f t="shared" si="12"/>
        <v>7.5635815609855259E-2</v>
      </c>
      <c r="W22">
        <f t="shared" si="13"/>
        <v>0.72498033595785327</v>
      </c>
      <c r="X22">
        <f t="shared" si="14"/>
        <v>5.4834479011279108E-2</v>
      </c>
      <c r="Z22">
        <f t="shared" si="15"/>
        <v>0.73819575554233596</v>
      </c>
      <c r="AA22">
        <f t="shared" si="16"/>
        <v>1.7896761652167137E-2</v>
      </c>
      <c r="AB22">
        <f t="shared" si="17"/>
        <v>1.3211313489582625E-2</v>
      </c>
      <c r="AD22">
        <f t="shared" si="18"/>
        <v>0.65432555007778459</v>
      </c>
      <c r="AE22">
        <f t="shared" si="19"/>
        <v>4.4759988774716208E-2</v>
      </c>
      <c r="AF22">
        <f t="shared" si="20"/>
        <v>2.9287604276491647E-2</v>
      </c>
      <c r="AH22">
        <f t="shared" si="21"/>
        <v>0.57998426876628262</v>
      </c>
      <c r="AI22">
        <f t="shared" si="22"/>
        <v>8.6728185822536941E-2</v>
      </c>
      <c r="AJ22">
        <f t="shared" si="23"/>
        <v>5.0300983435710364E-2</v>
      </c>
      <c r="AL22">
        <f t="shared" si="24"/>
        <v>1</v>
      </c>
    </row>
    <row r="23" spans="2:38" x14ac:dyDescent="0.25">
      <c r="B23">
        <f t="shared" si="25"/>
        <v>2</v>
      </c>
      <c r="C23">
        <v>5</v>
      </c>
      <c r="D23" s="3"/>
      <c r="E23" s="3"/>
      <c r="F23" s="3"/>
      <c r="H23">
        <f t="shared" si="1"/>
        <v>7</v>
      </c>
      <c r="I23">
        <f t="shared" si="2"/>
        <v>6.7934652093010084E-2</v>
      </c>
      <c r="J23">
        <f t="shared" si="3"/>
        <v>4.615116954998319E-3</v>
      </c>
      <c r="K23">
        <f t="shared" si="4"/>
        <v>0.93206534790698992</v>
      </c>
      <c r="L23">
        <f t="shared" si="5"/>
        <v>4.301590590291956E-3</v>
      </c>
      <c r="N23">
        <f t="shared" si="6"/>
        <v>19</v>
      </c>
      <c r="O23">
        <f t="shared" si="7"/>
        <v>0.17383137616441358</v>
      </c>
      <c r="P23">
        <f t="shared" si="8"/>
        <v>3.0217347339213853E-2</v>
      </c>
      <c r="Q23">
        <f t="shared" si="9"/>
        <v>0.82616862383558642</v>
      </c>
      <c r="R23">
        <f t="shared" si="10"/>
        <v>2.4964624267200228E-2</v>
      </c>
      <c r="T23">
        <f t="shared" si="0"/>
        <v>31</v>
      </c>
      <c r="U23">
        <f t="shared" si="11"/>
        <v>0.26769663034560276</v>
      </c>
      <c r="V23">
        <f t="shared" si="12"/>
        <v>7.166148589839029E-2</v>
      </c>
      <c r="W23">
        <f t="shared" si="13"/>
        <v>0.73230336965439724</v>
      </c>
      <c r="X23">
        <f t="shared" si="14"/>
        <v>5.2477947597832281E-2</v>
      </c>
      <c r="Z23">
        <f t="shared" si="15"/>
        <v>0.745652278325592</v>
      </c>
      <c r="AA23">
        <f t="shared" si="16"/>
        <v>1.6559735551538335E-2</v>
      </c>
      <c r="AB23">
        <f t="shared" si="17"/>
        <v>1.2347804542473863E-2</v>
      </c>
      <c r="AD23">
        <f t="shared" si="18"/>
        <v>0.66093489906846914</v>
      </c>
      <c r="AE23">
        <f t="shared" si="19"/>
        <v>4.1854739171143351E-2</v>
      </c>
      <c r="AF23">
        <f t="shared" si="20"/>
        <v>2.7663257809616731E-2</v>
      </c>
      <c r="AH23">
        <f t="shared" si="21"/>
        <v>0.58584269572351777</v>
      </c>
      <c r="AI23">
        <f t="shared" si="22"/>
        <v>8.2801548067609643E-2</v>
      </c>
      <c r="AJ23">
        <f t="shared" si="23"/>
        <v>4.8508682130008869E-2</v>
      </c>
      <c r="AL23">
        <f t="shared" si="24"/>
        <v>1</v>
      </c>
    </row>
    <row r="24" spans="2:38" x14ac:dyDescent="0.25">
      <c r="B24">
        <f t="shared" si="25"/>
        <v>2</v>
      </c>
      <c r="C24">
        <v>6</v>
      </c>
      <c r="D24" s="3"/>
      <c r="E24" s="3"/>
      <c r="F24" s="3"/>
      <c r="H24">
        <f t="shared" si="1"/>
        <v>6</v>
      </c>
      <c r="I24">
        <f t="shared" si="2"/>
        <v>5.8519850599000112E-2</v>
      </c>
      <c r="J24">
        <f t="shared" si="3"/>
        <v>3.4245729141292938E-3</v>
      </c>
      <c r="K24">
        <f t="shared" si="4"/>
        <v>0.94148014940099989</v>
      </c>
      <c r="L24">
        <f t="shared" si="5"/>
        <v>3.2241674188290652E-3</v>
      </c>
      <c r="N24">
        <f t="shared" si="6"/>
        <v>18</v>
      </c>
      <c r="O24">
        <f t="shared" si="7"/>
        <v>0.16548623854991262</v>
      </c>
      <c r="P24">
        <f t="shared" si="8"/>
        <v>2.7385695149398585E-2</v>
      </c>
      <c r="Q24">
        <f t="shared" si="9"/>
        <v>0.83451376145008738</v>
      </c>
      <c r="R24">
        <f t="shared" si="10"/>
        <v>2.2853739469050026E-2</v>
      </c>
      <c r="T24">
        <f t="shared" si="0"/>
        <v>30</v>
      </c>
      <c r="U24">
        <f t="shared" si="11"/>
        <v>0.2602996266117199</v>
      </c>
      <c r="V24">
        <f t="shared" si="12"/>
        <v>6.7755895614200798E-2</v>
      </c>
      <c r="W24">
        <f t="shared" si="13"/>
        <v>0.7397003733882801</v>
      </c>
      <c r="X24">
        <f t="shared" si="14"/>
        <v>5.0119061285081659E-2</v>
      </c>
      <c r="Z24">
        <f t="shared" si="15"/>
        <v>0.7531841195208</v>
      </c>
      <c r="AA24">
        <f t="shared" si="16"/>
        <v>1.5383478039159848E-2</v>
      </c>
      <c r="AB24">
        <f t="shared" si="17"/>
        <v>1.1586591362092172E-2</v>
      </c>
      <c r="AD24">
        <f t="shared" si="18"/>
        <v>0.66761100916006999</v>
      </c>
      <c r="AE24">
        <f t="shared" si="19"/>
        <v>3.9057066807605789E-2</v>
      </c>
      <c r="AF24">
        <f t="shared" si="20"/>
        <v>2.6074927786257973E-2</v>
      </c>
      <c r="AH24">
        <f t="shared" si="21"/>
        <v>0.59176029871062408</v>
      </c>
      <c r="AI24">
        <f t="shared" si="22"/>
        <v>7.8942824866830463E-2</v>
      </c>
      <c r="AJ24">
        <f t="shared" si="23"/>
        <v>4.6715229624256074E-2</v>
      </c>
      <c r="AL24">
        <f t="shared" si="24"/>
        <v>1</v>
      </c>
    </row>
    <row r="25" spans="2:38" x14ac:dyDescent="0.25">
      <c r="B25">
        <f t="shared" si="25"/>
        <v>2</v>
      </c>
      <c r="C25">
        <v>7</v>
      </c>
      <c r="D25" s="3"/>
      <c r="E25" s="3"/>
      <c r="F25" s="3"/>
      <c r="H25">
        <f t="shared" si="1"/>
        <v>5</v>
      </c>
      <c r="I25">
        <f t="shared" si="2"/>
        <v>4.9009950100000088E-2</v>
      </c>
      <c r="J25">
        <f t="shared" si="3"/>
        <v>2.4019752088044986E-3</v>
      </c>
      <c r="K25">
        <f t="shared" si="4"/>
        <v>0.95099004989999991</v>
      </c>
      <c r="L25">
        <f t="shared" si="5"/>
        <v>2.2842545236795527E-3</v>
      </c>
      <c r="N25">
        <f t="shared" si="6"/>
        <v>17</v>
      </c>
      <c r="O25">
        <f t="shared" si="7"/>
        <v>0.15705680661607335</v>
      </c>
      <c r="P25">
        <f t="shared" si="8"/>
        <v>2.4666840504438663E-2</v>
      </c>
      <c r="Q25">
        <f t="shared" si="9"/>
        <v>0.84294319338392665</v>
      </c>
      <c r="R25">
        <f t="shared" si="10"/>
        <v>2.0792745305503516E-2</v>
      </c>
      <c r="T25">
        <f t="shared" si="0"/>
        <v>29</v>
      </c>
      <c r="U25">
        <f t="shared" si="11"/>
        <v>0.25282790566840407</v>
      </c>
      <c r="V25">
        <f t="shared" si="12"/>
        <v>6.3921949884671425E-2</v>
      </c>
      <c r="W25">
        <f t="shared" si="13"/>
        <v>0.74717209433159593</v>
      </c>
      <c r="X25">
        <f t="shared" si="14"/>
        <v>4.7760697169089268E-2</v>
      </c>
      <c r="Z25">
        <f t="shared" si="15"/>
        <v>0.76079203992</v>
      </c>
      <c r="AA25">
        <f t="shared" si="16"/>
        <v>1.4373151506298809E-2</v>
      </c>
      <c r="AB25">
        <f t="shared" si="17"/>
        <v>1.0934979254556292E-2</v>
      </c>
      <c r="AD25">
        <f t="shared" si="18"/>
        <v>0.67435455470714134</v>
      </c>
      <c r="AE25">
        <f t="shared" si="19"/>
        <v>3.6370838418385398E-2</v>
      </c>
      <c r="AF25">
        <f t="shared" si="20"/>
        <v>2.4526840545955674E-2</v>
      </c>
      <c r="AH25">
        <f t="shared" si="21"/>
        <v>0.59773767546527679</v>
      </c>
      <c r="AI25">
        <f t="shared" si="22"/>
        <v>7.5154886486055394E-2</v>
      </c>
      <c r="AJ25">
        <f t="shared" si="23"/>
        <v>4.4922907148031495E-2</v>
      </c>
      <c r="AL25">
        <f t="shared" si="24"/>
        <v>1</v>
      </c>
    </row>
    <row r="26" spans="2:38" x14ac:dyDescent="0.25">
      <c r="B26">
        <f t="shared" si="25"/>
        <v>2</v>
      </c>
      <c r="C26">
        <v>8</v>
      </c>
      <c r="D26" s="3"/>
      <c r="E26" s="3"/>
      <c r="F26" s="3"/>
      <c r="H26">
        <f t="shared" si="1"/>
        <v>4</v>
      </c>
      <c r="I26">
        <f t="shared" si="2"/>
        <v>3.9403990000000055E-2</v>
      </c>
      <c r="J26">
        <f t="shared" si="3"/>
        <v>1.5526744279201043E-3</v>
      </c>
      <c r="K26">
        <f t="shared" si="4"/>
        <v>0.96059600999999994</v>
      </c>
      <c r="L26">
        <f t="shared" si="5"/>
        <v>1.4914928602890846E-3</v>
      </c>
      <c r="N26">
        <f t="shared" si="6"/>
        <v>16</v>
      </c>
      <c r="O26">
        <f t="shared" si="7"/>
        <v>0.14854222890512458</v>
      </c>
      <c r="P26">
        <f t="shared" si="8"/>
        <v>2.2064793768102428E-2</v>
      </c>
      <c r="Q26">
        <f t="shared" si="9"/>
        <v>0.85145777109487542</v>
      </c>
      <c r="R26">
        <f t="shared" si="10"/>
        <v>1.8787240121456592E-2</v>
      </c>
      <c r="T26">
        <f t="shared" si="0"/>
        <v>28</v>
      </c>
      <c r="U26">
        <f t="shared" si="11"/>
        <v>0.24528071279636765</v>
      </c>
      <c r="V26">
        <f t="shared" si="12"/>
        <v>6.016262806989419E-2</v>
      </c>
      <c r="W26">
        <f t="shared" si="13"/>
        <v>0.75471928720363235</v>
      </c>
      <c r="X26">
        <f t="shared" si="14"/>
        <v>4.5405895773207784E-2</v>
      </c>
      <c r="Z26">
        <f t="shared" si="15"/>
        <v>0.76847680799999996</v>
      </c>
      <c r="AA26">
        <f t="shared" si="16"/>
        <v>1.3534042334785057E-2</v>
      </c>
      <c r="AB26">
        <f t="shared" si="17"/>
        <v>1.0400597652772488E-2</v>
      </c>
      <c r="AD26">
        <f t="shared" si="18"/>
        <v>0.6811662168759004</v>
      </c>
      <c r="AE26">
        <f t="shared" si="19"/>
        <v>3.38000162428852E-2</v>
      </c>
      <c r="AF26">
        <f t="shared" si="20"/>
        <v>2.3023429194510097E-2</v>
      </c>
      <c r="AH26">
        <f t="shared" si="21"/>
        <v>0.60377542976290588</v>
      </c>
      <c r="AI26">
        <f t="shared" si="22"/>
        <v>7.1440676533055414E-2</v>
      </c>
      <c r="AJ26">
        <f t="shared" si="23"/>
        <v>4.3134125176298277E-2</v>
      </c>
      <c r="AL26">
        <f t="shared" si="24"/>
        <v>1</v>
      </c>
    </row>
    <row r="27" spans="2:38" x14ac:dyDescent="0.25">
      <c r="B27">
        <f t="shared" si="25"/>
        <v>2</v>
      </c>
      <c r="C27">
        <v>9</v>
      </c>
      <c r="D27" s="3"/>
      <c r="E27" s="3"/>
      <c r="F27" s="3"/>
      <c r="H27">
        <f t="shared" si="1"/>
        <v>3</v>
      </c>
      <c r="I27">
        <f t="shared" si="2"/>
        <v>2.9701000000000088E-2</v>
      </c>
      <c r="J27">
        <f t="shared" si="3"/>
        <v>8.8214940100000527E-4</v>
      </c>
      <c r="K27">
        <f t="shared" si="4"/>
        <v>0.97029899999999991</v>
      </c>
      <c r="L27">
        <f t="shared" si="5"/>
        <v>8.5594868164090402E-4</v>
      </c>
      <c r="N27">
        <f t="shared" si="6"/>
        <v>15</v>
      </c>
      <c r="O27">
        <f t="shared" si="7"/>
        <v>0.13994164535871167</v>
      </c>
      <c r="P27">
        <f t="shared" si="8"/>
        <v>1.9583664105703429E-2</v>
      </c>
      <c r="Q27">
        <f t="shared" si="9"/>
        <v>0.86005835464128833</v>
      </c>
      <c r="R27">
        <f t="shared" si="10"/>
        <v>1.6843093928598948E-2</v>
      </c>
      <c r="T27">
        <f t="shared" si="0"/>
        <v>27</v>
      </c>
      <c r="U27">
        <f t="shared" si="11"/>
        <v>0.23765728565289657</v>
      </c>
      <c r="V27">
        <f t="shared" si="12"/>
        <v>5.6480985423902473E-2</v>
      </c>
      <c r="W27">
        <f t="shared" si="13"/>
        <v>0.76234271434710343</v>
      </c>
      <c r="X27">
        <f t="shared" si="14"/>
        <v>4.3057867737056998E-2</v>
      </c>
      <c r="Z27">
        <f t="shared" si="15"/>
        <v>0.77623920000000002</v>
      </c>
      <c r="AA27">
        <f t="shared" si="16"/>
        <v>1.2871563608187975E-2</v>
      </c>
      <c r="AB27">
        <f t="shared" si="17"/>
        <v>9.9914122379689465E-3</v>
      </c>
      <c r="AD27">
        <f t="shared" si="18"/>
        <v>0.68804668371303068</v>
      </c>
      <c r="AE27">
        <f t="shared" si="19"/>
        <v>3.1348660136435003E-2</v>
      </c>
      <c r="AF27">
        <f t="shared" si="20"/>
        <v>2.1569341645720986E-2</v>
      </c>
      <c r="AH27">
        <f t="shared" si="21"/>
        <v>0.60987417147768275</v>
      </c>
      <c r="AI27">
        <f t="shared" si="22"/>
        <v>6.7803213598815582E-2</v>
      </c>
      <c r="AJ27">
        <f t="shared" si="23"/>
        <v>4.1351428717102005E-2</v>
      </c>
      <c r="AL27">
        <f t="shared" si="24"/>
        <v>1</v>
      </c>
    </row>
    <row r="28" spans="2:38" x14ac:dyDescent="0.25">
      <c r="B28">
        <f t="shared" si="25"/>
        <v>2</v>
      </c>
      <c r="C28">
        <v>10</v>
      </c>
      <c r="D28" s="3"/>
      <c r="E28" s="3"/>
      <c r="F28" s="3"/>
      <c r="H28">
        <f t="shared" si="1"/>
        <v>2</v>
      </c>
      <c r="I28">
        <f t="shared" si="2"/>
        <v>1.9900000000000029E-2</v>
      </c>
      <c r="J28">
        <f t="shared" si="3"/>
        <v>3.9601000000000116E-4</v>
      </c>
      <c r="K28">
        <f t="shared" si="4"/>
        <v>0.98009999999999997</v>
      </c>
      <c r="L28">
        <f t="shared" si="5"/>
        <v>3.8812940100000113E-4</v>
      </c>
      <c r="N28">
        <f t="shared" si="6"/>
        <v>14</v>
      </c>
      <c r="O28">
        <f t="shared" si="7"/>
        <v>0.13125418723102189</v>
      </c>
      <c r="P28">
        <f t="shared" si="8"/>
        <v>1.7227661665676151E-2</v>
      </c>
      <c r="Q28">
        <f t="shared" si="9"/>
        <v>0.86874581276897811</v>
      </c>
      <c r="R28">
        <f t="shared" si="10"/>
        <v>1.4966458935856795E-2</v>
      </c>
      <c r="T28">
        <f t="shared" si="0"/>
        <v>26</v>
      </c>
      <c r="U28">
        <f t="shared" si="11"/>
        <v>0.22995685419484502</v>
      </c>
      <c r="V28">
        <f t="shared" si="12"/>
        <v>5.288015479118921E-2</v>
      </c>
      <c r="W28">
        <f t="shared" si="13"/>
        <v>0.77004314580515498</v>
      </c>
      <c r="X28">
        <f t="shared" si="14"/>
        <v>4.0720000746070878E-2</v>
      </c>
      <c r="Z28">
        <f t="shared" si="15"/>
        <v>0.78408</v>
      </c>
      <c r="AA28">
        <f t="shared" si="16"/>
        <v>1.2391257880000062E-2</v>
      </c>
      <c r="AB28">
        <f t="shared" si="17"/>
        <v>9.7157374785504479E-3</v>
      </c>
      <c r="AD28">
        <f t="shared" si="18"/>
        <v>0.69499665021518253</v>
      </c>
      <c r="AE28">
        <f t="shared" si="19"/>
        <v>2.9020929725688038E-2</v>
      </c>
      <c r="AF28">
        <f t="shared" si="20"/>
        <v>2.0169448945483403E-2</v>
      </c>
      <c r="AH28">
        <f t="shared" si="21"/>
        <v>0.61603451664412401</v>
      </c>
      <c r="AI28">
        <f t="shared" si="22"/>
        <v>6.4245592933695028E-2</v>
      </c>
      <c r="AJ28">
        <f t="shared" si="23"/>
        <v>3.9577502789423964E-2</v>
      </c>
      <c r="AL28">
        <f t="shared" si="24"/>
        <v>1</v>
      </c>
    </row>
    <row r="29" spans="2:38" x14ac:dyDescent="0.25">
      <c r="B29">
        <f t="shared" si="25"/>
        <v>2</v>
      </c>
      <c r="C29">
        <v>11</v>
      </c>
      <c r="D29" s="3"/>
      <c r="E29" s="3"/>
      <c r="F29" s="3"/>
      <c r="H29">
        <f t="shared" si="1"/>
        <v>1</v>
      </c>
      <c r="I29">
        <f t="shared" si="2"/>
        <v>1.0000000000000009E-2</v>
      </c>
      <c r="J29">
        <f t="shared" si="3"/>
        <v>1.0000000000000018E-4</v>
      </c>
      <c r="K29">
        <f t="shared" si="4"/>
        <v>0.99</v>
      </c>
      <c r="L29">
        <f t="shared" si="5"/>
        <v>9.9000000000000184E-5</v>
      </c>
      <c r="N29">
        <f t="shared" si="6"/>
        <v>13</v>
      </c>
      <c r="O29">
        <f t="shared" si="7"/>
        <v>0.12247897700103227</v>
      </c>
      <c r="P29">
        <f t="shared" si="8"/>
        <v>1.5001099807219392E-2</v>
      </c>
      <c r="Q29">
        <f t="shared" si="9"/>
        <v>0.87752102299896773</v>
      </c>
      <c r="R29">
        <f t="shared" si="10"/>
        <v>1.3163780448940779E-2</v>
      </c>
      <c r="T29">
        <f t="shared" si="0"/>
        <v>25</v>
      </c>
      <c r="U29">
        <f t="shared" si="11"/>
        <v>0.22217864060085357</v>
      </c>
      <c r="V29">
        <f t="shared" si="12"/>
        <v>4.936334833924326E-2</v>
      </c>
      <c r="W29">
        <f t="shared" si="13"/>
        <v>0.77782135939914643</v>
      </c>
      <c r="X29">
        <f t="shared" si="14"/>
        <v>3.8395866709723787E-2</v>
      </c>
      <c r="Z29">
        <f t="shared" si="15"/>
        <v>0.79200000000000004</v>
      </c>
      <c r="AA29">
        <f t="shared" si="16"/>
        <v>1.2098799999999965E-2</v>
      </c>
      <c r="AB29">
        <f t="shared" si="17"/>
        <v>9.5822495999999726E-3</v>
      </c>
      <c r="AD29">
        <f t="shared" si="18"/>
        <v>0.70201681839917418</v>
      </c>
      <c r="AE29">
        <f t="shared" si="19"/>
        <v>2.6821086609532752E-2</v>
      </c>
      <c r="AF29">
        <f t="shared" si="20"/>
        <v>1.8828853887632876E-2</v>
      </c>
      <c r="AH29">
        <f t="shared" si="21"/>
        <v>0.62225708751931719</v>
      </c>
      <c r="AI29">
        <f t="shared" si="22"/>
        <v>6.0770988159172368E-2</v>
      </c>
      <c r="AJ29">
        <f t="shared" si="23"/>
        <v>3.7815178097597511E-2</v>
      </c>
      <c r="AL29">
        <f t="shared" si="24"/>
        <v>1</v>
      </c>
    </row>
    <row r="30" spans="2:38" x14ac:dyDescent="0.25">
      <c r="B30">
        <f t="shared" si="25"/>
        <v>2</v>
      </c>
      <c r="C30">
        <v>12</v>
      </c>
      <c r="D30" s="3"/>
      <c r="E30" s="3"/>
      <c r="F30" s="3"/>
      <c r="H30">
        <f t="shared" si="1"/>
        <v>0</v>
      </c>
      <c r="I30">
        <f t="shared" si="2"/>
        <v>0</v>
      </c>
      <c r="J30">
        <f t="shared" si="3"/>
        <v>0</v>
      </c>
      <c r="K30">
        <f t="shared" si="4"/>
        <v>1</v>
      </c>
      <c r="L30">
        <f t="shared" si="5"/>
        <v>0</v>
      </c>
      <c r="N30">
        <f t="shared" si="6"/>
        <v>12</v>
      </c>
      <c r="O30">
        <f t="shared" si="7"/>
        <v>0.11361512828387088</v>
      </c>
      <c r="P30">
        <f t="shared" si="8"/>
        <v>1.2908397374960436E-2</v>
      </c>
      <c r="Q30">
        <f t="shared" si="9"/>
        <v>0.88638487171612912</v>
      </c>
      <c r="R30">
        <f t="shared" si="10"/>
        <v>1.1441808151265125E-2</v>
      </c>
      <c r="T30">
        <f t="shared" si="0"/>
        <v>24</v>
      </c>
      <c r="U30">
        <f t="shared" si="11"/>
        <v>0.21432185919278135</v>
      </c>
      <c r="V30">
        <f t="shared" si="12"/>
        <v>4.5933859327850393E-2</v>
      </c>
      <c r="W30">
        <f t="shared" si="13"/>
        <v>0.78567814080721865</v>
      </c>
      <c r="X30">
        <f t="shared" si="14"/>
        <v>3.6089229196805815E-2</v>
      </c>
      <c r="Z30">
        <f t="shared" si="15"/>
        <v>0.8</v>
      </c>
      <c r="AA30">
        <f t="shared" si="16"/>
        <v>1.2000000000000011E-2</v>
      </c>
      <c r="AB30">
        <f t="shared" si="17"/>
        <v>9.6000000000000096E-3</v>
      </c>
      <c r="AD30">
        <f t="shared" si="18"/>
        <v>0.70910789737290336</v>
      </c>
      <c r="AE30">
        <f t="shared" si="19"/>
        <v>2.4753496606460867E-2</v>
      </c>
      <c r="AF30">
        <f t="shared" si="20"/>
        <v>1.7552899931234763E-2</v>
      </c>
      <c r="AH30">
        <f t="shared" si="21"/>
        <v>0.62854251264577499</v>
      </c>
      <c r="AI30">
        <f t="shared" si="22"/>
        <v>5.7382653015916274E-2</v>
      </c>
      <c r="AJ30">
        <f t="shared" si="23"/>
        <v>3.6067436908904675E-2</v>
      </c>
      <c r="AL30">
        <f t="shared" si="24"/>
        <v>1</v>
      </c>
    </row>
    <row r="31" spans="2:38" x14ac:dyDescent="0.25">
      <c r="B31">
        <v>3</v>
      </c>
      <c r="C31">
        <v>1</v>
      </c>
      <c r="D31" s="3"/>
      <c r="E31" s="3"/>
      <c r="F31" s="3"/>
      <c r="H31">
        <f t="shared" si="1"/>
        <v>11</v>
      </c>
      <c r="I31">
        <f t="shared" si="2"/>
        <v>0.10466174574128373</v>
      </c>
      <c r="J31">
        <f t="shared" si="3"/>
        <v>1.1464732427134943E-3</v>
      </c>
      <c r="K31">
        <f t="shared" si="4"/>
        <v>0.89533825425871627</v>
      </c>
      <c r="L31">
        <f t="shared" si="5"/>
        <v>1.0264813516854296E-3</v>
      </c>
      <c r="N31">
        <f t="shared" si="6"/>
        <v>23</v>
      </c>
      <c r="O31">
        <f t="shared" si="7"/>
        <v>0.20638571635634473</v>
      </c>
      <c r="P31">
        <f t="shared" si="8"/>
        <v>8.7910127795317646E-3</v>
      </c>
      <c r="Q31">
        <f t="shared" si="9"/>
        <v>0.79361428364365527</v>
      </c>
      <c r="R31">
        <f t="shared" si="10"/>
        <v>6.9766733095303199E-3</v>
      </c>
      <c r="T31">
        <f t="shared" si="0"/>
        <v>35</v>
      </c>
      <c r="U31">
        <f t="shared" si="11"/>
        <v>0.29655230500043095</v>
      </c>
      <c r="V31">
        <f t="shared" si="12"/>
        <v>2.6079779309471227E-2</v>
      </c>
      <c r="W31">
        <f t="shared" si="13"/>
        <v>0.70344769499956905</v>
      </c>
      <c r="X31">
        <f t="shared" si="14"/>
        <v>1.8345760641344987E-2</v>
      </c>
      <c r="Z31">
        <f t="shared" si="15"/>
        <v>0.71627060340697302</v>
      </c>
      <c r="AA31">
        <f t="shared" si="16"/>
        <v>1.3132715563800912E-2</v>
      </c>
      <c r="AB31">
        <f t="shared" si="17"/>
        <v>9.4065781012558254E-3</v>
      </c>
      <c r="AD31">
        <f t="shared" si="18"/>
        <v>0.63489142691492428</v>
      </c>
      <c r="AE31">
        <f t="shared" si="19"/>
        <v>2.0685520626177345E-2</v>
      </c>
      <c r="AF31">
        <f t="shared" si="20"/>
        <v>1.3133059706831833E-2</v>
      </c>
      <c r="AH31">
        <f t="shared" si="21"/>
        <v>0.56275815599965529</v>
      </c>
      <c r="AI31">
        <f t="shared" si="22"/>
        <v>3.7766821957757601E-2</v>
      </c>
      <c r="AJ31">
        <f t="shared" si="23"/>
        <v>2.125358708291496E-2</v>
      </c>
      <c r="AL31">
        <f t="shared" si="24"/>
        <v>1</v>
      </c>
    </row>
    <row r="32" spans="2:38" x14ac:dyDescent="0.25">
      <c r="B32">
        <f t="shared" si="25"/>
        <v>3</v>
      </c>
      <c r="C32">
        <v>2</v>
      </c>
      <c r="D32" s="3"/>
      <c r="E32" s="3"/>
      <c r="F32" s="3"/>
      <c r="H32">
        <f t="shared" si="1"/>
        <v>10</v>
      </c>
      <c r="I32">
        <f t="shared" si="2"/>
        <v>9.5617924991195702E-2</v>
      </c>
      <c r="J32">
        <f t="shared" si="3"/>
        <v>8.7421437699872521E-4</v>
      </c>
      <c r="K32">
        <f t="shared" si="4"/>
        <v>0.9043820750088043</v>
      </c>
      <c r="L32">
        <f t="shared" si="5"/>
        <v>7.9062381227263626E-4</v>
      </c>
      <c r="N32">
        <f t="shared" si="6"/>
        <v>22</v>
      </c>
      <c r="O32">
        <f t="shared" si="7"/>
        <v>0.19836941046095435</v>
      </c>
      <c r="P32">
        <f t="shared" si="8"/>
        <v>7.8059202132136907E-3</v>
      </c>
      <c r="Q32">
        <f t="shared" si="9"/>
        <v>0.80163058953904565</v>
      </c>
      <c r="R32">
        <f t="shared" si="10"/>
        <v>6.257464422413244E-3</v>
      </c>
      <c r="T32">
        <f t="shared" si="0"/>
        <v>34</v>
      </c>
      <c r="U32">
        <f t="shared" si="11"/>
        <v>0.28944677272770802</v>
      </c>
      <c r="V32">
        <f t="shared" si="12"/>
        <v>2.424968686244065E-2</v>
      </c>
      <c r="W32">
        <f t="shared" si="13"/>
        <v>0.71055322727229198</v>
      </c>
      <c r="X32">
        <f t="shared" si="14"/>
        <v>1.7230693260449705E-2</v>
      </c>
      <c r="Z32">
        <f t="shared" si="15"/>
        <v>0.72350566000704353</v>
      </c>
      <c r="AA32">
        <f t="shared" si="16"/>
        <v>1.2863723804474758E-2</v>
      </c>
      <c r="AB32">
        <f t="shared" si="17"/>
        <v>9.3069769813048271E-3</v>
      </c>
      <c r="AD32">
        <f t="shared" si="18"/>
        <v>0.64130447163123661</v>
      </c>
      <c r="AE32">
        <f t="shared" si="19"/>
        <v>1.9712249170655172E-2</v>
      </c>
      <c r="AF32">
        <f t="shared" si="20"/>
        <v>1.2641553539050297E-2</v>
      </c>
      <c r="AH32">
        <f t="shared" si="21"/>
        <v>0.56844258181783358</v>
      </c>
      <c r="AI32">
        <f t="shared" si="22"/>
        <v>3.5958690620091383E-2</v>
      </c>
      <c r="AJ32">
        <f t="shared" si="23"/>
        <v>2.0440450934873462E-2</v>
      </c>
      <c r="AL32">
        <f t="shared" si="24"/>
        <v>1</v>
      </c>
    </row>
    <row r="33" spans="2:38" x14ac:dyDescent="0.25">
      <c r="B33">
        <f t="shared" si="25"/>
        <v>3</v>
      </c>
      <c r="C33">
        <v>3</v>
      </c>
      <c r="D33" s="3"/>
      <c r="E33" s="3"/>
      <c r="F33" s="3"/>
      <c r="H33">
        <f t="shared" si="1"/>
        <v>9</v>
      </c>
      <c r="I33">
        <f t="shared" si="2"/>
        <v>8.6482752516359285E-2</v>
      </c>
      <c r="J33">
        <f t="shared" si="3"/>
        <v>6.4682755223639918E-4</v>
      </c>
      <c r="K33">
        <f t="shared" si="4"/>
        <v>0.91351724748364072</v>
      </c>
      <c r="L33">
        <f t="shared" si="5"/>
        <v>5.9088812511557624E-4</v>
      </c>
      <c r="N33">
        <f t="shared" si="6"/>
        <v>21</v>
      </c>
      <c r="O33">
        <f t="shared" si="7"/>
        <v>0.19027213177874169</v>
      </c>
      <c r="P33">
        <f t="shared" si="8"/>
        <v>6.8885141035424863E-3</v>
      </c>
      <c r="Q33">
        <f t="shared" si="9"/>
        <v>0.80972786822125831</v>
      </c>
      <c r="R33">
        <f t="shared" si="10"/>
        <v>5.5778218402735297E-3</v>
      </c>
      <c r="T33">
        <f t="shared" si="0"/>
        <v>33</v>
      </c>
      <c r="U33">
        <f t="shared" si="11"/>
        <v>0.28226946740172532</v>
      </c>
      <c r="V33">
        <f t="shared" si="12"/>
        <v>2.2490116826858943E-2</v>
      </c>
      <c r="W33">
        <f t="shared" si="13"/>
        <v>0.71773053259827468</v>
      </c>
      <c r="X33">
        <f t="shared" si="14"/>
        <v>1.6141843528338889E-2</v>
      </c>
      <c r="Z33">
        <f t="shared" si="15"/>
        <v>0.73081379798691259</v>
      </c>
      <c r="AA33">
        <f t="shared" si="16"/>
        <v>1.2639065621609658E-2</v>
      </c>
      <c r="AB33">
        <f t="shared" si="17"/>
        <v>9.2368035499343724E-3</v>
      </c>
      <c r="AD33">
        <f t="shared" si="18"/>
        <v>0.64778229457700665</v>
      </c>
      <c r="AE33">
        <f t="shared" si="19"/>
        <v>1.8805851934300066E-2</v>
      </c>
      <c r="AF33">
        <f t="shared" si="20"/>
        <v>1.2182097917476336E-2</v>
      </c>
      <c r="AH33">
        <f t="shared" si="21"/>
        <v>0.57418442607861975</v>
      </c>
      <c r="AI33">
        <f t="shared" si="22"/>
        <v>3.4220235424936685E-2</v>
      </c>
      <c r="AJ33">
        <f t="shared" si="23"/>
        <v>1.9648726237742522E-2</v>
      </c>
      <c r="AL33">
        <f t="shared" si="24"/>
        <v>1</v>
      </c>
    </row>
    <row r="34" spans="2:38" x14ac:dyDescent="0.25">
      <c r="B34">
        <f t="shared" si="25"/>
        <v>3</v>
      </c>
      <c r="C34">
        <v>4</v>
      </c>
      <c r="D34" s="3"/>
      <c r="E34" s="3"/>
      <c r="F34" s="3"/>
      <c r="H34">
        <f t="shared" si="1"/>
        <v>8</v>
      </c>
      <c r="I34">
        <f t="shared" si="2"/>
        <v>7.7255305572080046E-2</v>
      </c>
      <c r="J34">
        <f t="shared" si="3"/>
        <v>4.6108919364765989E-4</v>
      </c>
      <c r="K34">
        <f t="shared" si="4"/>
        <v>0.92274469442791995</v>
      </c>
      <c r="L34">
        <f t="shared" si="5"/>
        <v>4.2546760709642593E-4</v>
      </c>
      <c r="N34">
        <f t="shared" si="6"/>
        <v>20</v>
      </c>
      <c r="O34">
        <f t="shared" si="7"/>
        <v>0.18209306240276935</v>
      </c>
      <c r="P34">
        <f t="shared" si="8"/>
        <v>6.0378205265874743E-3</v>
      </c>
      <c r="Q34">
        <f t="shared" si="9"/>
        <v>0.81790693759723065</v>
      </c>
      <c r="R34">
        <f t="shared" si="10"/>
        <v>4.9383752966628593E-3</v>
      </c>
      <c r="T34">
        <f t="shared" si="0"/>
        <v>32</v>
      </c>
      <c r="U34">
        <f t="shared" si="11"/>
        <v>0.27501966404214673</v>
      </c>
      <c r="V34">
        <f t="shared" si="12"/>
        <v>2.0801336598576151E-2</v>
      </c>
      <c r="W34">
        <f t="shared" si="13"/>
        <v>0.72498033595785327</v>
      </c>
      <c r="X34">
        <f t="shared" si="14"/>
        <v>1.5080559995608126E-2</v>
      </c>
      <c r="Z34">
        <f t="shared" si="15"/>
        <v>0.73819575554233596</v>
      </c>
      <c r="AA34">
        <f t="shared" si="16"/>
        <v>1.245555612332383E-2</v>
      </c>
      <c r="AB34">
        <f t="shared" si="17"/>
        <v>9.194638663157003E-3</v>
      </c>
      <c r="AD34">
        <f t="shared" si="18"/>
        <v>0.65432555007778459</v>
      </c>
      <c r="AE34">
        <f t="shared" si="19"/>
        <v>1.7965366680268491E-2</v>
      </c>
      <c r="AF34">
        <f t="shared" si="20"/>
        <v>1.1755198435415783E-2</v>
      </c>
      <c r="AH34">
        <f t="shared" si="21"/>
        <v>0.57998426876628262</v>
      </c>
      <c r="AI34">
        <f t="shared" si="22"/>
        <v>3.255172055939326E-2</v>
      </c>
      <c r="AJ34">
        <f t="shared" si="23"/>
        <v>1.8879485845724069E-2</v>
      </c>
      <c r="AL34">
        <f t="shared" si="24"/>
        <v>1</v>
      </c>
    </row>
    <row r="35" spans="2:38" x14ac:dyDescent="0.25">
      <c r="B35">
        <f t="shared" si="25"/>
        <v>3</v>
      </c>
      <c r="C35">
        <v>5</v>
      </c>
      <c r="D35" s="3"/>
      <c r="E35" s="3"/>
      <c r="F35" s="3"/>
      <c r="H35">
        <f t="shared" si="1"/>
        <v>7</v>
      </c>
      <c r="I35">
        <f t="shared" si="2"/>
        <v>6.7934652093010084E-2</v>
      </c>
      <c r="J35">
        <f t="shared" si="3"/>
        <v>3.1352636470636288E-4</v>
      </c>
      <c r="K35">
        <f t="shared" si="4"/>
        <v>0.93206534790698992</v>
      </c>
      <c r="L35">
        <f t="shared" si="5"/>
        <v>2.9222706019804993E-4</v>
      </c>
      <c r="N35">
        <f t="shared" si="6"/>
        <v>19</v>
      </c>
      <c r="O35">
        <f t="shared" si="7"/>
        <v>0.17383137616441358</v>
      </c>
      <c r="P35">
        <f t="shared" si="8"/>
        <v>5.252723072013625E-3</v>
      </c>
      <c r="Q35">
        <f t="shared" si="9"/>
        <v>0.82616862383558642</v>
      </c>
      <c r="R35">
        <f t="shared" si="10"/>
        <v>4.3396349917949302E-3</v>
      </c>
      <c r="T35">
        <f t="shared" si="0"/>
        <v>31</v>
      </c>
      <c r="U35">
        <f t="shared" si="11"/>
        <v>0.26769663034560276</v>
      </c>
      <c r="V35">
        <f t="shared" si="12"/>
        <v>1.9183538300558009E-2</v>
      </c>
      <c r="W35">
        <f t="shared" si="13"/>
        <v>0.73230336965439724</v>
      </c>
      <c r="X35">
        <f t="shared" si="14"/>
        <v>1.4048169739392819E-2</v>
      </c>
      <c r="Z35">
        <f t="shared" si="15"/>
        <v>0.745652278325592</v>
      </c>
      <c r="AA35">
        <f t="shared" si="16"/>
        <v>1.2309764048329952E-2</v>
      </c>
      <c r="AB35">
        <f t="shared" si="17"/>
        <v>9.1788036082876921E-3</v>
      </c>
      <c r="AD35">
        <f t="shared" si="18"/>
        <v>0.66093489906846914</v>
      </c>
      <c r="AE35">
        <f t="shared" si="19"/>
        <v>1.7189690395149504E-2</v>
      </c>
      <c r="AF35">
        <f t="shared" si="20"/>
        <v>1.1361266286336371E-2</v>
      </c>
      <c r="AH35">
        <f t="shared" si="21"/>
        <v>0.58584269572351777</v>
      </c>
      <c r="AI35">
        <f t="shared" si="22"/>
        <v>3.0953335840951279E-2</v>
      </c>
      <c r="AJ35">
        <f t="shared" si="23"/>
        <v>1.8133785710698277E-2</v>
      </c>
      <c r="AL35">
        <f t="shared" si="24"/>
        <v>1</v>
      </c>
    </row>
    <row r="36" spans="2:38" x14ac:dyDescent="0.25">
      <c r="B36">
        <f t="shared" si="25"/>
        <v>3</v>
      </c>
      <c r="C36">
        <v>6</v>
      </c>
      <c r="D36" s="3"/>
      <c r="E36" s="3"/>
      <c r="F36" s="3"/>
      <c r="H36">
        <f t="shared" si="1"/>
        <v>6</v>
      </c>
      <c r="I36">
        <f t="shared" si="2"/>
        <v>5.8519850599000112E-2</v>
      </c>
      <c r="J36">
        <f t="shared" si="3"/>
        <v>2.0040549530022872E-4</v>
      </c>
      <c r="K36">
        <f t="shared" si="4"/>
        <v>0.94148014940099989</v>
      </c>
      <c r="L36">
        <f t="shared" si="5"/>
        <v>1.8867779565604072E-4</v>
      </c>
      <c r="N36">
        <f t="shared" si="6"/>
        <v>18</v>
      </c>
      <c r="O36">
        <f t="shared" si="7"/>
        <v>0.16548623854991262</v>
      </c>
      <c r="P36">
        <f t="shared" si="8"/>
        <v>4.5319556803485594E-3</v>
      </c>
      <c r="Q36">
        <f t="shared" si="9"/>
        <v>0.83451376145008738</v>
      </c>
      <c r="R36">
        <f t="shared" si="10"/>
        <v>3.7819793815327663E-3</v>
      </c>
      <c r="T36">
        <f t="shared" si="0"/>
        <v>30</v>
      </c>
      <c r="U36">
        <f t="shared" si="11"/>
        <v>0.2602996266117199</v>
      </c>
      <c r="V36">
        <f t="shared" si="12"/>
        <v>1.7636834329119139E-2</v>
      </c>
      <c r="W36">
        <f t="shared" si="13"/>
        <v>0.7397003733882801</v>
      </c>
      <c r="X36">
        <f t="shared" si="14"/>
        <v>1.3045972938636663E-2</v>
      </c>
      <c r="Z36">
        <f t="shared" si="15"/>
        <v>0.7531841195208</v>
      </c>
      <c r="AA36">
        <f t="shared" si="16"/>
        <v>1.2198000629356609E-2</v>
      </c>
      <c r="AB36">
        <f t="shared" si="17"/>
        <v>9.1873403639361213E-3</v>
      </c>
      <c r="AD36">
        <f t="shared" si="18"/>
        <v>0.66761100916006999</v>
      </c>
      <c r="AE36">
        <f t="shared" si="19"/>
        <v>1.6477572212184377E-2</v>
      </c>
      <c r="AF36">
        <f t="shared" si="20"/>
        <v>1.1000608613084339E-2</v>
      </c>
      <c r="AH36">
        <f t="shared" si="21"/>
        <v>0.59176029871062408</v>
      </c>
      <c r="AI36">
        <f t="shared" si="22"/>
        <v>2.9425192317169668E-2</v>
      </c>
      <c r="AJ36">
        <f t="shared" si="23"/>
        <v>1.7412660595225882E-2</v>
      </c>
      <c r="AL36">
        <f t="shared" si="24"/>
        <v>1</v>
      </c>
    </row>
    <row r="37" spans="2:38" x14ac:dyDescent="0.25">
      <c r="B37">
        <f t="shared" si="25"/>
        <v>3</v>
      </c>
      <c r="C37">
        <v>7</v>
      </c>
      <c r="D37" s="3"/>
      <c r="E37" s="3"/>
      <c r="F37" s="3"/>
      <c r="H37">
        <f t="shared" si="1"/>
        <v>5</v>
      </c>
      <c r="I37">
        <f t="shared" si="2"/>
        <v>4.9009950100000088E-2</v>
      </c>
      <c r="J37">
        <f t="shared" si="3"/>
        <v>1.1772068512494577E-4</v>
      </c>
      <c r="K37">
        <f t="shared" si="4"/>
        <v>0.95099004989999991</v>
      </c>
      <c r="L37">
        <f t="shared" si="5"/>
        <v>1.1195120022123435E-4</v>
      </c>
      <c r="N37">
        <f t="shared" si="6"/>
        <v>17</v>
      </c>
      <c r="O37">
        <f t="shared" si="7"/>
        <v>0.15705680661607335</v>
      </c>
      <c r="P37">
        <f t="shared" si="8"/>
        <v>3.8740951989351484E-3</v>
      </c>
      <c r="Q37">
        <f t="shared" si="9"/>
        <v>0.84294319338392665</v>
      </c>
      <c r="R37">
        <f t="shared" si="10"/>
        <v>3.2656421784637325E-3</v>
      </c>
      <c r="T37">
        <f t="shared" si="0"/>
        <v>29</v>
      </c>
      <c r="U37">
        <f t="shared" si="11"/>
        <v>0.25282790566840407</v>
      </c>
      <c r="V37">
        <f t="shared" si="12"/>
        <v>1.616125271558216E-2</v>
      </c>
      <c r="W37">
        <f t="shared" si="13"/>
        <v>0.74717209433159593</v>
      </c>
      <c r="X37">
        <f t="shared" si="14"/>
        <v>1.2075237038523715E-2</v>
      </c>
      <c r="Z37">
        <f t="shared" si="15"/>
        <v>0.76079203992</v>
      </c>
      <c r="AA37">
        <f t="shared" si="16"/>
        <v>1.2116308036903445E-2</v>
      </c>
      <c r="AB37">
        <f t="shared" si="17"/>
        <v>9.2179907076948616E-3</v>
      </c>
      <c r="AD37">
        <f t="shared" si="18"/>
        <v>0.67435455470714134</v>
      </c>
      <c r="AE37">
        <f t="shared" si="19"/>
        <v>1.5827606056547872E-2</v>
      </c>
      <c r="AF37">
        <f t="shared" si="20"/>
        <v>1.0673418234343392E-2</v>
      </c>
      <c r="AH37">
        <f t="shared" si="21"/>
        <v>0.59773767546527679</v>
      </c>
      <c r="AI37">
        <f t="shared" si="22"/>
        <v>2.7967317682995096E-2</v>
      </c>
      <c r="AJ37">
        <f t="shared" si="23"/>
        <v>1.671711946083242E-2</v>
      </c>
    </row>
    <row r="38" spans="2:38" x14ac:dyDescent="0.25">
      <c r="B38">
        <f t="shared" si="25"/>
        <v>3</v>
      </c>
      <c r="C38">
        <v>8</v>
      </c>
      <c r="D38" s="3"/>
      <c r="E38" s="3"/>
      <c r="F38" s="3"/>
      <c r="H38">
        <f t="shared" si="1"/>
        <v>4</v>
      </c>
      <c r="I38">
        <f t="shared" si="2"/>
        <v>3.9403990000000055E-2</v>
      </c>
      <c r="J38">
        <f t="shared" si="3"/>
        <v>6.118156763101959E-5</v>
      </c>
      <c r="K38">
        <f t="shared" si="4"/>
        <v>0.96059600999999994</v>
      </c>
      <c r="L38">
        <f t="shared" si="5"/>
        <v>5.8770769751902567E-5</v>
      </c>
      <c r="N38">
        <f t="shared" si="6"/>
        <v>16</v>
      </c>
      <c r="O38">
        <f t="shared" si="7"/>
        <v>0.14854222890512458</v>
      </c>
      <c r="P38">
        <f t="shared" si="8"/>
        <v>3.2775536466458375E-3</v>
      </c>
      <c r="Q38">
        <f t="shared" si="9"/>
        <v>0.85145777109487542</v>
      </c>
      <c r="R38">
        <f t="shared" si="10"/>
        <v>2.7906985226169457E-3</v>
      </c>
      <c r="T38">
        <f t="shared" si="0"/>
        <v>28</v>
      </c>
      <c r="U38">
        <f t="shared" si="11"/>
        <v>0.24528071279636765</v>
      </c>
      <c r="V38">
        <f t="shared" si="12"/>
        <v>1.4756732296686403E-2</v>
      </c>
      <c r="W38">
        <f t="shared" si="13"/>
        <v>0.75471928720363235</v>
      </c>
      <c r="X38">
        <f t="shared" si="14"/>
        <v>1.1137190480409983E-2</v>
      </c>
      <c r="Z38">
        <f t="shared" si="15"/>
        <v>0.76847680799999996</v>
      </c>
      <c r="AA38">
        <f t="shared" si="16"/>
        <v>1.2060447388819506E-2</v>
      </c>
      <c r="AB38">
        <f t="shared" si="17"/>
        <v>9.2681741124119484E-3</v>
      </c>
      <c r="AD38">
        <f t="shared" si="18"/>
        <v>0.6811662168759004</v>
      </c>
      <c r="AE38">
        <f t="shared" si="19"/>
        <v>1.5238223002886131E-2</v>
      </c>
      <c r="AF38">
        <f t="shared" si="20"/>
        <v>1.0379762714787268E-2</v>
      </c>
      <c r="AH38">
        <f t="shared" si="21"/>
        <v>0.60377542976290588</v>
      </c>
      <c r="AI38">
        <f t="shared" si="22"/>
        <v>2.6579651509126112E-2</v>
      </c>
      <c r="AJ38">
        <f t="shared" si="23"/>
        <v>1.6048140512870887E-2</v>
      </c>
    </row>
    <row r="39" spans="2:38" x14ac:dyDescent="0.25">
      <c r="B39">
        <f t="shared" si="25"/>
        <v>3</v>
      </c>
      <c r="C39">
        <v>9</v>
      </c>
      <c r="D39" s="3"/>
      <c r="E39" s="3"/>
      <c r="F39" s="3"/>
      <c r="H39">
        <f t="shared" si="1"/>
        <v>3</v>
      </c>
      <c r="I39">
        <f t="shared" si="2"/>
        <v>2.9701000000000088E-2</v>
      </c>
      <c r="J39">
        <f t="shared" si="3"/>
        <v>2.6200719359101234E-5</v>
      </c>
      <c r="K39">
        <f t="shared" si="4"/>
        <v>0.97029899999999991</v>
      </c>
      <c r="L39">
        <f t="shared" si="5"/>
        <v>2.5422531793416565E-5</v>
      </c>
      <c r="N39">
        <f t="shared" si="6"/>
        <v>15</v>
      </c>
      <c r="O39">
        <f t="shared" si="7"/>
        <v>0.13994164535871167</v>
      </c>
      <c r="P39">
        <f t="shared" si="8"/>
        <v>2.7405701771044807E-3</v>
      </c>
      <c r="Q39">
        <f t="shared" si="9"/>
        <v>0.86005835464128833</v>
      </c>
      <c r="R39">
        <f t="shared" si="10"/>
        <v>2.3570502772994636E-3</v>
      </c>
      <c r="T39">
        <f t="shared" si="0"/>
        <v>27</v>
      </c>
      <c r="U39">
        <f t="shared" si="11"/>
        <v>0.23765728565289657</v>
      </c>
      <c r="V39">
        <f t="shared" si="12"/>
        <v>1.3423117686845478E-2</v>
      </c>
      <c r="W39">
        <f t="shared" si="13"/>
        <v>0.76234271434710343</v>
      </c>
      <c r="X39">
        <f t="shared" si="14"/>
        <v>1.0233015972390394E-2</v>
      </c>
      <c r="Z39">
        <f t="shared" si="15"/>
        <v>0.77623920000000002</v>
      </c>
      <c r="AA39">
        <f t="shared" si="16"/>
        <v>1.2025886310726763E-2</v>
      </c>
      <c r="AB39">
        <f t="shared" si="17"/>
        <v>9.3349643691294937E-3</v>
      </c>
      <c r="AD39">
        <f t="shared" si="18"/>
        <v>0.68804668371303068</v>
      </c>
      <c r="AE39">
        <f t="shared" si="19"/>
        <v>1.4707683334979293E-2</v>
      </c>
      <c r="AF39">
        <f t="shared" si="20"/>
        <v>1.011957274373391E-2</v>
      </c>
      <c r="AH39">
        <f t="shared" si="21"/>
        <v>0.60987417147768275</v>
      </c>
      <c r="AI39">
        <f t="shared" si="22"/>
        <v>2.5262040274603326E-2</v>
      </c>
      <c r="AJ39">
        <f t="shared" si="23"/>
        <v>1.5406665882309557E-2</v>
      </c>
    </row>
    <row r="40" spans="2:38" x14ac:dyDescent="0.25">
      <c r="B40">
        <f t="shared" si="25"/>
        <v>3</v>
      </c>
      <c r="C40">
        <v>10</v>
      </c>
      <c r="D40" s="3"/>
      <c r="E40" s="3"/>
      <c r="F40" s="3"/>
      <c r="H40">
        <f t="shared" si="1"/>
        <v>2</v>
      </c>
      <c r="I40">
        <f t="shared" si="2"/>
        <v>1.9900000000000029E-2</v>
      </c>
      <c r="J40">
        <f t="shared" si="3"/>
        <v>7.8805990000000349E-6</v>
      </c>
      <c r="K40">
        <f t="shared" si="4"/>
        <v>0.98009999999999997</v>
      </c>
      <c r="L40">
        <f t="shared" si="5"/>
        <v>7.7237750799000339E-6</v>
      </c>
      <c r="N40">
        <f t="shared" si="6"/>
        <v>14</v>
      </c>
      <c r="O40">
        <f t="shared" si="7"/>
        <v>0.13125418723102189</v>
      </c>
      <c r="P40">
        <f t="shared" si="8"/>
        <v>2.2612027298193559E-3</v>
      </c>
      <c r="Q40">
        <f t="shared" si="9"/>
        <v>0.86874581276897811</v>
      </c>
      <c r="R40">
        <f t="shared" si="10"/>
        <v>1.9644104033523483E-3</v>
      </c>
      <c r="T40">
        <f t="shared" si="0"/>
        <v>26</v>
      </c>
      <c r="U40">
        <f t="shared" si="11"/>
        <v>0.22995685419484502</v>
      </c>
      <c r="V40">
        <f t="shared" si="12"/>
        <v>1.2160154045118332E-2</v>
      </c>
      <c r="W40">
        <f t="shared" si="13"/>
        <v>0.77004314580515498</v>
      </c>
      <c r="X40">
        <f t="shared" si="14"/>
        <v>9.3638432743782009E-3</v>
      </c>
      <c r="Z40">
        <f t="shared" si="15"/>
        <v>0.78408</v>
      </c>
      <c r="AA40">
        <f t="shared" si="16"/>
        <v>1.2007786031812073E-2</v>
      </c>
      <c r="AB40">
        <f t="shared" si="17"/>
        <v>9.4150648718232099E-3</v>
      </c>
      <c r="AD40">
        <f t="shared" si="18"/>
        <v>0.69499665021518253</v>
      </c>
      <c r="AE40">
        <f t="shared" si="19"/>
        <v>1.4234068297061531E-2</v>
      </c>
      <c r="AF40">
        <f t="shared" si="20"/>
        <v>9.8926297853918922E-3</v>
      </c>
    </row>
    <row r="41" spans="2:38" x14ac:dyDescent="0.25">
      <c r="B41">
        <f t="shared" si="25"/>
        <v>3</v>
      </c>
      <c r="C41">
        <v>11</v>
      </c>
      <c r="D41" s="3"/>
      <c r="E41" s="3"/>
      <c r="F41" s="3"/>
      <c r="H41">
        <f t="shared" si="1"/>
        <v>1</v>
      </c>
      <c r="I41">
        <f t="shared" si="2"/>
        <v>1.0000000000000009E-2</v>
      </c>
      <c r="J41">
        <f t="shared" si="3"/>
        <v>1.0000000000000027E-6</v>
      </c>
      <c r="K41">
        <f t="shared" si="4"/>
        <v>0.99</v>
      </c>
      <c r="L41">
        <f t="shared" si="5"/>
        <v>9.9000000000000259E-7</v>
      </c>
      <c r="N41">
        <f t="shared" si="6"/>
        <v>13</v>
      </c>
      <c r="O41">
        <f t="shared" si="7"/>
        <v>0.12247897700103227</v>
      </c>
      <c r="P41">
        <f t="shared" si="8"/>
        <v>1.8373193582786136E-3</v>
      </c>
      <c r="Q41">
        <f t="shared" si="9"/>
        <v>0.87752102299896773</v>
      </c>
      <c r="R41">
        <f t="shared" si="10"/>
        <v>1.6122863628524559E-3</v>
      </c>
      <c r="T41">
        <f t="shared" si="0"/>
        <v>25</v>
      </c>
      <c r="U41">
        <f t="shared" si="11"/>
        <v>0.22217864060085357</v>
      </c>
      <c r="V41">
        <f t="shared" si="12"/>
        <v>1.0967481629519471E-2</v>
      </c>
      <c r="W41">
        <f t="shared" si="13"/>
        <v>0.77782135939914643</v>
      </c>
      <c r="X41">
        <f t="shared" si="14"/>
        <v>8.5307414702580006E-3</v>
      </c>
      <c r="Z41">
        <f t="shared" si="15"/>
        <v>0.79200000000000004</v>
      </c>
      <c r="AA41">
        <f t="shared" si="16"/>
        <v>1.2000988000000046E-2</v>
      </c>
      <c r="AB41">
        <f t="shared" si="17"/>
        <v>9.504782496000036E-3</v>
      </c>
      <c r="AD41">
        <f t="shared" si="18"/>
        <v>0.70201681839917418</v>
      </c>
      <c r="AE41">
        <f t="shared" si="19"/>
        <v>1.3815271525979278E-2</v>
      </c>
      <c r="AF41">
        <f t="shared" si="20"/>
        <v>9.6985529619886771E-3</v>
      </c>
    </row>
    <row r="42" spans="2:38" x14ac:dyDescent="0.25">
      <c r="B42">
        <f t="shared" si="25"/>
        <v>3</v>
      </c>
      <c r="C42">
        <v>12</v>
      </c>
      <c r="D42" s="3"/>
      <c r="E42" s="3"/>
      <c r="F42" s="3"/>
      <c r="H42">
        <f t="shared" si="1"/>
        <v>0</v>
      </c>
      <c r="I42">
        <f t="shared" si="2"/>
        <v>0</v>
      </c>
      <c r="J42">
        <f t="shared" si="3"/>
        <v>0</v>
      </c>
      <c r="K42">
        <f t="shared" si="4"/>
        <v>1</v>
      </c>
      <c r="L42">
        <f t="shared" si="5"/>
        <v>0</v>
      </c>
      <c r="N42">
        <f t="shared" si="6"/>
        <v>12</v>
      </c>
      <c r="O42">
        <f t="shared" si="7"/>
        <v>0.11361512828387088</v>
      </c>
      <c r="P42">
        <f t="shared" si="8"/>
        <v>1.4665892236953122E-3</v>
      </c>
      <c r="Q42">
        <f t="shared" si="9"/>
        <v>0.88638487171612912</v>
      </c>
      <c r="R42">
        <f t="shared" si="10"/>
        <v>1.2999625009054267E-3</v>
      </c>
      <c r="T42">
        <f t="shared" si="0"/>
        <v>24</v>
      </c>
      <c r="U42">
        <f t="shared" si="11"/>
        <v>0.21432185919278135</v>
      </c>
      <c r="V42">
        <f t="shared" si="12"/>
        <v>9.844630131044578E-3</v>
      </c>
      <c r="W42">
        <f t="shared" si="13"/>
        <v>0.78567814080721865</v>
      </c>
      <c r="X42">
        <f t="shared" si="14"/>
        <v>7.7347106982938296E-3</v>
      </c>
      <c r="Z42">
        <f t="shared" si="15"/>
        <v>0.8</v>
      </c>
      <c r="AA42">
        <f t="shared" si="16"/>
        <v>1.2000000000000011E-2</v>
      </c>
      <c r="AB42">
        <f t="shared" si="17"/>
        <v>9.6000000000000096E-3</v>
      </c>
      <c r="AD42">
        <f t="shared" si="18"/>
        <v>0.70910789737290336</v>
      </c>
      <c r="AE42">
        <f t="shared" si="19"/>
        <v>1.3448990153011042E-2</v>
      </c>
      <c r="AF42">
        <f t="shared" si="20"/>
        <v>9.5367851291905427E-3</v>
      </c>
    </row>
    <row r="43" spans="2:38" x14ac:dyDescent="0.25">
      <c r="B43">
        <v>4</v>
      </c>
      <c r="C43">
        <v>1</v>
      </c>
      <c r="D43" s="3"/>
      <c r="E43" s="3"/>
      <c r="F43" s="3"/>
      <c r="H43">
        <f t="shared" si="1"/>
        <v>11</v>
      </c>
      <c r="I43">
        <f t="shared" si="2"/>
        <v>0.10466174574128373</v>
      </c>
      <c r="J43">
        <f t="shared" si="3"/>
        <v>1.1999189102806482E-4</v>
      </c>
      <c r="K43">
        <f t="shared" si="4"/>
        <v>0.89533825425871627</v>
      </c>
      <c r="L43">
        <f t="shared" si="5"/>
        <v>1.0743333023826967E-4</v>
      </c>
      <c r="N43">
        <f t="shared" si="6"/>
        <v>23</v>
      </c>
      <c r="O43">
        <f t="shared" si="7"/>
        <v>0.20638571635634473</v>
      </c>
      <c r="P43">
        <f t="shared" si="8"/>
        <v>1.8143394700014443E-3</v>
      </c>
      <c r="Q43">
        <f t="shared" si="9"/>
        <v>0.79361428364365527</v>
      </c>
      <c r="R43">
        <f t="shared" si="10"/>
        <v>1.4398857187716055E-3</v>
      </c>
      <c r="T43">
        <f t="shared" si="0"/>
        <v>35</v>
      </c>
      <c r="U43">
        <f t="shared" si="11"/>
        <v>0.29655230500043095</v>
      </c>
      <c r="V43">
        <f t="shared" si="12"/>
        <v>7.7340186681262397E-3</v>
      </c>
      <c r="W43">
        <f t="shared" si="13"/>
        <v>0.70344769499956905</v>
      </c>
      <c r="X43">
        <f t="shared" si="14"/>
        <v>5.4404776051770404E-3</v>
      </c>
      <c r="Z43">
        <f t="shared" si="15"/>
        <v>0.71627060340697302</v>
      </c>
      <c r="AA43">
        <f t="shared" si="16"/>
        <v>1.211855198833578E-2</v>
      </c>
      <c r="AB43">
        <f t="shared" si="17"/>
        <v>8.6801625451040417E-3</v>
      </c>
      <c r="AD43">
        <f t="shared" si="18"/>
        <v>0.63489142691492428</v>
      </c>
      <c r="AE43">
        <f t="shared" si="19"/>
        <v>1.3792567396361366E-2</v>
      </c>
      <c r="AF43">
        <f t="shared" si="20"/>
        <v>8.756782795096129E-3</v>
      </c>
    </row>
    <row r="44" spans="2:38" x14ac:dyDescent="0.25">
      <c r="B44">
        <f t="shared" si="25"/>
        <v>4</v>
      </c>
      <c r="C44">
        <v>2</v>
      </c>
      <c r="D44" s="3"/>
      <c r="E44" s="3"/>
      <c r="F44" s="3"/>
      <c r="H44">
        <f t="shared" si="1"/>
        <v>10</v>
      </c>
      <c r="I44">
        <f t="shared" si="2"/>
        <v>9.5617924991195702E-2</v>
      </c>
      <c r="J44">
        <f t="shared" si="3"/>
        <v>8.3590564726088989E-5</v>
      </c>
      <c r="K44">
        <f t="shared" si="4"/>
        <v>0.9043820750088043</v>
      </c>
      <c r="L44">
        <f t="shared" si="5"/>
        <v>7.5597808378138125E-5</v>
      </c>
      <c r="N44">
        <f t="shared" si="6"/>
        <v>22</v>
      </c>
      <c r="O44">
        <f t="shared" si="7"/>
        <v>0.19836941046095435</v>
      </c>
      <c r="P44">
        <f t="shared" si="8"/>
        <v>1.5484557908004468E-3</v>
      </c>
      <c r="Q44">
        <f t="shared" si="9"/>
        <v>0.80163058953904565</v>
      </c>
      <c r="R44">
        <f t="shared" si="10"/>
        <v>1.2412895284545113E-3</v>
      </c>
      <c r="T44">
        <f t="shared" si="0"/>
        <v>34</v>
      </c>
      <c r="U44">
        <f t="shared" si="11"/>
        <v>0.28944677272770802</v>
      </c>
      <c r="V44">
        <f t="shared" si="12"/>
        <v>7.0189936019909452E-3</v>
      </c>
      <c r="W44">
        <f t="shared" si="13"/>
        <v>0.71055322727229198</v>
      </c>
      <c r="X44">
        <f t="shared" si="14"/>
        <v>4.987368556098235E-3</v>
      </c>
      <c r="Z44">
        <f t="shared" si="15"/>
        <v>0.72350566000704353</v>
      </c>
      <c r="AA44">
        <f t="shared" si="16"/>
        <v>1.2082587477949325E-2</v>
      </c>
      <c r="AB44">
        <f t="shared" si="17"/>
        <v>8.7418204278265649E-3</v>
      </c>
      <c r="AD44">
        <f t="shared" si="18"/>
        <v>0.64130447163123661</v>
      </c>
      <c r="AE44">
        <f t="shared" si="19"/>
        <v>1.3529874321310809E-2</v>
      </c>
      <c r="AF44">
        <f t="shared" si="20"/>
        <v>8.6767689028652648E-3</v>
      </c>
    </row>
    <row r="45" spans="2:38" x14ac:dyDescent="0.25">
      <c r="B45">
        <f t="shared" si="25"/>
        <v>4</v>
      </c>
      <c r="C45">
        <v>3</v>
      </c>
      <c r="D45" s="3"/>
      <c r="E45" s="3"/>
      <c r="F45" s="3"/>
      <c r="H45">
        <f t="shared" si="1"/>
        <v>9</v>
      </c>
      <c r="I45">
        <f t="shared" si="2"/>
        <v>8.6482752516359285E-2</v>
      </c>
      <c r="J45">
        <f t="shared" si="3"/>
        <v>5.5939427120822964E-5</v>
      </c>
      <c r="K45">
        <f t="shared" si="4"/>
        <v>0.91351724748364072</v>
      </c>
      <c r="L45">
        <f t="shared" si="5"/>
        <v>5.1101631489225912E-5</v>
      </c>
      <c r="N45">
        <f t="shared" si="6"/>
        <v>21</v>
      </c>
      <c r="O45">
        <f t="shared" si="7"/>
        <v>0.19027213177874169</v>
      </c>
      <c r="P45">
        <f t="shared" si="8"/>
        <v>1.3106922632689566E-3</v>
      </c>
      <c r="Q45">
        <f t="shared" si="9"/>
        <v>0.80972786822125831</v>
      </c>
      <c r="R45">
        <f t="shared" si="10"/>
        <v>1.0613040522308684E-3</v>
      </c>
      <c r="T45">
        <f t="shared" si="0"/>
        <v>33</v>
      </c>
      <c r="U45">
        <f t="shared" si="11"/>
        <v>0.28226946740172532</v>
      </c>
      <c r="V45">
        <f t="shared" si="12"/>
        <v>6.3482732985200548E-3</v>
      </c>
      <c r="W45">
        <f t="shared" si="13"/>
        <v>0.71773053259827468</v>
      </c>
      <c r="X45">
        <f t="shared" si="14"/>
        <v>4.556349575626205E-3</v>
      </c>
      <c r="Z45">
        <f t="shared" si="15"/>
        <v>0.73081379798691259</v>
      </c>
      <c r="AA45">
        <f t="shared" si="16"/>
        <v>1.205526815399538E-2</v>
      </c>
      <c r="AB45">
        <f t="shared" si="17"/>
        <v>8.8101563053720397E-3</v>
      </c>
      <c r="AD45">
        <f t="shared" si="18"/>
        <v>0.64778229457700665</v>
      </c>
      <c r="AE45">
        <f t="shared" si="19"/>
        <v>1.329496395610974E-2</v>
      </c>
      <c r="AF45">
        <f t="shared" si="20"/>
        <v>8.6122422578073649E-3</v>
      </c>
    </row>
    <row r="46" spans="2:38" x14ac:dyDescent="0.25">
      <c r="B46">
        <f t="shared" si="25"/>
        <v>4</v>
      </c>
      <c r="C46">
        <v>4</v>
      </c>
      <c r="D46" s="3"/>
      <c r="E46" s="3"/>
      <c r="F46" s="3"/>
      <c r="H46">
        <f t="shared" si="1"/>
        <v>8</v>
      </c>
      <c r="I46">
        <f t="shared" si="2"/>
        <v>7.7255305572080046E-2</v>
      </c>
      <c r="J46">
        <f t="shared" si="3"/>
        <v>3.5621586551233951E-5</v>
      </c>
      <c r="K46">
        <f t="shared" si="4"/>
        <v>0.92274469442791995</v>
      </c>
      <c r="L46">
        <f t="shared" si="5"/>
        <v>3.2869629997256077E-5</v>
      </c>
      <c r="N46">
        <f t="shared" si="6"/>
        <v>20</v>
      </c>
      <c r="O46">
        <f t="shared" si="7"/>
        <v>0.18209306240276935</v>
      </c>
      <c r="P46">
        <f t="shared" si="8"/>
        <v>1.0994452299246144E-3</v>
      </c>
      <c r="Q46">
        <f t="shared" si="9"/>
        <v>0.81790693759723065</v>
      </c>
      <c r="R46">
        <f t="shared" si="10"/>
        <v>8.9924388106352453E-4</v>
      </c>
      <c r="T46">
        <f t="shared" si="0"/>
        <v>32</v>
      </c>
      <c r="U46">
        <f t="shared" si="11"/>
        <v>0.27501966404214673</v>
      </c>
      <c r="V46">
        <f t="shared" si="12"/>
        <v>5.7207766029680248E-3</v>
      </c>
      <c r="W46">
        <f t="shared" si="13"/>
        <v>0.72498033595785327</v>
      </c>
      <c r="X46">
        <f t="shared" si="14"/>
        <v>4.1474505435595849E-3</v>
      </c>
      <c r="Z46">
        <f t="shared" si="15"/>
        <v>0.73819575554233596</v>
      </c>
      <c r="AA46">
        <f t="shared" si="16"/>
        <v>1.2035194127512638E-2</v>
      </c>
      <c r="AB46">
        <f t="shared" si="17"/>
        <v>8.8843292220578771E-3</v>
      </c>
      <c r="AD46">
        <f t="shared" si="18"/>
        <v>0.65432555007778459</v>
      </c>
      <c r="AE46">
        <f t="shared" si="19"/>
        <v>1.3086251887165612E-2</v>
      </c>
      <c r="AF46">
        <f t="shared" si="20"/>
        <v>8.5626689645260864E-3</v>
      </c>
    </row>
    <row r="47" spans="2:38" x14ac:dyDescent="0.25">
      <c r="B47">
        <f t="shared" si="25"/>
        <v>4</v>
      </c>
      <c r="C47">
        <v>5</v>
      </c>
      <c r="D47" s="3"/>
      <c r="E47" s="3"/>
      <c r="F47" s="3"/>
      <c r="H47">
        <f t="shared" si="1"/>
        <v>7</v>
      </c>
      <c r="I47">
        <f t="shared" si="2"/>
        <v>6.7934652093010084E-2</v>
      </c>
      <c r="J47">
        <f t="shared" si="3"/>
        <v>2.1299304508312954E-5</v>
      </c>
      <c r="K47">
        <f t="shared" si="4"/>
        <v>0.93206534790698992</v>
      </c>
      <c r="L47">
        <f t="shared" si="5"/>
        <v>1.9852343666717631E-5</v>
      </c>
      <c r="N47">
        <f t="shared" si="6"/>
        <v>19</v>
      </c>
      <c r="O47">
        <f t="shared" si="7"/>
        <v>0.17383137616441358</v>
      </c>
      <c r="P47">
        <f t="shared" si="8"/>
        <v>9.1308808021869458E-4</v>
      </c>
      <c r="Q47">
        <f t="shared" si="9"/>
        <v>0.82616862383558642</v>
      </c>
      <c r="R47">
        <f t="shared" si="10"/>
        <v>7.5436472267495643E-4</v>
      </c>
      <c r="T47">
        <f t="shared" si="0"/>
        <v>31</v>
      </c>
      <c r="U47">
        <f t="shared" si="11"/>
        <v>0.26769663034560276</v>
      </c>
      <c r="V47">
        <f t="shared" si="12"/>
        <v>5.1353685611651902E-3</v>
      </c>
      <c r="W47">
        <f t="shared" si="13"/>
        <v>0.73230336965439724</v>
      </c>
      <c r="X47">
        <f t="shared" si="14"/>
        <v>3.7606477017585226E-3</v>
      </c>
      <c r="Z47">
        <f t="shared" si="15"/>
        <v>0.745652278325592</v>
      </c>
      <c r="AA47">
        <f t="shared" si="16"/>
        <v>1.2021043712854285E-2</v>
      </c>
      <c r="AB47">
        <f t="shared" si="17"/>
        <v>8.9635186323413305E-3</v>
      </c>
      <c r="AD47">
        <f t="shared" si="18"/>
        <v>0.66093489906846914</v>
      </c>
      <c r="AE47">
        <f t="shared" si="19"/>
        <v>1.2902131023256103E-2</v>
      </c>
      <c r="AF47">
        <f t="shared" si="20"/>
        <v>8.527468665623936E-3</v>
      </c>
    </row>
    <row r="48" spans="2:38" x14ac:dyDescent="0.25">
      <c r="B48">
        <f t="shared" si="25"/>
        <v>4</v>
      </c>
      <c r="C48">
        <v>6</v>
      </c>
      <c r="D48" s="3"/>
      <c r="E48" s="3"/>
      <c r="F48" s="3"/>
      <c r="H48">
        <f t="shared" si="1"/>
        <v>6</v>
      </c>
      <c r="I48">
        <f t="shared" si="2"/>
        <v>5.8519850599000112E-2</v>
      </c>
      <c r="J48">
        <f t="shared" si="3"/>
        <v>1.1727699644188004E-5</v>
      </c>
      <c r="K48">
        <f t="shared" si="4"/>
        <v>0.94148014940099989</v>
      </c>
      <c r="L48">
        <f t="shared" si="5"/>
        <v>1.1041396413140176E-5</v>
      </c>
      <c r="N48">
        <f t="shared" si="6"/>
        <v>18</v>
      </c>
      <c r="O48">
        <f t="shared" si="7"/>
        <v>0.16548623854991262</v>
      </c>
      <c r="P48">
        <f t="shared" si="8"/>
        <v>7.4997629881579325E-4</v>
      </c>
      <c r="Q48">
        <f t="shared" si="9"/>
        <v>0.83451376145008738</v>
      </c>
      <c r="R48">
        <f t="shared" si="10"/>
        <v>6.2586554212318236E-4</v>
      </c>
      <c r="T48">
        <f t="shared" si="0"/>
        <v>30</v>
      </c>
      <c r="U48">
        <f t="shared" si="11"/>
        <v>0.2602996266117199</v>
      </c>
      <c r="V48">
        <f t="shared" si="12"/>
        <v>4.5908613904824752E-3</v>
      </c>
      <c r="W48">
        <f t="shared" si="13"/>
        <v>0.7397003733882801</v>
      </c>
      <c r="X48">
        <f t="shared" si="14"/>
        <v>3.3958618847137259E-3</v>
      </c>
      <c r="Z48">
        <f t="shared" si="15"/>
        <v>0.7531841195208</v>
      </c>
      <c r="AA48">
        <f t="shared" si="16"/>
        <v>1.2011586967248467E-2</v>
      </c>
      <c r="AB48">
        <f t="shared" si="17"/>
        <v>9.0469365539745522E-3</v>
      </c>
      <c r="AD48">
        <f t="shared" si="18"/>
        <v>0.66761100916006999</v>
      </c>
      <c r="AE48">
        <f t="shared" si="19"/>
        <v>1.2740976583230035E-2</v>
      </c>
      <c r="AF48">
        <f t="shared" si="20"/>
        <v>8.5060162344150238E-3</v>
      </c>
    </row>
    <row r="49" spans="2:32" x14ac:dyDescent="0.25">
      <c r="B49">
        <f t="shared" si="25"/>
        <v>4</v>
      </c>
      <c r="C49">
        <v>7</v>
      </c>
      <c r="D49" s="3"/>
      <c r="E49" s="3"/>
      <c r="F49" s="3"/>
      <c r="H49">
        <f t="shared" si="1"/>
        <v>5</v>
      </c>
      <c r="I49">
        <f t="shared" si="2"/>
        <v>4.9009950100000088E-2</v>
      </c>
      <c r="J49">
        <f t="shared" si="3"/>
        <v>5.7694849037114149E-6</v>
      </c>
      <c r="K49">
        <f t="shared" si="4"/>
        <v>0.95099004989999991</v>
      </c>
      <c r="L49">
        <f t="shared" si="5"/>
        <v>5.4867227364778145E-6</v>
      </c>
      <c r="N49">
        <f t="shared" si="6"/>
        <v>17</v>
      </c>
      <c r="O49">
        <f t="shared" si="7"/>
        <v>0.15705680661607335</v>
      </c>
      <c r="P49">
        <f t="shared" si="8"/>
        <v>6.0845302047141581E-4</v>
      </c>
      <c r="Q49">
        <f t="shared" si="9"/>
        <v>0.84294319338392665</v>
      </c>
      <c r="R49">
        <f t="shared" si="10"/>
        <v>5.1289133210027091E-4</v>
      </c>
      <c r="T49">
        <f t="shared" si="0"/>
        <v>29</v>
      </c>
      <c r="U49">
        <f t="shared" si="11"/>
        <v>0.25282790566840407</v>
      </c>
      <c r="V49">
        <f t="shared" si="12"/>
        <v>4.086015677058445E-3</v>
      </c>
      <c r="W49">
        <f t="shared" si="13"/>
        <v>0.74717209433159593</v>
      </c>
      <c r="X49">
        <f t="shared" si="14"/>
        <v>3.0529568908994921E-3</v>
      </c>
      <c r="Z49">
        <f t="shared" si="15"/>
        <v>0.76079203992</v>
      </c>
      <c r="AA49">
        <f t="shared" si="16"/>
        <v>1.2005700251084939E-2</v>
      </c>
      <c r="AB49">
        <f t="shared" si="17"/>
        <v>9.1338411846909658E-3</v>
      </c>
      <c r="AD49">
        <f t="shared" si="18"/>
        <v>0.67435455470714134</v>
      </c>
      <c r="AE49">
        <f t="shared" si="19"/>
        <v>1.2601151584225811E-2</v>
      </c>
      <c r="AF49">
        <f t="shared" si="20"/>
        <v>8.4976439653777856E-3</v>
      </c>
    </row>
    <row r="50" spans="2:32" x14ac:dyDescent="0.25">
      <c r="B50">
        <f t="shared" si="25"/>
        <v>4</v>
      </c>
      <c r="C50">
        <v>8</v>
      </c>
      <c r="D50" s="3"/>
      <c r="E50" s="3"/>
      <c r="F50" s="3"/>
      <c r="H50">
        <f t="shared" si="1"/>
        <v>4</v>
      </c>
      <c r="I50">
        <f t="shared" si="2"/>
        <v>3.9403990000000055E-2</v>
      </c>
      <c r="J50">
        <f t="shared" si="3"/>
        <v>2.410797879117023E-6</v>
      </c>
      <c r="K50">
        <f t="shared" si="4"/>
        <v>0.96059600999999994</v>
      </c>
      <c r="L50">
        <f t="shared" si="5"/>
        <v>2.3158028235962744E-6</v>
      </c>
      <c r="N50">
        <f t="shared" si="6"/>
        <v>16</v>
      </c>
      <c r="O50">
        <f t="shared" si="7"/>
        <v>0.14854222890512458</v>
      </c>
      <c r="P50">
        <f t="shared" si="8"/>
        <v>4.8685512402889177E-4</v>
      </c>
      <c r="Q50">
        <f t="shared" si="9"/>
        <v>0.85145777109487542</v>
      </c>
      <c r="R50">
        <f t="shared" si="10"/>
        <v>4.1453657875175932E-4</v>
      </c>
      <c r="T50">
        <f t="shared" si="0"/>
        <v>28</v>
      </c>
      <c r="U50">
        <f t="shared" si="11"/>
        <v>0.24528071279636765</v>
      </c>
      <c r="V50">
        <f t="shared" si="12"/>
        <v>3.6195418162764201E-3</v>
      </c>
      <c r="W50">
        <f t="shared" si="13"/>
        <v>0.75471928720363235</v>
      </c>
      <c r="X50">
        <f t="shared" si="14"/>
        <v>2.7317380195838806E-3</v>
      </c>
      <c r="Z50">
        <f t="shared" si="15"/>
        <v>0.76847680799999996</v>
      </c>
      <c r="AA50">
        <f t="shared" si="16"/>
        <v>1.2002381868304601E-2</v>
      </c>
      <c r="AB50">
        <f t="shared" si="17"/>
        <v>9.2235521065517963E-3</v>
      </c>
      <c r="AD50">
        <f t="shared" si="18"/>
        <v>0.6811662168759004</v>
      </c>
      <c r="AE50">
        <f t="shared" si="19"/>
        <v>1.2481012862540553E-2</v>
      </c>
      <c r="AF50">
        <f t="shared" si="20"/>
        <v>8.5016443143562E-3</v>
      </c>
    </row>
    <row r="51" spans="2:32" x14ac:dyDescent="0.25">
      <c r="B51">
        <f t="shared" si="25"/>
        <v>4</v>
      </c>
      <c r="C51">
        <v>9</v>
      </c>
      <c r="D51" s="3"/>
      <c r="E51" s="3"/>
      <c r="F51" s="3"/>
      <c r="H51">
        <f t="shared" si="1"/>
        <v>3</v>
      </c>
      <c r="I51">
        <f t="shared" si="2"/>
        <v>2.9701000000000088E-2</v>
      </c>
      <c r="J51">
        <f t="shared" si="3"/>
        <v>7.7818756568466808E-7</v>
      </c>
      <c r="K51">
        <f t="shared" si="4"/>
        <v>0.97029899999999991</v>
      </c>
      <c r="L51">
        <f t="shared" si="5"/>
        <v>7.5507461679626763E-7</v>
      </c>
      <c r="N51">
        <f t="shared" si="6"/>
        <v>15</v>
      </c>
      <c r="O51">
        <f t="shared" si="7"/>
        <v>0.13994164535871167</v>
      </c>
      <c r="P51">
        <f t="shared" si="8"/>
        <v>3.8351989980501687E-4</v>
      </c>
      <c r="Q51">
        <f t="shared" si="9"/>
        <v>0.86005835464128833</v>
      </c>
      <c r="R51">
        <f t="shared" si="10"/>
        <v>3.2984949399849457E-4</v>
      </c>
      <c r="T51">
        <f t="shared" si="0"/>
        <v>27</v>
      </c>
      <c r="U51">
        <f t="shared" si="11"/>
        <v>0.23765728565289657</v>
      </c>
      <c r="V51">
        <f t="shared" si="12"/>
        <v>3.1901017144550835E-3</v>
      </c>
      <c r="W51">
        <f t="shared" si="13"/>
        <v>0.76234271434710343</v>
      </c>
      <c r="X51">
        <f t="shared" si="14"/>
        <v>2.4319508000410365E-3</v>
      </c>
      <c r="Z51">
        <f t="shared" si="15"/>
        <v>0.77623920000000002</v>
      </c>
      <c r="AA51">
        <f t="shared" si="16"/>
        <v>1.2000768849314891E-2</v>
      </c>
      <c r="AB51">
        <f t="shared" si="17"/>
        <v>9.3154672109771117E-3</v>
      </c>
      <c r="AD51">
        <f t="shared" si="18"/>
        <v>0.68804668371303068</v>
      </c>
      <c r="AE51">
        <f t="shared" si="19"/>
        <v>1.2378917661007405E-2</v>
      </c>
      <c r="AF51">
        <f t="shared" si="20"/>
        <v>8.5172732446128115E-3</v>
      </c>
    </row>
    <row r="52" spans="2:32" x14ac:dyDescent="0.25">
      <c r="B52">
        <f t="shared" si="25"/>
        <v>4</v>
      </c>
      <c r="C52">
        <v>10</v>
      </c>
      <c r="D52" s="3"/>
      <c r="E52" s="3"/>
      <c r="F52" s="3"/>
      <c r="H52">
        <f t="shared" si="1"/>
        <v>2</v>
      </c>
      <c r="I52">
        <f t="shared" si="2"/>
        <v>1.9900000000000029E-2</v>
      </c>
      <c r="J52">
        <f t="shared" si="3"/>
        <v>1.5682392010000092E-7</v>
      </c>
      <c r="K52">
        <f t="shared" si="4"/>
        <v>0.98009999999999997</v>
      </c>
      <c r="L52">
        <f t="shared" si="5"/>
        <v>1.5370312409001089E-7</v>
      </c>
      <c r="N52">
        <f t="shared" si="6"/>
        <v>14</v>
      </c>
      <c r="O52">
        <f t="shared" si="7"/>
        <v>0.13125418723102189</v>
      </c>
      <c r="P52">
        <f t="shared" si="8"/>
        <v>2.967923264670076E-4</v>
      </c>
      <c r="Q52">
        <f t="shared" si="9"/>
        <v>0.86874581276897811</v>
      </c>
      <c r="R52">
        <f t="shared" si="10"/>
        <v>2.578370908801764E-4</v>
      </c>
      <c r="T52">
        <f t="shared" si="0"/>
        <v>26</v>
      </c>
      <c r="U52">
        <f t="shared" si="11"/>
        <v>0.22995685419484502</v>
      </c>
      <c r="V52">
        <f t="shared" si="12"/>
        <v>2.7963107707401312E-3</v>
      </c>
      <c r="W52">
        <f t="shared" si="13"/>
        <v>0.77004314580515498</v>
      </c>
      <c r="X52">
        <f t="shared" si="14"/>
        <v>2.153279942549568E-3</v>
      </c>
      <c r="Z52">
        <f t="shared" si="15"/>
        <v>0.78408</v>
      </c>
      <c r="AA52">
        <f t="shared" si="16"/>
        <v>1.2000154942032992E-2</v>
      </c>
      <c r="AB52">
        <f t="shared" si="17"/>
        <v>9.4090814869492289E-3</v>
      </c>
      <c r="AD52">
        <f t="shared" si="18"/>
        <v>0.69499665021518253</v>
      </c>
      <c r="AE52">
        <f t="shared" si="19"/>
        <v>1.2293230818549383E-2</v>
      </c>
      <c r="AF52">
        <f t="shared" si="20"/>
        <v>8.5437542392138681E-3</v>
      </c>
    </row>
    <row r="53" spans="2:32" x14ac:dyDescent="0.25">
      <c r="B53">
        <f t="shared" si="25"/>
        <v>4</v>
      </c>
      <c r="C53">
        <v>11</v>
      </c>
      <c r="D53" s="3"/>
      <c r="E53" s="3"/>
      <c r="F53" s="3"/>
      <c r="H53">
        <f t="shared" si="1"/>
        <v>1</v>
      </c>
      <c r="I53">
        <f t="shared" si="2"/>
        <v>1.0000000000000009E-2</v>
      </c>
      <c r="J53">
        <f t="shared" si="3"/>
        <v>1.0000000000000037E-8</v>
      </c>
      <c r="K53">
        <f t="shared" si="4"/>
        <v>0.99</v>
      </c>
      <c r="L53">
        <f t="shared" si="5"/>
        <v>9.9000000000000357E-9</v>
      </c>
      <c r="N53">
        <f t="shared" si="6"/>
        <v>13</v>
      </c>
      <c r="O53">
        <f t="shared" si="7"/>
        <v>0.12247897700103227</v>
      </c>
      <c r="P53">
        <f t="shared" si="8"/>
        <v>2.2503299542615769E-4</v>
      </c>
      <c r="Q53">
        <f t="shared" si="9"/>
        <v>0.87752102299896773</v>
      </c>
      <c r="R53">
        <f t="shared" si="10"/>
        <v>1.9747118435488393E-4</v>
      </c>
      <c r="T53">
        <f t="shared" si="0"/>
        <v>25</v>
      </c>
      <c r="U53">
        <f t="shared" si="11"/>
        <v>0.22217864060085357</v>
      </c>
      <c r="V53">
        <f t="shared" si="12"/>
        <v>2.4367401592614705E-3</v>
      </c>
      <c r="W53">
        <f t="shared" si="13"/>
        <v>0.77782135939914643</v>
      </c>
      <c r="X53">
        <f t="shared" si="14"/>
        <v>1.8953485431792495E-3</v>
      </c>
      <c r="Z53">
        <f t="shared" si="15"/>
        <v>0.79200000000000004</v>
      </c>
      <c r="AA53">
        <f t="shared" si="16"/>
        <v>1.2000009880000051E-2</v>
      </c>
      <c r="AB53">
        <f t="shared" si="17"/>
        <v>9.5040078249600413E-3</v>
      </c>
      <c r="AD53">
        <f t="shared" si="18"/>
        <v>0.70201681839917418</v>
      </c>
      <c r="AE53">
        <f t="shared" si="19"/>
        <v>1.2222332599481134E-2</v>
      </c>
      <c r="AF53">
        <f t="shared" si="20"/>
        <v>8.5802830449042532E-3</v>
      </c>
    </row>
    <row r="54" spans="2:32" x14ac:dyDescent="0.25">
      <c r="B54">
        <f t="shared" si="25"/>
        <v>4</v>
      </c>
      <c r="C54">
        <v>12</v>
      </c>
      <c r="D54" s="3"/>
      <c r="E54" s="3"/>
      <c r="F54" s="3"/>
      <c r="H54">
        <f t="shared" si="1"/>
        <v>0</v>
      </c>
      <c r="I54">
        <f t="shared" si="2"/>
        <v>0</v>
      </c>
      <c r="J54">
        <f t="shared" si="3"/>
        <v>0</v>
      </c>
      <c r="K54">
        <f t="shared" si="4"/>
        <v>1</v>
      </c>
      <c r="L54">
        <f t="shared" si="5"/>
        <v>0</v>
      </c>
      <c r="N54">
        <f t="shared" si="6"/>
        <v>12</v>
      </c>
      <c r="O54">
        <f t="shared" si="7"/>
        <v>0.11361512828387088</v>
      </c>
      <c r="P54">
        <f t="shared" si="8"/>
        <v>1.6662672278988549E-4</v>
      </c>
      <c r="Q54">
        <f t="shared" si="9"/>
        <v>0.88638487171612912</v>
      </c>
      <c r="R54">
        <f t="shared" si="10"/>
        <v>1.4769540630459166E-4</v>
      </c>
      <c r="T54">
        <f t="shared" si="0"/>
        <v>24</v>
      </c>
      <c r="U54">
        <f t="shared" si="11"/>
        <v>0.21432185919278135</v>
      </c>
      <c r="V54">
        <f t="shared" si="12"/>
        <v>2.1099194327507485E-3</v>
      </c>
      <c r="W54">
        <f t="shared" si="13"/>
        <v>0.78567814080721865</v>
      </c>
      <c r="X54">
        <f t="shared" si="14"/>
        <v>1.6577175771766294E-3</v>
      </c>
      <c r="Z54">
        <f t="shared" si="15"/>
        <v>0.8</v>
      </c>
      <c r="AA54">
        <f t="shared" si="16"/>
        <v>1.2000000000000011E-2</v>
      </c>
      <c r="AB54">
        <f t="shared" si="17"/>
        <v>9.6000000000000096E-3</v>
      </c>
      <c r="AD54">
        <f t="shared" si="18"/>
        <v>0.70910789737290336</v>
      </c>
      <c r="AE54">
        <f t="shared" si="19"/>
        <v>1.2164627202116418E-2</v>
      </c>
      <c r="AF54">
        <f t="shared" si="20"/>
        <v>8.6260332176179982E-3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D5EC3-83A6-4CFF-A053-7CD1FAAE06A4}">
  <dimension ref="A1:P152"/>
  <sheetViews>
    <sheetView tabSelected="1" workbookViewId="0">
      <selection activeCell="D4" sqref="D4"/>
    </sheetView>
  </sheetViews>
  <sheetFormatPr defaultRowHeight="15" x14ac:dyDescent="0.25"/>
  <sheetData>
    <row r="1" spans="1:16" x14ac:dyDescent="0.25">
      <c r="B1" t="s">
        <v>11</v>
      </c>
      <c r="D1">
        <v>2</v>
      </c>
      <c r="M1" s="4" t="str">
        <f>IF(P5&gt;L5,"Scout!","Stay!")</f>
        <v>Stay!</v>
      </c>
    </row>
    <row r="2" spans="1:16" x14ac:dyDescent="0.25">
      <c r="B2" t="s">
        <v>3</v>
      </c>
      <c r="D2">
        <v>0.98</v>
      </c>
      <c r="F2" t="s">
        <v>29</v>
      </c>
      <c r="H2" s="5">
        <f>(LN(0.1)/LN(D2))/12</f>
        <v>9.4978404659874496</v>
      </c>
    </row>
    <row r="3" spans="1:16" x14ac:dyDescent="0.25">
      <c r="B3" t="s">
        <v>4</v>
      </c>
      <c r="D3">
        <v>0.8</v>
      </c>
      <c r="L3" s="6" t="s">
        <v>25</v>
      </c>
      <c r="M3" s="6"/>
      <c r="N3" s="6"/>
      <c r="O3" s="6"/>
      <c r="P3" s="6"/>
    </row>
    <row r="4" spans="1:16" x14ac:dyDescent="0.25">
      <c r="B4" t="s">
        <v>28</v>
      </c>
      <c r="D4">
        <v>1.2E-2</v>
      </c>
      <c r="H4" t="s">
        <v>22</v>
      </c>
      <c r="I4">
        <v>8</v>
      </c>
      <c r="L4" s="6" t="s">
        <v>26</v>
      </c>
      <c r="M4" s="6"/>
      <c r="N4" s="6"/>
      <c r="O4" s="6"/>
      <c r="P4" s="6" t="s">
        <v>27</v>
      </c>
    </row>
    <row r="5" spans="1:16" x14ac:dyDescent="0.25">
      <c r="H5" t="s">
        <v>21</v>
      </c>
      <c r="I5">
        <v>6</v>
      </c>
      <c r="L5" s="7">
        <f>SUM(L7:L16)</f>
        <v>0.39815661160520233</v>
      </c>
      <c r="M5" s="6"/>
      <c r="N5" s="6"/>
      <c r="O5" s="6"/>
      <c r="P5" s="7">
        <f>SUM(P7:P16)</f>
        <v>0.38671185924714685</v>
      </c>
    </row>
    <row r="6" spans="1:16" s="1" customFormat="1" ht="60" x14ac:dyDescent="0.25">
      <c r="D6"/>
      <c r="E6"/>
      <c r="F6"/>
      <c r="G6" s="1" t="s">
        <v>23</v>
      </c>
      <c r="H6" s="1" t="s">
        <v>5</v>
      </c>
      <c r="I6" s="1" t="s">
        <v>6</v>
      </c>
      <c r="J6" s="1" t="s">
        <v>7</v>
      </c>
      <c r="K6" s="1" t="s">
        <v>9</v>
      </c>
      <c r="L6" s="1" t="s">
        <v>24</v>
      </c>
      <c r="N6" s="1" t="s">
        <v>16</v>
      </c>
      <c r="O6" s="1" t="s">
        <v>15</v>
      </c>
      <c r="P6" s="1" t="s">
        <v>10</v>
      </c>
    </row>
    <row r="7" spans="1:16" x14ac:dyDescent="0.25">
      <c r="A7" s="6" t="s">
        <v>30</v>
      </c>
      <c r="B7" s="6"/>
      <c r="C7" s="6"/>
      <c r="G7">
        <v>0</v>
      </c>
      <c r="H7">
        <f>(G7+1)*12-$I$5</f>
        <v>6</v>
      </c>
      <c r="I7">
        <f>1-($D$2^H7)</f>
        <v>0.1141576191360002</v>
      </c>
      <c r="J7">
        <f>I7^$I$4</f>
        <v>2.8842919686533706E-8</v>
      </c>
      <c r="K7">
        <f>$D$2^H7</f>
        <v>0.8858423808639998</v>
      </c>
      <c r="L7">
        <f>K7*J7*$D$1</f>
        <v>5.1100561292376296E-8</v>
      </c>
      <c r="N7">
        <f>$D$3*($D$2^$H7)</f>
        <v>0.70867390469119984</v>
      </c>
      <c r="O7">
        <f t="shared" ref="O7:O16" si="0">1-((1-$D$4)*(1-J7))</f>
        <v>1.2000028496804704E-2</v>
      </c>
      <c r="P7">
        <f>O7*N7*$D$1</f>
        <v>1.7008214102472517E-2</v>
      </c>
    </row>
    <row r="8" spans="1:16" x14ac:dyDescent="0.25">
      <c r="A8" s="6" t="s">
        <v>31</v>
      </c>
      <c r="B8" s="6" t="s">
        <v>2</v>
      </c>
      <c r="C8" s="6" t="s">
        <v>32</v>
      </c>
      <c r="G8">
        <v>1</v>
      </c>
      <c r="H8">
        <f t="shared" ref="H8:H16" si="1">(G8+1)*12-$I$5</f>
        <v>18</v>
      </c>
      <c r="I8">
        <f t="shared" ref="I8:I16" si="2">1-($D$2^H8)</f>
        <v>0.30486466914296739</v>
      </c>
      <c r="J8">
        <f t="shared" ref="J8:J16" si="3">I8^$I$4</f>
        <v>7.4620262783033385E-5</v>
      </c>
      <c r="K8">
        <f t="shared" ref="K8:K16" si="4">$D$2^H8</f>
        <v>0.69513533085703261</v>
      </c>
      <c r="L8">
        <f t="shared" ref="L8:L16" si="5">K8*J8*$D$1</f>
        <v>1.0374236211664526E-4</v>
      </c>
      <c r="N8">
        <f t="shared" ref="N8:N16" si="6">$D$3*($D$2^$H8)</f>
        <v>0.55610826468562613</v>
      </c>
      <c r="O8">
        <f t="shared" si="0"/>
        <v>1.207372481962965E-2</v>
      </c>
      <c r="P8">
        <f t="shared" ref="P8:P16" si="7">O8*N8*$D$1</f>
        <v>1.3428596315472038E-2</v>
      </c>
    </row>
    <row r="9" spans="1:16" x14ac:dyDescent="0.25">
      <c r="A9" s="6">
        <v>1</v>
      </c>
      <c r="B9" s="6">
        <v>1</v>
      </c>
      <c r="C9" s="6">
        <v>0</v>
      </c>
      <c r="G9">
        <v>2</v>
      </c>
      <c r="H9">
        <f t="shared" si="1"/>
        <v>30</v>
      </c>
      <c r="I9">
        <f t="shared" si="2"/>
        <v>0.45451568061756331</v>
      </c>
      <c r="J9">
        <f t="shared" si="3"/>
        <v>1.8213397520394519E-3</v>
      </c>
      <c r="K9">
        <f t="shared" si="4"/>
        <v>0.54548431938243669</v>
      </c>
      <c r="L9">
        <f t="shared" si="5"/>
        <v>1.9870245500108329E-3</v>
      </c>
      <c r="N9">
        <f t="shared" si="6"/>
        <v>0.43638745550594937</v>
      </c>
      <c r="O9">
        <f t="shared" si="0"/>
        <v>1.3799483675015045E-2</v>
      </c>
      <c r="P9">
        <f t="shared" si="7"/>
        <v>1.2043843136471406E-2</v>
      </c>
    </row>
    <row r="10" spans="1:16" x14ac:dyDescent="0.25">
      <c r="A10" s="6">
        <f>IF(B9=12,A9+1,A9)</f>
        <v>1</v>
      </c>
      <c r="B10" s="6">
        <f>IF(B9=12,1,B9+1)</f>
        <v>2</v>
      </c>
      <c r="C10" s="6">
        <v>0</v>
      </c>
      <c r="G10">
        <v>3</v>
      </c>
      <c r="H10">
        <f t="shared" si="1"/>
        <v>42</v>
      </c>
      <c r="I10">
        <f t="shared" si="2"/>
        <v>0.57194933204550713</v>
      </c>
      <c r="J10">
        <f t="shared" si="3"/>
        <v>1.1451449364656486E-2</v>
      </c>
      <c r="K10">
        <f t="shared" si="4"/>
        <v>0.42805066795449281</v>
      </c>
      <c r="L10">
        <f t="shared" si="5"/>
        <v>9.8036010991765232E-3</v>
      </c>
      <c r="N10">
        <f t="shared" si="6"/>
        <v>0.34244053436359428</v>
      </c>
      <c r="O10">
        <f t="shared" si="0"/>
        <v>2.3314031972280658E-2</v>
      </c>
      <c r="P10">
        <f t="shared" si="7"/>
        <v>1.5967339133515421E-2</v>
      </c>
    </row>
    <row r="11" spans="1:16" x14ac:dyDescent="0.25">
      <c r="A11" s="6">
        <f t="shared" ref="A11:A46" si="8">IF(B10=12,A10+1,A10)</f>
        <v>1</v>
      </c>
      <c r="B11" s="6">
        <f t="shared" ref="B11:B46" si="9">IF(B10=12,1,B10+1)</f>
        <v>3</v>
      </c>
      <c r="C11" s="6">
        <v>0</v>
      </c>
      <c r="G11">
        <v>4</v>
      </c>
      <c r="H11">
        <f t="shared" si="1"/>
        <v>54</v>
      </c>
      <c r="I11">
        <f t="shared" si="2"/>
        <v>0.66410148225025778</v>
      </c>
      <c r="J11">
        <f t="shared" si="3"/>
        <v>3.7833419554570397E-2</v>
      </c>
      <c r="K11">
        <f t="shared" si="4"/>
        <v>0.33589851774974228</v>
      </c>
      <c r="L11">
        <f t="shared" si="5"/>
        <v>2.541637909956862E-2</v>
      </c>
      <c r="N11">
        <f t="shared" si="6"/>
        <v>0.26871881419979382</v>
      </c>
      <c r="O11">
        <f t="shared" si="0"/>
        <v>4.9379418519915563E-2</v>
      </c>
      <c r="P11">
        <f t="shared" si="7"/>
        <v>2.6538357581094095E-2</v>
      </c>
    </row>
    <row r="12" spans="1:16" x14ac:dyDescent="0.25">
      <c r="A12" s="6">
        <f t="shared" si="8"/>
        <v>1</v>
      </c>
      <c r="B12" s="6">
        <f t="shared" si="9"/>
        <v>4</v>
      </c>
      <c r="C12" s="6">
        <v>0</v>
      </c>
      <c r="G12">
        <v>5</v>
      </c>
      <c r="H12">
        <f t="shared" si="1"/>
        <v>66</v>
      </c>
      <c r="I12">
        <f t="shared" si="2"/>
        <v>0.73641481564404687</v>
      </c>
      <c r="J12">
        <f t="shared" si="3"/>
        <v>8.6492836243374546E-2</v>
      </c>
      <c r="K12">
        <f t="shared" si="4"/>
        <v>0.26358518435595318</v>
      </c>
      <c r="L12">
        <f t="shared" si="5"/>
        <v>4.5596460373358301E-2</v>
      </c>
      <c r="N12">
        <f t="shared" si="6"/>
        <v>0.21086814748476257</v>
      </c>
      <c r="O12">
        <f t="shared" si="0"/>
        <v>9.7454922208454087E-2</v>
      </c>
      <c r="P12">
        <f t="shared" si="7"/>
        <v>4.1100277818736722E-2</v>
      </c>
    </row>
    <row r="13" spans="1:16" x14ac:dyDescent="0.25">
      <c r="A13" s="6">
        <f t="shared" si="8"/>
        <v>1</v>
      </c>
      <c r="B13" s="6">
        <f t="shared" si="9"/>
        <v>5</v>
      </c>
      <c r="C13" s="6">
        <v>0</v>
      </c>
      <c r="G13">
        <v>6</v>
      </c>
      <c r="H13">
        <f t="shared" si="1"/>
        <v>78</v>
      </c>
      <c r="I13">
        <f t="shared" si="2"/>
        <v>0.79316029770716323</v>
      </c>
      <c r="J13">
        <f t="shared" si="3"/>
        <v>0.1566346124492356</v>
      </c>
      <c r="K13">
        <f t="shared" si="4"/>
        <v>0.20683970229283677</v>
      </c>
      <c r="L13">
        <f t="shared" si="5"/>
        <v>6.4796513215507515E-2</v>
      </c>
      <c r="N13">
        <f t="shared" si="6"/>
        <v>0.16547176183426943</v>
      </c>
      <c r="O13">
        <f t="shared" si="0"/>
        <v>0.16675499709984476</v>
      </c>
      <c r="P13">
        <f t="shared" si="7"/>
        <v>5.5186486329559602E-2</v>
      </c>
    </row>
    <row r="14" spans="1:16" x14ac:dyDescent="0.25">
      <c r="A14" s="6">
        <f t="shared" si="8"/>
        <v>1</v>
      </c>
      <c r="B14" s="6">
        <f t="shared" si="9"/>
        <v>6</v>
      </c>
      <c r="C14" s="6">
        <v>0</v>
      </c>
      <c r="G14">
        <v>7</v>
      </c>
      <c r="H14">
        <f t="shared" si="1"/>
        <v>90</v>
      </c>
      <c r="I14">
        <f t="shared" si="2"/>
        <v>0.83768942647848377</v>
      </c>
      <c r="J14">
        <f t="shared" si="3"/>
        <v>0.24247349345841965</v>
      </c>
      <c r="K14">
        <f t="shared" si="4"/>
        <v>0.16231057352151623</v>
      </c>
      <c r="L14">
        <f t="shared" si="5"/>
        <v>7.871202357400342E-2</v>
      </c>
      <c r="N14">
        <f t="shared" si="6"/>
        <v>0.12984845881721299</v>
      </c>
      <c r="O14">
        <f t="shared" si="0"/>
        <v>0.25156381153691865</v>
      </c>
      <c r="P14">
        <f t="shared" si="7"/>
        <v>6.5330346444505416E-2</v>
      </c>
    </row>
    <row r="15" spans="1:16" x14ac:dyDescent="0.25">
      <c r="A15" s="6">
        <f t="shared" si="8"/>
        <v>1</v>
      </c>
      <c r="B15" s="6">
        <f t="shared" si="9"/>
        <v>7</v>
      </c>
      <c r="C15" s="6">
        <v>0</v>
      </c>
      <c r="G15">
        <v>8</v>
      </c>
      <c r="H15">
        <f t="shared" si="1"/>
        <v>102</v>
      </c>
      <c r="I15">
        <f t="shared" si="2"/>
        <v>0.87263217851867947</v>
      </c>
      <c r="J15">
        <f t="shared" si="3"/>
        <v>0.33624031918676872</v>
      </c>
      <c r="K15">
        <f t="shared" si="4"/>
        <v>0.12736782148132053</v>
      </c>
      <c r="L15">
        <f t="shared" si="5"/>
        <v>8.5652393898005191E-2</v>
      </c>
      <c r="N15">
        <f t="shared" si="6"/>
        <v>0.10189425718505643</v>
      </c>
      <c r="O15">
        <f t="shared" si="0"/>
        <v>0.34420543535652748</v>
      </c>
      <c r="P15">
        <f t="shared" si="7"/>
        <v>7.0145114309424647E-2</v>
      </c>
    </row>
    <row r="16" spans="1:16" x14ac:dyDescent="0.25">
      <c r="A16" s="6">
        <f t="shared" si="8"/>
        <v>1</v>
      </c>
      <c r="B16" s="6">
        <f t="shared" si="9"/>
        <v>8</v>
      </c>
      <c r="C16" s="6">
        <v>0</v>
      </c>
      <c r="G16">
        <v>9</v>
      </c>
      <c r="H16">
        <f t="shared" si="1"/>
        <v>114</v>
      </c>
      <c r="I16">
        <f t="shared" si="2"/>
        <v>0.90005234041793925</v>
      </c>
      <c r="J16">
        <f t="shared" si="3"/>
        <v>0.43066752484690352</v>
      </c>
      <c r="K16">
        <f t="shared" si="4"/>
        <v>9.9947659582060699E-2</v>
      </c>
      <c r="L16">
        <f t="shared" si="5"/>
        <v>8.608842233289396E-2</v>
      </c>
      <c r="N16">
        <f t="shared" si="6"/>
        <v>7.9958127665648568E-2</v>
      </c>
      <c r="O16">
        <f t="shared" si="0"/>
        <v>0.4374995145487407</v>
      </c>
      <c r="P16">
        <f t="shared" si="7"/>
        <v>6.9963284075894958E-2</v>
      </c>
    </row>
    <row r="17" spans="1:3" x14ac:dyDescent="0.25">
      <c r="A17" s="6">
        <f t="shared" si="8"/>
        <v>1</v>
      </c>
      <c r="B17" s="6">
        <f t="shared" si="9"/>
        <v>9</v>
      </c>
      <c r="C17" s="6">
        <v>0</v>
      </c>
    </row>
    <row r="18" spans="1:3" x14ac:dyDescent="0.25">
      <c r="A18" s="6">
        <f t="shared" si="8"/>
        <v>1</v>
      </c>
      <c r="B18" s="6">
        <f t="shared" si="9"/>
        <v>10</v>
      </c>
      <c r="C18" s="6">
        <v>0</v>
      </c>
    </row>
    <row r="19" spans="1:3" x14ac:dyDescent="0.25">
      <c r="A19" s="6">
        <f t="shared" si="8"/>
        <v>1</v>
      </c>
      <c r="B19" s="6">
        <f t="shared" si="9"/>
        <v>11</v>
      </c>
      <c r="C19" s="6">
        <v>0</v>
      </c>
    </row>
    <row r="20" spans="1:3" x14ac:dyDescent="0.25">
      <c r="A20" s="6">
        <f t="shared" si="8"/>
        <v>1</v>
      </c>
      <c r="B20" s="6">
        <f t="shared" si="9"/>
        <v>12</v>
      </c>
      <c r="C20" s="6">
        <v>0</v>
      </c>
    </row>
    <row r="21" spans="1:3" x14ac:dyDescent="0.25">
      <c r="A21" s="6">
        <f t="shared" si="8"/>
        <v>2</v>
      </c>
      <c r="B21" s="6">
        <f t="shared" si="9"/>
        <v>1</v>
      </c>
      <c r="C21" s="6">
        <v>0</v>
      </c>
    </row>
    <row r="22" spans="1:3" x14ac:dyDescent="0.25">
      <c r="A22" s="6">
        <f t="shared" si="8"/>
        <v>2</v>
      </c>
      <c r="B22" s="6">
        <f t="shared" si="9"/>
        <v>2</v>
      </c>
      <c r="C22" s="6">
        <v>0</v>
      </c>
    </row>
    <row r="23" spans="1:3" x14ac:dyDescent="0.25">
      <c r="A23" s="6">
        <f t="shared" si="8"/>
        <v>2</v>
      </c>
      <c r="B23" s="6">
        <f t="shared" si="9"/>
        <v>3</v>
      </c>
      <c r="C23" s="6">
        <v>0</v>
      </c>
    </row>
    <row r="24" spans="1:3" x14ac:dyDescent="0.25">
      <c r="A24" s="6">
        <f t="shared" si="8"/>
        <v>2</v>
      </c>
      <c r="B24" s="6">
        <f t="shared" si="9"/>
        <v>4</v>
      </c>
      <c r="C24" s="6">
        <v>0</v>
      </c>
    </row>
    <row r="25" spans="1:3" x14ac:dyDescent="0.25">
      <c r="A25" s="6">
        <f t="shared" si="8"/>
        <v>2</v>
      </c>
      <c r="B25" s="6">
        <f t="shared" si="9"/>
        <v>5</v>
      </c>
      <c r="C25" s="6">
        <v>0</v>
      </c>
    </row>
    <row r="26" spans="1:3" x14ac:dyDescent="0.25">
      <c r="A26" s="6">
        <f t="shared" si="8"/>
        <v>2</v>
      </c>
      <c r="B26" s="6">
        <f t="shared" si="9"/>
        <v>6</v>
      </c>
      <c r="C26" s="6">
        <v>0</v>
      </c>
    </row>
    <row r="27" spans="1:3" x14ac:dyDescent="0.25">
      <c r="A27" s="6">
        <f t="shared" si="8"/>
        <v>2</v>
      </c>
      <c r="B27" s="6">
        <f t="shared" si="9"/>
        <v>7</v>
      </c>
      <c r="C27" s="6">
        <v>0</v>
      </c>
    </row>
    <row r="28" spans="1:3" x14ac:dyDescent="0.25">
      <c r="A28" s="6">
        <f t="shared" si="8"/>
        <v>2</v>
      </c>
      <c r="B28" s="6">
        <f t="shared" si="9"/>
        <v>8</v>
      </c>
      <c r="C28" s="6">
        <v>0</v>
      </c>
    </row>
    <row r="29" spans="1:3" x14ac:dyDescent="0.25">
      <c r="A29" s="6">
        <f t="shared" si="8"/>
        <v>2</v>
      </c>
      <c r="B29" s="6">
        <f t="shared" si="9"/>
        <v>9</v>
      </c>
      <c r="C29" s="6">
        <v>0</v>
      </c>
    </row>
    <row r="30" spans="1:3" x14ac:dyDescent="0.25">
      <c r="A30" s="6">
        <f t="shared" si="8"/>
        <v>2</v>
      </c>
      <c r="B30" s="6">
        <f t="shared" si="9"/>
        <v>10</v>
      </c>
      <c r="C30" s="6">
        <v>0</v>
      </c>
    </row>
    <row r="31" spans="1:3" x14ac:dyDescent="0.25">
      <c r="A31" s="6">
        <f t="shared" si="8"/>
        <v>2</v>
      </c>
      <c r="B31" s="6">
        <f t="shared" si="9"/>
        <v>11</v>
      </c>
      <c r="C31" s="6">
        <v>0</v>
      </c>
    </row>
    <row r="32" spans="1:3" x14ac:dyDescent="0.25">
      <c r="A32" s="6">
        <f t="shared" si="8"/>
        <v>2</v>
      </c>
      <c r="B32" s="6">
        <f t="shared" si="9"/>
        <v>12</v>
      </c>
      <c r="C32" s="6">
        <v>0</v>
      </c>
    </row>
    <row r="33" spans="1:3" x14ac:dyDescent="0.25">
      <c r="A33" s="6">
        <f t="shared" si="8"/>
        <v>3</v>
      </c>
      <c r="B33" s="6">
        <f t="shared" si="9"/>
        <v>1</v>
      </c>
      <c r="C33" s="6">
        <v>0</v>
      </c>
    </row>
    <row r="34" spans="1:3" x14ac:dyDescent="0.25">
      <c r="A34" s="6">
        <f t="shared" si="8"/>
        <v>3</v>
      </c>
      <c r="B34" s="6">
        <f t="shared" si="9"/>
        <v>2</v>
      </c>
      <c r="C34" s="6">
        <v>0</v>
      </c>
    </row>
    <row r="35" spans="1:3" x14ac:dyDescent="0.25">
      <c r="A35" s="6">
        <f t="shared" si="8"/>
        <v>3</v>
      </c>
      <c r="B35" s="6">
        <f t="shared" si="9"/>
        <v>3</v>
      </c>
      <c r="C35" s="6">
        <v>0</v>
      </c>
    </row>
    <row r="36" spans="1:3" x14ac:dyDescent="0.25">
      <c r="A36" s="6">
        <f t="shared" si="8"/>
        <v>3</v>
      </c>
      <c r="B36" s="6">
        <f t="shared" si="9"/>
        <v>4</v>
      </c>
      <c r="C36" s="6">
        <v>0</v>
      </c>
    </row>
    <row r="37" spans="1:3" x14ac:dyDescent="0.25">
      <c r="A37" s="6">
        <f t="shared" si="8"/>
        <v>3</v>
      </c>
      <c r="B37" s="6">
        <f t="shared" si="9"/>
        <v>5</v>
      </c>
      <c r="C37" s="6">
        <v>0</v>
      </c>
    </row>
    <row r="38" spans="1:3" x14ac:dyDescent="0.25">
      <c r="A38" s="6">
        <f t="shared" si="8"/>
        <v>3</v>
      </c>
      <c r="B38" s="6">
        <f t="shared" si="9"/>
        <v>6</v>
      </c>
      <c r="C38" s="6">
        <v>0</v>
      </c>
    </row>
    <row r="39" spans="1:3" x14ac:dyDescent="0.25">
      <c r="A39" s="6">
        <f t="shared" si="8"/>
        <v>3</v>
      </c>
      <c r="B39" s="6">
        <f t="shared" si="9"/>
        <v>7</v>
      </c>
      <c r="C39" s="6">
        <v>0</v>
      </c>
    </row>
    <row r="40" spans="1:3" x14ac:dyDescent="0.25">
      <c r="A40" s="6">
        <f t="shared" si="8"/>
        <v>3</v>
      </c>
      <c r="B40" s="6">
        <f t="shared" si="9"/>
        <v>8</v>
      </c>
      <c r="C40" s="6">
        <v>0</v>
      </c>
    </row>
    <row r="41" spans="1:3" x14ac:dyDescent="0.25">
      <c r="A41" s="6">
        <f t="shared" si="8"/>
        <v>3</v>
      </c>
      <c r="B41" s="6">
        <f t="shared" si="9"/>
        <v>9</v>
      </c>
      <c r="C41" s="6">
        <v>0</v>
      </c>
    </row>
    <row r="42" spans="1:3" x14ac:dyDescent="0.25">
      <c r="A42" s="6">
        <f t="shared" si="8"/>
        <v>3</v>
      </c>
      <c r="B42" s="6">
        <f t="shared" si="9"/>
        <v>10</v>
      </c>
      <c r="C42" s="6">
        <v>0</v>
      </c>
    </row>
    <row r="43" spans="1:3" x14ac:dyDescent="0.25">
      <c r="A43" s="6">
        <f t="shared" si="8"/>
        <v>3</v>
      </c>
      <c r="B43" s="6">
        <f t="shared" si="9"/>
        <v>11</v>
      </c>
      <c r="C43" s="6">
        <v>0</v>
      </c>
    </row>
    <row r="44" spans="1:3" x14ac:dyDescent="0.25">
      <c r="A44" s="6">
        <f t="shared" si="8"/>
        <v>3</v>
      </c>
      <c r="B44" s="6">
        <f t="shared" si="9"/>
        <v>12</v>
      </c>
      <c r="C44" s="6">
        <v>0</v>
      </c>
    </row>
    <row r="45" spans="1:3" x14ac:dyDescent="0.25">
      <c r="A45" s="6">
        <f t="shared" si="8"/>
        <v>4</v>
      </c>
      <c r="B45" s="6">
        <f t="shared" si="9"/>
        <v>1</v>
      </c>
      <c r="C45" s="6">
        <v>0</v>
      </c>
    </row>
    <row r="46" spans="1:3" x14ac:dyDescent="0.25">
      <c r="A46" s="6">
        <f t="shared" si="8"/>
        <v>4</v>
      </c>
      <c r="B46" s="6">
        <f t="shared" si="9"/>
        <v>2</v>
      </c>
      <c r="C46" s="6">
        <v>0</v>
      </c>
    </row>
    <row r="47" spans="1:3" x14ac:dyDescent="0.25">
      <c r="A47" s="6">
        <f t="shared" ref="A47:A110" si="10">IF(B46=12,A46+1,A46)</f>
        <v>4</v>
      </c>
      <c r="B47" s="6">
        <f t="shared" ref="B47:B110" si="11">IF(B46=12,1,B46+1)</f>
        <v>3</v>
      </c>
      <c r="C47" s="6">
        <v>0</v>
      </c>
    </row>
    <row r="48" spans="1:3" x14ac:dyDescent="0.25">
      <c r="A48" s="6">
        <f t="shared" si="10"/>
        <v>4</v>
      </c>
      <c r="B48" s="6">
        <f t="shared" si="11"/>
        <v>4</v>
      </c>
      <c r="C48" s="6">
        <v>0</v>
      </c>
    </row>
    <row r="49" spans="1:3" x14ac:dyDescent="0.25">
      <c r="A49" s="6">
        <f t="shared" si="10"/>
        <v>4</v>
      </c>
      <c r="B49" s="6">
        <f t="shared" si="11"/>
        <v>5</v>
      </c>
      <c r="C49" s="6">
        <v>0</v>
      </c>
    </row>
    <row r="50" spans="1:3" x14ac:dyDescent="0.25">
      <c r="A50" s="6">
        <f t="shared" si="10"/>
        <v>4</v>
      </c>
      <c r="B50" s="6">
        <f t="shared" si="11"/>
        <v>6</v>
      </c>
      <c r="C50" s="6">
        <v>0</v>
      </c>
    </row>
    <row r="51" spans="1:3" x14ac:dyDescent="0.25">
      <c r="A51" s="6">
        <f t="shared" si="10"/>
        <v>4</v>
      </c>
      <c r="B51" s="6">
        <f t="shared" si="11"/>
        <v>7</v>
      </c>
      <c r="C51" s="6">
        <v>0</v>
      </c>
    </row>
    <row r="52" spans="1:3" x14ac:dyDescent="0.25">
      <c r="A52" s="6">
        <f t="shared" si="10"/>
        <v>4</v>
      </c>
      <c r="B52" s="6">
        <f t="shared" si="11"/>
        <v>8</v>
      </c>
      <c r="C52" s="6">
        <v>0</v>
      </c>
    </row>
    <row r="53" spans="1:3" x14ac:dyDescent="0.25">
      <c r="A53" s="6">
        <f t="shared" si="10"/>
        <v>4</v>
      </c>
      <c r="B53" s="6">
        <f t="shared" si="11"/>
        <v>9</v>
      </c>
      <c r="C53" s="6">
        <v>0</v>
      </c>
    </row>
    <row r="54" spans="1:3" x14ac:dyDescent="0.25">
      <c r="A54" s="6">
        <f t="shared" si="10"/>
        <v>4</v>
      </c>
      <c r="B54" s="6">
        <f t="shared" si="11"/>
        <v>10</v>
      </c>
      <c r="C54" s="6">
        <v>0</v>
      </c>
    </row>
    <row r="55" spans="1:3" x14ac:dyDescent="0.25">
      <c r="A55" s="6">
        <f t="shared" si="10"/>
        <v>4</v>
      </c>
      <c r="B55" s="6">
        <f t="shared" si="11"/>
        <v>11</v>
      </c>
      <c r="C55" s="6">
        <v>0</v>
      </c>
    </row>
    <row r="56" spans="1:3" x14ac:dyDescent="0.25">
      <c r="A56" s="6">
        <f t="shared" si="10"/>
        <v>4</v>
      </c>
      <c r="B56" s="6">
        <f t="shared" si="11"/>
        <v>12</v>
      </c>
      <c r="C56" s="6">
        <v>0</v>
      </c>
    </row>
    <row r="57" spans="1:3" x14ac:dyDescent="0.25">
      <c r="A57" s="6">
        <f t="shared" si="10"/>
        <v>5</v>
      </c>
      <c r="B57" s="6">
        <f t="shared" si="11"/>
        <v>1</v>
      </c>
      <c r="C57" s="6">
        <v>0</v>
      </c>
    </row>
    <row r="58" spans="1:3" x14ac:dyDescent="0.25">
      <c r="A58" s="6">
        <f t="shared" si="10"/>
        <v>5</v>
      </c>
      <c r="B58" s="6">
        <f t="shared" si="11"/>
        <v>2</v>
      </c>
      <c r="C58" s="6">
        <v>0</v>
      </c>
    </row>
    <row r="59" spans="1:3" x14ac:dyDescent="0.25">
      <c r="A59" s="6">
        <f t="shared" si="10"/>
        <v>5</v>
      </c>
      <c r="B59" s="6">
        <f t="shared" si="11"/>
        <v>3</v>
      </c>
      <c r="C59" s="6">
        <v>0</v>
      </c>
    </row>
    <row r="60" spans="1:3" x14ac:dyDescent="0.25">
      <c r="A60" s="6">
        <f t="shared" si="10"/>
        <v>5</v>
      </c>
      <c r="B60" s="6">
        <f t="shared" si="11"/>
        <v>4</v>
      </c>
      <c r="C60" s="6">
        <v>0</v>
      </c>
    </row>
    <row r="61" spans="1:3" x14ac:dyDescent="0.25">
      <c r="A61" s="6">
        <f t="shared" si="10"/>
        <v>5</v>
      </c>
      <c r="B61" s="6">
        <f t="shared" si="11"/>
        <v>5</v>
      </c>
      <c r="C61" s="6">
        <v>0</v>
      </c>
    </row>
    <row r="62" spans="1:3" x14ac:dyDescent="0.25">
      <c r="A62" s="6">
        <f t="shared" si="10"/>
        <v>5</v>
      </c>
      <c r="B62" s="6">
        <f t="shared" si="11"/>
        <v>6</v>
      </c>
      <c r="C62" s="6">
        <v>0</v>
      </c>
    </row>
    <row r="63" spans="1:3" x14ac:dyDescent="0.25">
      <c r="A63" s="6">
        <f t="shared" si="10"/>
        <v>5</v>
      </c>
      <c r="B63" s="6">
        <f t="shared" si="11"/>
        <v>7</v>
      </c>
      <c r="C63" s="6">
        <v>0</v>
      </c>
    </row>
    <row r="64" spans="1:3" x14ac:dyDescent="0.25">
      <c r="A64" s="6">
        <f t="shared" si="10"/>
        <v>5</v>
      </c>
      <c r="B64" s="6">
        <f t="shared" si="11"/>
        <v>8</v>
      </c>
      <c r="C64" s="6">
        <v>0</v>
      </c>
    </row>
    <row r="65" spans="1:3" x14ac:dyDescent="0.25">
      <c r="A65" s="6">
        <f t="shared" si="10"/>
        <v>5</v>
      </c>
      <c r="B65" s="6">
        <f t="shared" si="11"/>
        <v>9</v>
      </c>
      <c r="C65" s="6">
        <v>0</v>
      </c>
    </row>
    <row r="66" spans="1:3" x14ac:dyDescent="0.25">
      <c r="A66" s="6">
        <f t="shared" si="10"/>
        <v>5</v>
      </c>
      <c r="B66" s="6">
        <f t="shared" si="11"/>
        <v>10</v>
      </c>
      <c r="C66" s="6">
        <v>0</v>
      </c>
    </row>
    <row r="67" spans="1:3" x14ac:dyDescent="0.25">
      <c r="A67" s="6">
        <f t="shared" si="10"/>
        <v>5</v>
      </c>
      <c r="B67" s="6">
        <f t="shared" si="11"/>
        <v>11</v>
      </c>
      <c r="C67" s="6">
        <v>0</v>
      </c>
    </row>
    <row r="68" spans="1:3" x14ac:dyDescent="0.25">
      <c r="A68" s="6">
        <f t="shared" si="10"/>
        <v>5</v>
      </c>
      <c r="B68" s="6">
        <f t="shared" si="11"/>
        <v>12</v>
      </c>
      <c r="C68" s="6">
        <v>0</v>
      </c>
    </row>
    <row r="69" spans="1:3" x14ac:dyDescent="0.25">
      <c r="A69" s="6">
        <f t="shared" si="10"/>
        <v>6</v>
      </c>
      <c r="B69" s="6">
        <f t="shared" si="11"/>
        <v>1</v>
      </c>
      <c r="C69" s="6">
        <v>0</v>
      </c>
    </row>
    <row r="70" spans="1:3" x14ac:dyDescent="0.25">
      <c r="A70" s="6">
        <f t="shared" si="10"/>
        <v>6</v>
      </c>
      <c r="B70" s="6">
        <f t="shared" si="11"/>
        <v>2</v>
      </c>
      <c r="C70" s="6">
        <v>0</v>
      </c>
    </row>
    <row r="71" spans="1:3" x14ac:dyDescent="0.25">
      <c r="A71" s="6">
        <f t="shared" si="10"/>
        <v>6</v>
      </c>
      <c r="B71" s="6">
        <f t="shared" si="11"/>
        <v>3</v>
      </c>
      <c r="C71" s="6">
        <v>0</v>
      </c>
    </row>
    <row r="72" spans="1:3" x14ac:dyDescent="0.25">
      <c r="A72" s="6">
        <f t="shared" si="10"/>
        <v>6</v>
      </c>
      <c r="B72" s="6">
        <f t="shared" si="11"/>
        <v>4</v>
      </c>
      <c r="C72" s="6">
        <v>0</v>
      </c>
    </row>
    <row r="73" spans="1:3" x14ac:dyDescent="0.25">
      <c r="A73" s="6">
        <f t="shared" si="10"/>
        <v>6</v>
      </c>
      <c r="B73" s="6">
        <f t="shared" si="11"/>
        <v>5</v>
      </c>
      <c r="C73" s="6">
        <v>0</v>
      </c>
    </row>
    <row r="74" spans="1:3" x14ac:dyDescent="0.25">
      <c r="A74" s="6">
        <f t="shared" si="10"/>
        <v>6</v>
      </c>
      <c r="B74" s="6">
        <f t="shared" si="11"/>
        <v>6</v>
      </c>
      <c r="C74" s="6">
        <v>0</v>
      </c>
    </row>
    <row r="75" spans="1:3" x14ac:dyDescent="0.25">
      <c r="A75" s="6">
        <f t="shared" si="10"/>
        <v>6</v>
      </c>
      <c r="B75" s="6">
        <f t="shared" si="11"/>
        <v>7</v>
      </c>
      <c r="C75" s="6">
        <v>0</v>
      </c>
    </row>
    <row r="76" spans="1:3" x14ac:dyDescent="0.25">
      <c r="A76" s="6">
        <f t="shared" si="10"/>
        <v>6</v>
      </c>
      <c r="B76" s="6">
        <f t="shared" si="11"/>
        <v>8</v>
      </c>
      <c r="C76" s="6">
        <v>0</v>
      </c>
    </row>
    <row r="77" spans="1:3" x14ac:dyDescent="0.25">
      <c r="A77" s="6">
        <f t="shared" si="10"/>
        <v>6</v>
      </c>
      <c r="B77" s="6">
        <f t="shared" si="11"/>
        <v>9</v>
      </c>
      <c r="C77" s="6">
        <v>0</v>
      </c>
    </row>
    <row r="78" spans="1:3" x14ac:dyDescent="0.25">
      <c r="A78" s="6">
        <f t="shared" si="10"/>
        <v>6</v>
      </c>
      <c r="B78" s="6">
        <f t="shared" si="11"/>
        <v>10</v>
      </c>
      <c r="C78" s="6">
        <v>0</v>
      </c>
    </row>
    <row r="79" spans="1:3" x14ac:dyDescent="0.25">
      <c r="A79" s="6">
        <f t="shared" si="10"/>
        <v>6</v>
      </c>
      <c r="B79" s="6">
        <f t="shared" si="11"/>
        <v>11</v>
      </c>
      <c r="C79" s="6">
        <v>0</v>
      </c>
    </row>
    <row r="80" spans="1:3" x14ac:dyDescent="0.25">
      <c r="A80" s="6">
        <f t="shared" si="10"/>
        <v>6</v>
      </c>
      <c r="B80" s="6">
        <f t="shared" si="11"/>
        <v>12</v>
      </c>
      <c r="C80" s="6">
        <v>0</v>
      </c>
    </row>
    <row r="81" spans="1:3" x14ac:dyDescent="0.25">
      <c r="A81" s="6">
        <f t="shared" si="10"/>
        <v>7</v>
      </c>
      <c r="B81" s="6">
        <f t="shared" si="11"/>
        <v>1</v>
      </c>
      <c r="C81" s="6">
        <v>0</v>
      </c>
    </row>
    <row r="82" spans="1:3" x14ac:dyDescent="0.25">
      <c r="A82" s="6">
        <f t="shared" si="10"/>
        <v>7</v>
      </c>
      <c r="B82" s="6">
        <f t="shared" si="11"/>
        <v>2</v>
      </c>
      <c r="C82" s="6">
        <v>0</v>
      </c>
    </row>
    <row r="83" spans="1:3" x14ac:dyDescent="0.25">
      <c r="A83" s="6">
        <f t="shared" si="10"/>
        <v>7</v>
      </c>
      <c r="B83" s="6">
        <f t="shared" si="11"/>
        <v>3</v>
      </c>
      <c r="C83" s="6">
        <v>0</v>
      </c>
    </row>
    <row r="84" spans="1:3" x14ac:dyDescent="0.25">
      <c r="A84" s="6">
        <f t="shared" si="10"/>
        <v>7</v>
      </c>
      <c r="B84" s="6">
        <f t="shared" si="11"/>
        <v>4</v>
      </c>
      <c r="C84" s="6">
        <v>0</v>
      </c>
    </row>
    <row r="85" spans="1:3" x14ac:dyDescent="0.25">
      <c r="A85" s="6">
        <f t="shared" si="10"/>
        <v>7</v>
      </c>
      <c r="B85" s="6">
        <f t="shared" si="11"/>
        <v>5</v>
      </c>
      <c r="C85" s="6">
        <v>0</v>
      </c>
    </row>
    <row r="86" spans="1:3" x14ac:dyDescent="0.25">
      <c r="A86" s="6">
        <f t="shared" si="10"/>
        <v>7</v>
      </c>
      <c r="B86" s="6">
        <f t="shared" si="11"/>
        <v>6</v>
      </c>
      <c r="C86" s="6">
        <v>0</v>
      </c>
    </row>
    <row r="87" spans="1:3" x14ac:dyDescent="0.25">
      <c r="A87" s="6">
        <f t="shared" si="10"/>
        <v>7</v>
      </c>
      <c r="B87" s="6">
        <f t="shared" si="11"/>
        <v>7</v>
      </c>
      <c r="C87" s="6">
        <v>0</v>
      </c>
    </row>
    <row r="88" spans="1:3" x14ac:dyDescent="0.25">
      <c r="A88" s="6">
        <f t="shared" si="10"/>
        <v>7</v>
      </c>
      <c r="B88" s="6">
        <f t="shared" si="11"/>
        <v>8</v>
      </c>
      <c r="C88" s="6">
        <v>0</v>
      </c>
    </row>
    <row r="89" spans="1:3" x14ac:dyDescent="0.25">
      <c r="A89" s="6">
        <f t="shared" si="10"/>
        <v>7</v>
      </c>
      <c r="B89" s="6">
        <f t="shared" si="11"/>
        <v>9</v>
      </c>
      <c r="C89" s="6">
        <v>0</v>
      </c>
    </row>
    <row r="90" spans="1:3" x14ac:dyDescent="0.25">
      <c r="A90" s="6">
        <f t="shared" si="10"/>
        <v>7</v>
      </c>
      <c r="B90" s="6">
        <f t="shared" si="11"/>
        <v>10</v>
      </c>
      <c r="C90" s="6">
        <v>0</v>
      </c>
    </row>
    <row r="91" spans="1:3" x14ac:dyDescent="0.25">
      <c r="A91" s="6">
        <f t="shared" si="10"/>
        <v>7</v>
      </c>
      <c r="B91" s="6">
        <f t="shared" si="11"/>
        <v>11</v>
      </c>
      <c r="C91" s="6">
        <v>0</v>
      </c>
    </row>
    <row r="92" spans="1:3" x14ac:dyDescent="0.25">
      <c r="A92" s="6">
        <f t="shared" si="10"/>
        <v>7</v>
      </c>
      <c r="B92" s="6">
        <f t="shared" si="11"/>
        <v>12</v>
      </c>
      <c r="C92" s="6">
        <v>0</v>
      </c>
    </row>
    <row r="93" spans="1:3" x14ac:dyDescent="0.25">
      <c r="A93" s="6">
        <f t="shared" si="10"/>
        <v>8</v>
      </c>
      <c r="B93" s="6">
        <f t="shared" si="11"/>
        <v>1</v>
      </c>
      <c r="C93" s="6">
        <v>0</v>
      </c>
    </row>
    <row r="94" spans="1:3" x14ac:dyDescent="0.25">
      <c r="A94" s="6">
        <f t="shared" si="10"/>
        <v>8</v>
      </c>
      <c r="B94" s="6">
        <f t="shared" si="11"/>
        <v>2</v>
      </c>
      <c r="C94" s="6">
        <v>0</v>
      </c>
    </row>
    <row r="95" spans="1:3" x14ac:dyDescent="0.25">
      <c r="A95" s="6">
        <f t="shared" si="10"/>
        <v>8</v>
      </c>
      <c r="B95" s="6">
        <f t="shared" si="11"/>
        <v>3</v>
      </c>
      <c r="C95" s="6">
        <v>0</v>
      </c>
    </row>
    <row r="96" spans="1:3" x14ac:dyDescent="0.25">
      <c r="A96" s="6">
        <f t="shared" si="10"/>
        <v>8</v>
      </c>
      <c r="B96" s="6">
        <f t="shared" si="11"/>
        <v>4</v>
      </c>
      <c r="C96" s="6">
        <v>0</v>
      </c>
    </row>
    <row r="97" spans="1:3" x14ac:dyDescent="0.25">
      <c r="A97" s="6">
        <f t="shared" si="10"/>
        <v>8</v>
      </c>
      <c r="B97" s="6">
        <f t="shared" si="11"/>
        <v>5</v>
      </c>
      <c r="C97" s="6">
        <v>0</v>
      </c>
    </row>
    <row r="98" spans="1:3" x14ac:dyDescent="0.25">
      <c r="A98" s="6">
        <f t="shared" si="10"/>
        <v>8</v>
      </c>
      <c r="B98" s="6">
        <f t="shared" si="11"/>
        <v>6</v>
      </c>
      <c r="C98" s="6">
        <v>0</v>
      </c>
    </row>
    <row r="99" spans="1:3" x14ac:dyDescent="0.25">
      <c r="A99" s="6">
        <f t="shared" si="10"/>
        <v>8</v>
      </c>
      <c r="B99" s="6">
        <f t="shared" si="11"/>
        <v>7</v>
      </c>
      <c r="C99" s="6">
        <v>0</v>
      </c>
    </row>
    <row r="100" spans="1:3" x14ac:dyDescent="0.25">
      <c r="A100" s="6">
        <f t="shared" si="10"/>
        <v>8</v>
      </c>
      <c r="B100" s="6">
        <f t="shared" si="11"/>
        <v>8</v>
      </c>
      <c r="C100" s="6">
        <v>0</v>
      </c>
    </row>
    <row r="101" spans="1:3" x14ac:dyDescent="0.25">
      <c r="A101" s="6">
        <f t="shared" si="10"/>
        <v>8</v>
      </c>
      <c r="B101" s="6">
        <f t="shared" si="11"/>
        <v>9</v>
      </c>
      <c r="C101" s="6">
        <v>0</v>
      </c>
    </row>
    <row r="102" spans="1:3" x14ac:dyDescent="0.25">
      <c r="A102" s="6">
        <f t="shared" si="10"/>
        <v>8</v>
      </c>
      <c r="B102" s="6">
        <f t="shared" si="11"/>
        <v>10</v>
      </c>
      <c r="C102" s="6">
        <v>1</v>
      </c>
    </row>
    <row r="103" spans="1:3" x14ac:dyDescent="0.25">
      <c r="A103" s="6">
        <f t="shared" si="10"/>
        <v>8</v>
      </c>
      <c r="B103" s="6">
        <f t="shared" si="11"/>
        <v>11</v>
      </c>
      <c r="C103" s="6">
        <v>1</v>
      </c>
    </row>
    <row r="104" spans="1:3" x14ac:dyDescent="0.25">
      <c r="A104" s="6">
        <f t="shared" si="10"/>
        <v>8</v>
      </c>
      <c r="B104" s="6">
        <f t="shared" si="11"/>
        <v>12</v>
      </c>
      <c r="C104" s="6">
        <v>1</v>
      </c>
    </row>
    <row r="105" spans="1:3" x14ac:dyDescent="0.25">
      <c r="A105" s="6">
        <f t="shared" si="10"/>
        <v>9</v>
      </c>
      <c r="B105" s="6">
        <f t="shared" si="11"/>
        <v>1</v>
      </c>
      <c r="C105" s="6">
        <v>0</v>
      </c>
    </row>
    <row r="106" spans="1:3" x14ac:dyDescent="0.25">
      <c r="A106" s="6">
        <f t="shared" si="10"/>
        <v>9</v>
      </c>
      <c r="B106" s="6">
        <f t="shared" si="11"/>
        <v>2</v>
      </c>
      <c r="C106" s="6">
        <v>0</v>
      </c>
    </row>
    <row r="107" spans="1:3" x14ac:dyDescent="0.25">
      <c r="A107" s="6">
        <f t="shared" si="10"/>
        <v>9</v>
      </c>
      <c r="B107" s="6">
        <f t="shared" si="11"/>
        <v>3</v>
      </c>
      <c r="C107" s="6">
        <v>0</v>
      </c>
    </row>
    <row r="108" spans="1:3" x14ac:dyDescent="0.25">
      <c r="A108" s="6">
        <f t="shared" si="10"/>
        <v>9</v>
      </c>
      <c r="B108" s="6">
        <f t="shared" si="11"/>
        <v>4</v>
      </c>
      <c r="C108" s="6">
        <v>0</v>
      </c>
    </row>
    <row r="109" spans="1:3" x14ac:dyDescent="0.25">
      <c r="A109" s="6">
        <f t="shared" si="10"/>
        <v>9</v>
      </c>
      <c r="B109" s="6">
        <f t="shared" si="11"/>
        <v>5</v>
      </c>
      <c r="C109" s="6">
        <v>1</v>
      </c>
    </row>
    <row r="110" spans="1:3" x14ac:dyDescent="0.25">
      <c r="A110" s="6">
        <f t="shared" si="10"/>
        <v>9</v>
      </c>
      <c r="B110" s="6">
        <f t="shared" si="11"/>
        <v>6</v>
      </c>
      <c r="C110" s="6">
        <v>1</v>
      </c>
    </row>
    <row r="111" spans="1:3" x14ac:dyDescent="0.25">
      <c r="A111" s="6">
        <f t="shared" ref="A111:A152" si="12">IF(B110=12,A110+1,A110)</f>
        <v>9</v>
      </c>
      <c r="B111" s="6">
        <f t="shared" ref="B111:B152" si="13">IF(B110=12,1,B110+1)</f>
        <v>7</v>
      </c>
      <c r="C111" s="6">
        <v>1</v>
      </c>
    </row>
    <row r="112" spans="1:3" x14ac:dyDescent="0.25">
      <c r="A112" s="6">
        <f t="shared" si="12"/>
        <v>9</v>
      </c>
      <c r="B112" s="6">
        <f t="shared" si="13"/>
        <v>8</v>
      </c>
      <c r="C112" s="6">
        <v>1</v>
      </c>
    </row>
    <row r="113" spans="1:3" x14ac:dyDescent="0.25">
      <c r="A113" s="6">
        <f t="shared" si="12"/>
        <v>9</v>
      </c>
      <c r="B113" s="6">
        <f t="shared" si="13"/>
        <v>9</v>
      </c>
      <c r="C113" s="6">
        <v>1</v>
      </c>
    </row>
    <row r="114" spans="1:3" x14ac:dyDescent="0.25">
      <c r="A114" s="6">
        <f t="shared" si="12"/>
        <v>9</v>
      </c>
      <c r="B114" s="6">
        <f t="shared" si="13"/>
        <v>10</v>
      </c>
      <c r="C114" s="6">
        <v>1</v>
      </c>
    </row>
    <row r="115" spans="1:3" x14ac:dyDescent="0.25">
      <c r="A115" s="6">
        <f t="shared" si="12"/>
        <v>9</v>
      </c>
      <c r="B115" s="6">
        <f t="shared" si="13"/>
        <v>11</v>
      </c>
      <c r="C115" s="6">
        <v>1</v>
      </c>
    </row>
    <row r="116" spans="1:3" x14ac:dyDescent="0.25">
      <c r="A116" s="6">
        <f t="shared" si="12"/>
        <v>9</v>
      </c>
      <c r="B116" s="6">
        <f t="shared" si="13"/>
        <v>12</v>
      </c>
      <c r="C116" s="6">
        <v>1</v>
      </c>
    </row>
    <row r="117" spans="1:3" x14ac:dyDescent="0.25">
      <c r="A117" s="6">
        <f t="shared" si="12"/>
        <v>10</v>
      </c>
      <c r="B117" s="6">
        <f t="shared" si="13"/>
        <v>1</v>
      </c>
      <c r="C117" s="6">
        <v>1</v>
      </c>
    </row>
    <row r="118" spans="1:3" x14ac:dyDescent="0.25">
      <c r="A118" s="6">
        <f t="shared" si="12"/>
        <v>10</v>
      </c>
      <c r="B118" s="6">
        <f t="shared" si="13"/>
        <v>2</v>
      </c>
      <c r="C118" s="6">
        <v>1</v>
      </c>
    </row>
    <row r="119" spans="1:3" x14ac:dyDescent="0.25">
      <c r="A119" s="6">
        <f t="shared" si="12"/>
        <v>10</v>
      </c>
      <c r="B119" s="6">
        <f t="shared" si="13"/>
        <v>3</v>
      </c>
      <c r="C119" s="6">
        <v>1</v>
      </c>
    </row>
    <row r="120" spans="1:3" x14ac:dyDescent="0.25">
      <c r="A120" s="6">
        <f t="shared" si="12"/>
        <v>10</v>
      </c>
      <c r="B120" s="6">
        <f t="shared" si="13"/>
        <v>4</v>
      </c>
      <c r="C120" s="6">
        <v>1</v>
      </c>
    </row>
    <row r="121" spans="1:3" x14ac:dyDescent="0.25">
      <c r="A121" s="6">
        <f t="shared" si="12"/>
        <v>10</v>
      </c>
      <c r="B121" s="6">
        <f t="shared" si="13"/>
        <v>5</v>
      </c>
      <c r="C121" s="6">
        <v>1</v>
      </c>
    </row>
    <row r="122" spans="1:3" x14ac:dyDescent="0.25">
      <c r="A122" s="6">
        <f t="shared" si="12"/>
        <v>10</v>
      </c>
      <c r="B122" s="6">
        <f t="shared" si="13"/>
        <v>6</v>
      </c>
      <c r="C122" s="6">
        <v>1</v>
      </c>
    </row>
    <row r="123" spans="1:3" x14ac:dyDescent="0.25">
      <c r="A123" s="6">
        <f t="shared" si="12"/>
        <v>10</v>
      </c>
      <c r="B123" s="6">
        <f t="shared" si="13"/>
        <v>7</v>
      </c>
      <c r="C123" s="6">
        <v>1</v>
      </c>
    </row>
    <row r="124" spans="1:3" x14ac:dyDescent="0.25">
      <c r="A124" s="6">
        <f t="shared" si="12"/>
        <v>10</v>
      </c>
      <c r="B124" s="6">
        <f t="shared" si="13"/>
        <v>8</v>
      </c>
      <c r="C124" s="6">
        <v>1</v>
      </c>
    </row>
    <row r="125" spans="1:3" x14ac:dyDescent="0.25">
      <c r="A125" s="6">
        <f t="shared" si="12"/>
        <v>10</v>
      </c>
      <c r="B125" s="6">
        <f t="shared" si="13"/>
        <v>9</v>
      </c>
      <c r="C125" s="6">
        <v>1</v>
      </c>
    </row>
    <row r="126" spans="1:3" x14ac:dyDescent="0.25">
      <c r="A126" s="6">
        <f t="shared" si="12"/>
        <v>10</v>
      </c>
      <c r="B126" s="6">
        <f t="shared" si="13"/>
        <v>10</v>
      </c>
      <c r="C126" s="6">
        <v>1</v>
      </c>
    </row>
    <row r="127" spans="1:3" x14ac:dyDescent="0.25">
      <c r="A127" s="6">
        <f t="shared" si="12"/>
        <v>10</v>
      </c>
      <c r="B127" s="6">
        <f t="shared" si="13"/>
        <v>11</v>
      </c>
      <c r="C127" s="6">
        <v>1</v>
      </c>
    </row>
    <row r="128" spans="1:3" x14ac:dyDescent="0.25">
      <c r="A128" s="6">
        <f t="shared" si="12"/>
        <v>10</v>
      </c>
      <c r="B128" s="6">
        <f t="shared" si="13"/>
        <v>12</v>
      </c>
      <c r="C128" s="6">
        <v>1</v>
      </c>
    </row>
    <row r="129" spans="1:3" x14ac:dyDescent="0.25">
      <c r="A129" s="6">
        <f t="shared" si="12"/>
        <v>11</v>
      </c>
      <c r="B129" s="6">
        <f t="shared" si="13"/>
        <v>1</v>
      </c>
      <c r="C129" s="6">
        <v>1</v>
      </c>
    </row>
    <row r="130" spans="1:3" x14ac:dyDescent="0.25">
      <c r="A130" s="6">
        <f t="shared" si="12"/>
        <v>11</v>
      </c>
      <c r="B130" s="6">
        <f t="shared" si="13"/>
        <v>2</v>
      </c>
      <c r="C130" s="6">
        <v>1</v>
      </c>
    </row>
    <row r="131" spans="1:3" x14ac:dyDescent="0.25">
      <c r="A131" s="6">
        <f t="shared" si="12"/>
        <v>11</v>
      </c>
      <c r="B131" s="6">
        <f t="shared" si="13"/>
        <v>3</v>
      </c>
      <c r="C131" s="6">
        <v>1</v>
      </c>
    </row>
    <row r="132" spans="1:3" x14ac:dyDescent="0.25">
      <c r="A132" s="6">
        <f t="shared" si="12"/>
        <v>11</v>
      </c>
      <c r="B132" s="6">
        <f t="shared" si="13"/>
        <v>4</v>
      </c>
      <c r="C132" s="6">
        <v>1</v>
      </c>
    </row>
    <row r="133" spans="1:3" x14ac:dyDescent="0.25">
      <c r="A133" s="6">
        <f t="shared" si="12"/>
        <v>11</v>
      </c>
      <c r="B133" s="6">
        <f t="shared" si="13"/>
        <v>5</v>
      </c>
      <c r="C133" s="6">
        <v>1</v>
      </c>
    </row>
    <row r="134" spans="1:3" x14ac:dyDescent="0.25">
      <c r="A134" s="6">
        <f t="shared" si="12"/>
        <v>11</v>
      </c>
      <c r="B134" s="6">
        <f t="shared" si="13"/>
        <v>6</v>
      </c>
      <c r="C134" s="6">
        <v>1</v>
      </c>
    </row>
    <row r="135" spans="1:3" x14ac:dyDescent="0.25">
      <c r="A135" s="6">
        <f t="shared" si="12"/>
        <v>11</v>
      </c>
      <c r="B135" s="6">
        <f t="shared" si="13"/>
        <v>7</v>
      </c>
      <c r="C135" s="6">
        <v>1</v>
      </c>
    </row>
    <row r="136" spans="1:3" x14ac:dyDescent="0.25">
      <c r="A136" s="6">
        <f t="shared" si="12"/>
        <v>11</v>
      </c>
      <c r="B136" s="6">
        <f t="shared" si="13"/>
        <v>8</v>
      </c>
      <c r="C136" s="6">
        <v>1</v>
      </c>
    </row>
    <row r="137" spans="1:3" x14ac:dyDescent="0.25">
      <c r="A137" s="6">
        <f t="shared" si="12"/>
        <v>11</v>
      </c>
      <c r="B137" s="6">
        <f t="shared" si="13"/>
        <v>9</v>
      </c>
      <c r="C137" s="6">
        <v>1</v>
      </c>
    </row>
    <row r="138" spans="1:3" x14ac:dyDescent="0.25">
      <c r="A138" s="6">
        <f t="shared" si="12"/>
        <v>11</v>
      </c>
      <c r="B138" s="6">
        <f t="shared" si="13"/>
        <v>10</v>
      </c>
      <c r="C138" s="6">
        <v>1</v>
      </c>
    </row>
    <row r="139" spans="1:3" x14ac:dyDescent="0.25">
      <c r="A139" s="6">
        <f t="shared" si="12"/>
        <v>11</v>
      </c>
      <c r="B139" s="6">
        <f t="shared" si="13"/>
        <v>11</v>
      </c>
      <c r="C139" s="6">
        <v>1</v>
      </c>
    </row>
    <row r="140" spans="1:3" x14ac:dyDescent="0.25">
      <c r="A140" s="6">
        <f t="shared" si="12"/>
        <v>11</v>
      </c>
      <c r="B140" s="6">
        <f t="shared" si="13"/>
        <v>12</v>
      </c>
      <c r="C140" s="6">
        <v>1</v>
      </c>
    </row>
    <row r="141" spans="1:3" x14ac:dyDescent="0.25">
      <c r="A141" s="6">
        <f t="shared" si="12"/>
        <v>12</v>
      </c>
      <c r="B141" s="6">
        <f t="shared" si="13"/>
        <v>1</v>
      </c>
      <c r="C141" s="6">
        <v>1</v>
      </c>
    </row>
    <row r="142" spans="1:3" x14ac:dyDescent="0.25">
      <c r="A142" s="6">
        <f t="shared" si="12"/>
        <v>12</v>
      </c>
      <c r="B142" s="6">
        <f t="shared" si="13"/>
        <v>2</v>
      </c>
      <c r="C142" s="6">
        <v>1</v>
      </c>
    </row>
    <row r="143" spans="1:3" x14ac:dyDescent="0.25">
      <c r="A143" s="6">
        <f t="shared" si="12"/>
        <v>12</v>
      </c>
      <c r="B143" s="6">
        <f t="shared" si="13"/>
        <v>3</v>
      </c>
      <c r="C143" s="6">
        <v>1</v>
      </c>
    </row>
    <row r="144" spans="1:3" x14ac:dyDescent="0.25">
      <c r="A144" s="6">
        <f t="shared" si="12"/>
        <v>12</v>
      </c>
      <c r="B144" s="6">
        <f t="shared" si="13"/>
        <v>4</v>
      </c>
      <c r="C144" s="6">
        <v>1</v>
      </c>
    </row>
    <row r="145" spans="1:3" x14ac:dyDescent="0.25">
      <c r="A145" s="6">
        <f t="shared" si="12"/>
        <v>12</v>
      </c>
      <c r="B145" s="6">
        <f t="shared" si="13"/>
        <v>5</v>
      </c>
      <c r="C145" s="6">
        <v>1</v>
      </c>
    </row>
    <row r="146" spans="1:3" x14ac:dyDescent="0.25">
      <c r="A146" s="6">
        <f t="shared" si="12"/>
        <v>12</v>
      </c>
      <c r="B146" s="6">
        <f t="shared" si="13"/>
        <v>6</v>
      </c>
      <c r="C146" s="6">
        <v>1</v>
      </c>
    </row>
    <row r="147" spans="1:3" x14ac:dyDescent="0.25">
      <c r="A147" s="6">
        <f t="shared" si="12"/>
        <v>12</v>
      </c>
      <c r="B147" s="6">
        <f t="shared" si="13"/>
        <v>7</v>
      </c>
      <c r="C147" s="6">
        <v>1</v>
      </c>
    </row>
    <row r="148" spans="1:3" x14ac:dyDescent="0.25">
      <c r="A148" s="6">
        <f t="shared" si="12"/>
        <v>12</v>
      </c>
      <c r="B148" s="6">
        <f t="shared" si="13"/>
        <v>8</v>
      </c>
      <c r="C148" s="6">
        <v>1</v>
      </c>
    </row>
    <row r="149" spans="1:3" x14ac:dyDescent="0.25">
      <c r="A149" s="6">
        <f t="shared" si="12"/>
        <v>12</v>
      </c>
      <c r="B149" s="6">
        <f t="shared" si="13"/>
        <v>9</v>
      </c>
      <c r="C149" s="6">
        <v>1</v>
      </c>
    </row>
    <row r="150" spans="1:3" x14ac:dyDescent="0.25">
      <c r="A150" s="6">
        <f t="shared" si="12"/>
        <v>12</v>
      </c>
      <c r="B150" s="6">
        <f t="shared" si="13"/>
        <v>10</v>
      </c>
      <c r="C150" s="6">
        <v>1</v>
      </c>
    </row>
    <row r="151" spans="1:3" x14ac:dyDescent="0.25">
      <c r="A151" s="6">
        <f t="shared" si="12"/>
        <v>12</v>
      </c>
      <c r="B151" s="6">
        <f t="shared" si="13"/>
        <v>11</v>
      </c>
      <c r="C151" s="6">
        <v>1</v>
      </c>
    </row>
    <row r="152" spans="1:3" x14ac:dyDescent="0.25">
      <c r="A152" s="6">
        <f t="shared" si="12"/>
        <v>12</v>
      </c>
      <c r="B152" s="6">
        <f t="shared" si="13"/>
        <v>12</v>
      </c>
      <c r="C152" s="6">
        <v>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month</vt:lpstr>
      <vt:lpstr>Lifetime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Railsback</dc:creator>
  <cp:lastModifiedBy>Steve Railsback</cp:lastModifiedBy>
  <dcterms:created xsi:type="dcterms:W3CDTF">2017-09-01T16:32:03Z</dcterms:created>
  <dcterms:modified xsi:type="dcterms:W3CDTF">2017-10-06T22:24:40Z</dcterms:modified>
</cp:coreProperties>
</file>