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1_{C567DEE7-D78E-44E7-9E12-0E20365C4B6E}" xr6:coauthVersionLast="36" xr6:coauthVersionMax="36" xr10:uidLastSave="{00000000-0000-0000-0000-000000000000}"/>
  <bookViews>
    <workbookView xWindow="0" yWindow="0" windowWidth="19200" windowHeight="12180" xr2:uid="{00000000-000D-0000-FFFF-FFFF00000000}"/>
  </bookViews>
  <sheets>
    <sheet name="Curacao" sheetId="2" r:id="rId1"/>
  </sheets>
  <calcPr calcId="191029"/>
</workbook>
</file>

<file path=xl/calcChain.xml><?xml version="1.0" encoding="utf-8"?>
<calcChain xmlns="http://schemas.openxmlformats.org/spreadsheetml/2006/main">
  <c r="Q245" i="2" l="1"/>
  <c r="Q236" i="2"/>
  <c r="Q227" i="2"/>
  <c r="Q218" i="2"/>
  <c r="Q209" i="2"/>
  <c r="Q200" i="2"/>
  <c r="Q191" i="2"/>
  <c r="Q173" i="2"/>
  <c r="Q155" i="2"/>
  <c r="Q119" i="2"/>
  <c r="Q86" i="2"/>
  <c r="Q99" i="2"/>
</calcChain>
</file>

<file path=xl/sharedStrings.xml><?xml version="1.0" encoding="utf-8"?>
<sst xmlns="http://schemas.openxmlformats.org/spreadsheetml/2006/main" count="711" uniqueCount="147">
  <si>
    <t>World Meteorological Organization Climate Normals for 1991-2020</t>
  </si>
  <si>
    <t>Single Station Data Sheet For All Climatological Surface Parameters</t>
  </si>
  <si>
    <t>Station Header Record</t>
  </si>
  <si>
    <t>Country_Name</t>
  </si>
  <si>
    <t>Station_Name</t>
  </si>
  <si>
    <t>WMO_Number</t>
  </si>
  <si>
    <t>Latitude</t>
  </si>
  <si>
    <t>Longitude</t>
  </si>
  <si>
    <t>Station_Height</t>
  </si>
  <si>
    <t>WMO Integrated Global Observing System (WIGOS) Station Identifier (if available)</t>
  </si>
  <si>
    <t>X-XXXXX-X-XXXXX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</si>
  <si>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</si>
  <si>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</si>
  <si>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</si>
  <si>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</si>
  <si>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</si>
  <si>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</si>
  <si>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</si>
  <si>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</si>
  <si>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</si>
  <si>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</si>
  <si>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</si>
  <si>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</si>
  <si>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</si>
  <si>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</si>
  <si>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</si>
  <si>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</si>
  <si>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</si>
  <si>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</si>
  <si>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</si>
  <si>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</si>
  <si>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</si>
  <si>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</si>
  <si>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Number_of_Days_with_Precipitation_&gt;=_1_mm</t>
  </si>
  <si>
    <t>count</t>
  </si>
  <si>
    <t>Count</t>
  </si>
  <si>
    <t>Daily_Maximum_Temperature</t>
  </si>
  <si>
    <t>Deg_C</t>
  </si>
  <si>
    <t>Mean</t>
  </si>
  <si>
    <t>Daily_Minimum_Temperature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</si>
  <si>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</si>
  <si>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</si>
  <si>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</si>
  <si>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</si>
  <si>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</si>
  <si>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</si>
  <si>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Secondary Climatological Surface Parameters (add as needed)</t>
  </si>
  <si>
    <t>Mean_Station-Level_Pressure</t>
  </si>
  <si>
    <t>Boundaries_of_quintiles_of_monthly_precipitation</t>
  </si>
  <si>
    <t>Q1</t>
  </si>
  <si>
    <t>Q2</t>
  </si>
  <si>
    <t>Q3</t>
  </si>
  <si>
    <t>Q4</t>
  </si>
  <si>
    <t>Q5</t>
  </si>
  <si>
    <r>
      <t>Number_of_Days_with_Maximum_Temperature_&gt;=_</t>
    </r>
    <r>
      <rPr>
        <i/>
        <sz val="12"/>
        <color indexed="8"/>
        <rFont val="Calibri"/>
        <family val="2"/>
      </rPr>
      <t>30</t>
    </r>
    <r>
      <rPr>
        <sz val="12"/>
        <color indexed="8"/>
        <rFont val="Calibri"/>
        <family val="2"/>
      </rPr>
      <t>_Deg_C</t>
    </r>
  </si>
  <si>
    <r>
      <t>Number_of_Days_with_Minimum_Temperature_&lt;=_10</t>
    </r>
    <r>
      <rPr>
        <sz val="12"/>
        <color indexed="8"/>
        <rFont val="Calibri"/>
        <family val="2"/>
      </rPr>
      <t>_Deg_C</t>
    </r>
  </si>
  <si>
    <t>Number_of_Days_with_Maximum_Temperature_&lt;_0_Deg_C</t>
  </si>
  <si>
    <t>Number_of_Days_with_Minimum_Temperature_&lt;_0_Deg_C</t>
  </si>
  <si>
    <r>
      <t>Number_of_Days_with_Snow_Depth_&gt;_</t>
    </r>
    <r>
      <rPr>
        <i/>
        <sz val="12"/>
        <color indexed="8"/>
        <rFont val="Calibri"/>
        <family val="2"/>
      </rPr>
      <t>10</t>
    </r>
    <r>
      <rPr>
        <sz val="12"/>
        <color indexed="8"/>
        <rFont val="Calibri"/>
        <family val="2"/>
      </rPr>
      <t>_cm</t>
    </r>
  </si>
  <si>
    <r>
      <t>Number_of_Days_with_Visibility_&lt;_</t>
    </r>
    <r>
      <rPr>
        <i/>
        <sz val="12"/>
        <color indexed="8"/>
        <rFont val="Calibri"/>
        <family val="2"/>
      </rPr>
      <t>500</t>
    </r>
    <r>
      <rPr>
        <sz val="12"/>
        <color indexed="8"/>
        <rFont val="Calibri"/>
        <family val="2"/>
      </rPr>
      <t>_m</t>
    </r>
  </si>
  <si>
    <t>Highest_Value_of_Mean_Daily_Temperature</t>
  </si>
  <si>
    <t>Max</t>
  </si>
  <si>
    <t>MaxDate</t>
  </si>
  <si>
    <t>15</t>
  </si>
  <si>
    <t>Lowest_Value_of_Mean_Daily_Temperature</t>
  </si>
  <si>
    <t>Min</t>
  </si>
  <si>
    <t>MinDate</t>
  </si>
  <si>
    <t>16</t>
  </si>
  <si>
    <t>22</t>
  </si>
  <si>
    <t>Highest_Value_of_Daily_Maximum_Temperature</t>
  </si>
  <si>
    <t>23</t>
  </si>
  <si>
    <t>Lowest_Value_of_Daily_Minimum_Temperature</t>
  </si>
  <si>
    <t>24</t>
  </si>
  <si>
    <t>Highest_Value_of_Daily_Precipitation</t>
  </si>
  <si>
    <t>25</t>
  </si>
  <si>
    <t>Highest_Wind_Gust</t>
  </si>
  <si>
    <t>m/s</t>
  </si>
  <si>
    <t>26</t>
  </si>
  <si>
    <t>Mean_Number_of_Days_with_Thunder</t>
  </si>
  <si>
    <t>27</t>
  </si>
  <si>
    <t>Mean_Number_of_Days_with_Hail</t>
  </si>
  <si>
    <t>Q0</t>
  </si>
  <si>
    <r>
      <t>Cura</t>
    </r>
    <r>
      <rPr>
        <sz val="12"/>
        <color theme="1"/>
        <rFont val="Calibri"/>
        <family val="2"/>
      </rPr>
      <t>ç</t>
    </r>
    <r>
      <rPr>
        <sz val="12"/>
        <color theme="1"/>
        <rFont val="Calibri"/>
        <family val="2"/>
        <scheme val="minor"/>
      </rPr>
      <t>ao</t>
    </r>
  </si>
  <si>
    <t>12|11|28|N</t>
  </si>
  <si>
    <t>68|57|51|W</t>
  </si>
  <si>
    <t>2020/25</t>
  </si>
  <si>
    <t>2017/20</t>
  </si>
  <si>
    <t>2020/17</t>
  </si>
  <si>
    <t>2017/29</t>
  </si>
  <si>
    <t>2011/24</t>
  </si>
  <si>
    <t>2018/14</t>
  </si>
  <si>
    <t>2020/10</t>
  </si>
  <si>
    <t>1998/02</t>
  </si>
  <si>
    <t>2009/01</t>
  </si>
  <si>
    <t>1995/14</t>
  </si>
  <si>
    <t>1999/07</t>
  </si>
  <si>
    <t>1993/11</t>
  </si>
  <si>
    <t>2005/07</t>
  </si>
  <si>
    <t>1999/09</t>
  </si>
  <si>
    <t>1995/28</t>
  </si>
  <si>
    <t>2007/02</t>
  </si>
  <si>
    <t>1996/11</t>
  </si>
  <si>
    <t>2010/02</t>
  </si>
  <si>
    <t>1998/08</t>
  </si>
  <si>
    <t>2000/29</t>
  </si>
  <si>
    <t>2008/03</t>
  </si>
  <si>
    <t>2011/14</t>
  </si>
  <si>
    <t>2002/13</t>
  </si>
  <si>
    <t>2011/17</t>
  </si>
  <si>
    <t>2006/06</t>
  </si>
  <si>
    <t>2008/18</t>
  </si>
  <si>
    <t>2011/03</t>
  </si>
  <si>
    <t>2013/26</t>
  </si>
  <si>
    <t>2006/17</t>
  </si>
  <si>
    <t>2010/19</t>
  </si>
  <si>
    <t>2012/03</t>
  </si>
  <si>
    <t>2010/05</t>
  </si>
  <si>
    <t>2010/27</t>
  </si>
  <si>
    <t>2007/28</t>
  </si>
  <si>
    <t>2010/26</t>
  </si>
  <si>
    <t>2006/13</t>
  </si>
  <si>
    <t>1993/02</t>
  </si>
  <si>
    <t>2020/30</t>
  </si>
  <si>
    <t>1999/28</t>
  </si>
  <si>
    <t>2007/01</t>
  </si>
  <si>
    <t>1997/09</t>
  </si>
  <si>
    <t>1993/16</t>
  </si>
  <si>
    <t>2014/02</t>
  </si>
  <si>
    <t>2009/17</t>
  </si>
  <si>
    <t>2010/07</t>
  </si>
  <si>
    <t>2004/30</t>
  </si>
  <si>
    <t>2018/01</t>
  </si>
  <si>
    <t>2004/21</t>
  </si>
  <si>
    <t>2004/08</t>
  </si>
  <si>
    <t>2008/14</t>
  </si>
  <si>
    <t>2005/18</t>
  </si>
  <si>
    <t>2012/22</t>
  </si>
  <si>
    <t>2001/01</t>
  </si>
  <si>
    <t>1996/24</t>
  </si>
  <si>
    <t>2010/25</t>
  </si>
  <si>
    <t>2019/30</t>
  </si>
  <si>
    <t>1999/31</t>
  </si>
  <si>
    <t>2006/01</t>
  </si>
  <si>
    <t>1998/04</t>
  </si>
  <si>
    <t>Curacao Hato International Airport</t>
  </si>
  <si>
    <r>
      <t>Number_of_Days_with_Daily_Precipitation_&gt;=_</t>
    </r>
    <r>
      <rPr>
        <i/>
        <sz val="12"/>
        <color indexed="8"/>
        <rFont val="Calibri"/>
        <family val="2"/>
      </rPr>
      <t>10</t>
    </r>
    <r>
      <rPr>
        <sz val="12"/>
        <color indexed="8"/>
        <rFont val="Calibri"/>
        <family val="2"/>
      </rPr>
      <t>_mm</t>
    </r>
  </si>
  <si>
    <r>
      <t>Number_of_Days_with_Wind_Speed_&gt;=_</t>
    </r>
    <r>
      <rPr>
        <i/>
        <sz val="12"/>
        <color indexed="8"/>
        <rFont val="Calibri"/>
        <family val="2"/>
      </rPr>
      <t>5</t>
    </r>
    <r>
      <rPr>
        <sz val="12"/>
        <color indexed="8"/>
        <rFont val="Calibri"/>
        <family val="2"/>
      </rPr>
      <t>_m/s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</si>
</sst>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/d"/>
  </numFmts>
  <fonts count="24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i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4" applyNumberFormat="0" applyAlignment="0" applyProtection="0"/>
    <xf numFmtId="0" fontId="7" fillId="28" borderId="5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4" applyNumberFormat="0" applyAlignment="0" applyProtection="0"/>
    <xf numFmtId="0" fontId="14" fillId="0" borderId="9" applyNumberFormat="0" applyFill="0" applyAlignment="0" applyProtection="0"/>
    <xf numFmtId="0" fontId="15" fillId="31" borderId="0" applyNumberFormat="0" applyBorder="0" applyAlignment="0" applyProtection="0"/>
    <xf numFmtId="0" fontId="3" fillId="32" borderId="10" applyNumberFormat="0" applyFont="0" applyAlignment="0" applyProtection="0"/>
    <xf numFmtId="0" fontId="16" fillId="27" borderId="11" applyNumberFormat="0" applyAlignment="0" applyProtection="0"/>
    <xf numFmtId="0" fontId="17" fillId="0" borderId="0" applyNumberFormat="0" applyFill="0" applyBorder="0" applyAlignment="0" applyProtection="0"/>
    <xf numFmtId="0" fontId="18" fillId="0" borderId="12" applyNumberFormat="0" applyFill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2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1" fillId="0" borderId="1" xfId="0" applyFont="1" applyBorder="1" applyAlignment="1" applyProtection="1">
      <alignment horizontal="right"/>
      <protection locked="0"/>
    </xf>
    <xf numFmtId="0" fontId="20" fillId="0" borderId="1" xfId="0" applyFont="1" applyBorder="1" applyAlignment="1" applyProtection="1">
      <alignment horizontal="right"/>
      <protection locked="0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right"/>
      <protection locked="0"/>
    </xf>
    <xf numFmtId="0" fontId="20" fillId="0" borderId="1" xfId="0" applyFont="1" applyBorder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0" fontId="21" fillId="0" borderId="1" xfId="0" applyFont="1" applyBorder="1" applyAlignment="1" applyProtection="1">
      <alignment horizontal="left"/>
      <protection locked="0"/>
    </xf>
    <xf numFmtId="1" fontId="20" fillId="0" borderId="1" xfId="0" applyNumberFormat="1" applyFont="1" applyBorder="1" applyAlignment="1" applyProtection="1">
      <alignment horizontal="right"/>
      <protection locked="0"/>
    </xf>
    <xf numFmtId="0" fontId="23" fillId="0" borderId="0" xfId="0" applyFont="1" applyAlignment="1" applyProtection="1">
      <alignment horizontal="left"/>
      <protection locked="0"/>
    </xf>
    <xf numFmtId="164" fontId="20" fillId="0" borderId="1" xfId="0" applyNumberFormat="1" applyFont="1" applyBorder="1" applyAlignment="1" applyProtection="1">
      <alignment horizontal="right"/>
      <protection locked="0"/>
    </xf>
    <xf numFmtId="2" fontId="20" fillId="0" borderId="1" xfId="0" applyNumberFormat="1" applyFon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164" fontId="20" fillId="0" borderId="0" xfId="0" applyNumberFormat="1" applyFont="1"/>
    <xf numFmtId="0" fontId="20" fillId="33" borderId="1" xfId="0" applyFont="1" applyFill="1" applyBorder="1" applyAlignment="1" applyProtection="1">
      <alignment horizontal="left"/>
      <protection locked="0"/>
    </xf>
    <xf numFmtId="165" fontId="20" fillId="0" borderId="1" xfId="0" applyNumberFormat="1" applyFont="1" applyBorder="1" applyAlignment="1" applyProtection="1">
      <alignment horizontal="right"/>
      <protection locked="0"/>
    </xf>
    <xf numFmtId="0" fontId="2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protection locked="0"/>
    </xf>
    <xf numFmtId="0" fontId="21" fillId="0" borderId="2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8"/>
  <sheetViews>
    <sheetView tabSelected="1" zoomScale="75" zoomScaleNormal="75" workbookViewId="0">
      <selection activeCell="B3" sqref="B3"/>
    </sheetView>
  </sheetViews>
  <sheetFormatPr defaultRowHeight="15" x14ac:dyDescent="0.25"/>
  <cols>
    <col min="1" max="1" width="18.7109375" style="3" customWidth="1"/>
    <col min="2" max="2" width="68.140625" style="2" customWidth="1"/>
    <col min="3" max="3" width="19.7109375" style="2" customWidth="1"/>
    <col min="4" max="4" width="18.7109375" style="2" customWidth="1"/>
    <col min="5" max="13" width="11.7109375" style="2" customWidth="1"/>
    <col min="14" max="14" width="12.140625" style="2" customWidth="1"/>
    <col min="15" max="15" width="12.85546875" style="2" customWidth="1"/>
    <col min="16" max="17" width="11.7109375" style="2" customWidth="1"/>
  </cols>
  <sheetData>
    <row r="1" spans="1:17" s="1" customFormat="1" ht="18.75" x14ac:dyDescent="0.3">
      <c r="A1" s="21" t="s">
        <v>0</v>
      </c>
      <c r="B1" s="22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s="1" customFormat="1" ht="18.75" x14ac:dyDescent="0.3">
      <c r="A2" s="21" t="s">
        <v>1</v>
      </c>
      <c r="B2" s="2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s="1" customFormat="1" ht="15.75" x14ac:dyDescent="0.25">
      <c r="A3" s="9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s="1" customFormat="1" ht="18.75" x14ac:dyDescent="0.3">
      <c r="A4" s="21" t="s">
        <v>2</v>
      </c>
      <c r="B4" s="22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s="1" customFormat="1" ht="16.5" thickBot="1" x14ac:dyDescent="0.3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s="1" customFormat="1" ht="16.5" thickBot="1" x14ac:dyDescent="0.3">
      <c r="A6" s="10" t="s">
        <v>3</v>
      </c>
      <c r="B6" s="5" t="s">
        <v>82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s="1" customFormat="1" ht="16.5" thickBot="1" x14ac:dyDescent="0.3">
      <c r="A7" s="10" t="s">
        <v>4</v>
      </c>
      <c r="B7" s="5" t="s">
        <v>144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s="1" customFormat="1" ht="16.5" thickBot="1" x14ac:dyDescent="0.3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6"/>
    </row>
    <row r="9" spans="1:17" s="1" customFormat="1" ht="16.5" thickBot="1" x14ac:dyDescent="0.3">
      <c r="A9" s="10" t="s">
        <v>5</v>
      </c>
      <c r="B9" s="4" t="s">
        <v>6</v>
      </c>
      <c r="C9" s="4" t="s">
        <v>7</v>
      </c>
      <c r="D9" s="4" t="s">
        <v>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</row>
    <row r="10" spans="1:17" s="1" customFormat="1" ht="16.5" thickBot="1" x14ac:dyDescent="0.3">
      <c r="A10" s="8">
        <v>78988</v>
      </c>
      <c r="B10" s="5" t="s">
        <v>83</v>
      </c>
      <c r="C10" s="5" t="s">
        <v>84</v>
      </c>
      <c r="D10" s="11">
        <v>9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6"/>
      <c r="P10" s="6"/>
      <c r="Q10" s="6"/>
    </row>
    <row r="11" spans="1:17" s="1" customFormat="1" ht="16.5" thickBot="1" x14ac:dyDescent="0.3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s="1" customFormat="1" ht="16.5" thickBot="1" x14ac:dyDescent="0.3">
      <c r="A12" s="23" t="s">
        <v>9</v>
      </c>
      <c r="B12" s="24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s="1" customFormat="1" ht="16.5" thickBot="1" x14ac:dyDescent="0.3">
      <c r="A13" s="8" t="s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s="1" customFormat="1" ht="15.75" x14ac:dyDescent="0.25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s="1" customFormat="1" ht="15.75" x14ac:dyDescent="0.2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s="1" customFormat="1" ht="18.75" x14ac:dyDescent="0.3">
      <c r="A16" s="21" t="s">
        <v>11</v>
      </c>
      <c r="B16" s="2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s="1" customFormat="1" ht="18.75" x14ac:dyDescent="0.3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s="1" customFormat="1" ht="16.5" thickBot="1" x14ac:dyDescent="0.3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s="1" customFormat="1" ht="16.5" thickBot="1" x14ac:dyDescent="0.3">
      <c r="A19" s="10" t="s">
        <v>12</v>
      </c>
      <c r="B19" s="4" t="s">
        <v>13</v>
      </c>
      <c r="C19" s="4" t="s">
        <v>14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s="1" customFormat="1" ht="16.5" thickBot="1" x14ac:dyDescent="0.3">
      <c r="A20" s="19">
        <v>1</v>
      </c>
      <c r="B20" s="5" t="s">
        <v>15</v>
      </c>
      <c r="C20" s="5" t="s">
        <v>16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s="1" customFormat="1" ht="16.5" thickBot="1" x14ac:dyDescent="0.3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s="1" customFormat="1" ht="16.5" thickBot="1" x14ac:dyDescent="0.3">
      <c r="A22" s="10" t="s">
        <v>5</v>
      </c>
      <c r="B22" s="4" t="s">
        <v>12</v>
      </c>
      <c r="C22" s="4" t="s">
        <v>17</v>
      </c>
      <c r="D22" s="4" t="s">
        <v>18</v>
      </c>
      <c r="E22" s="4" t="s">
        <v>19</v>
      </c>
      <c r="F22" s="4" t="s">
        <v>20</v>
      </c>
      <c r="G22" s="4" t="s">
        <v>21</v>
      </c>
      <c r="H22" s="4" t="s">
        <v>22</v>
      </c>
      <c r="I22" s="4" t="s">
        <v>23</v>
      </c>
      <c r="J22" s="4" t="s">
        <v>24</v>
      </c>
      <c r="K22" s="4" t="s">
        <v>25</v>
      </c>
      <c r="L22" s="4" t="s">
        <v>26</v>
      </c>
      <c r="M22" s="4" t="s">
        <v>27</v>
      </c>
      <c r="N22" s="4" t="s">
        <v>28</v>
      </c>
      <c r="O22" s="4" t="s">
        <v>29</v>
      </c>
      <c r="P22" s="4" t="s">
        <v>30</v>
      </c>
      <c r="Q22" s="4" t="s">
        <v>31</v>
      </c>
    </row>
    <row r="23" spans="1:17" s="1" customFormat="1" ht="16.5" thickBot="1" x14ac:dyDescent="0.3">
      <c r="A23" s="8">
        <v>78988</v>
      </c>
      <c r="B23" s="5">
        <v>1</v>
      </c>
      <c r="C23" s="5" t="s">
        <v>32</v>
      </c>
      <c r="D23" s="5">
        <v>4</v>
      </c>
      <c r="E23" s="13">
        <v>49.5</v>
      </c>
      <c r="F23" s="13">
        <v>24.5</v>
      </c>
      <c r="G23" s="13">
        <v>17.600000000000001</v>
      </c>
      <c r="H23" s="13">
        <v>15.8</v>
      </c>
      <c r="I23" s="13">
        <v>15.3</v>
      </c>
      <c r="J23" s="13">
        <v>21.8</v>
      </c>
      <c r="K23" s="13">
        <v>36.5</v>
      </c>
      <c r="L23" s="13">
        <v>27.7</v>
      </c>
      <c r="M23" s="13">
        <v>43</v>
      </c>
      <c r="N23" s="13">
        <v>90.9</v>
      </c>
      <c r="O23" s="13">
        <v>141</v>
      </c>
      <c r="P23" s="13">
        <v>86.4</v>
      </c>
      <c r="Q23" s="13">
        <v>570</v>
      </c>
    </row>
    <row r="24" spans="1:17" s="1" customFormat="1" ht="16.5" thickBot="1" x14ac:dyDescent="0.3">
      <c r="A24" s="8"/>
      <c r="B24" s="5"/>
      <c r="C24" s="5"/>
      <c r="D24" s="5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7" s="1" customFormat="1" ht="16.5" thickBot="1" x14ac:dyDescent="0.3">
      <c r="A25" s="8"/>
      <c r="B25" s="5"/>
      <c r="C25" s="5"/>
      <c r="D25" s="5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1:17" s="1" customFormat="1" ht="16.5" thickBot="1" x14ac:dyDescent="0.3">
      <c r="A26" s="8"/>
      <c r="B26" s="5"/>
      <c r="C26" s="5"/>
      <c r="D26" s="5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1:17" s="1" customFormat="1" ht="16.5" thickBot="1" x14ac:dyDescent="0.3">
      <c r="A27" s="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s="1" customFormat="1" ht="16.5" thickBot="1" x14ac:dyDescent="0.3">
      <c r="A28" s="10" t="s">
        <v>12</v>
      </c>
      <c r="B28" s="4" t="s">
        <v>13</v>
      </c>
      <c r="C28" s="4" t="s">
        <v>14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s="1" customFormat="1" ht="16.5" thickBot="1" x14ac:dyDescent="0.3">
      <c r="A29" s="19">
        <v>2</v>
      </c>
      <c r="B29" s="5" t="s">
        <v>33</v>
      </c>
      <c r="C29" s="5" t="s">
        <v>34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s="1" customFormat="1" ht="16.5" thickBot="1" x14ac:dyDescent="0.3">
      <c r="A30" s="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s="1" customFormat="1" ht="16.5" thickBot="1" x14ac:dyDescent="0.3">
      <c r="A31" s="10" t="s">
        <v>5</v>
      </c>
      <c r="B31" s="4" t="s">
        <v>12</v>
      </c>
      <c r="C31" s="4" t="s">
        <v>17</v>
      </c>
      <c r="D31" s="4" t="s">
        <v>18</v>
      </c>
      <c r="E31" s="4" t="s">
        <v>19</v>
      </c>
      <c r="F31" s="4" t="s">
        <v>20</v>
      </c>
      <c r="G31" s="4" t="s">
        <v>21</v>
      </c>
      <c r="H31" s="4" t="s">
        <v>22</v>
      </c>
      <c r="I31" s="4" t="s">
        <v>23</v>
      </c>
      <c r="J31" s="4" t="s">
        <v>24</v>
      </c>
      <c r="K31" s="4" t="s">
        <v>25</v>
      </c>
      <c r="L31" s="4" t="s">
        <v>26</v>
      </c>
      <c r="M31" s="4" t="s">
        <v>27</v>
      </c>
      <c r="N31" s="4" t="s">
        <v>28</v>
      </c>
      <c r="O31" s="4" t="s">
        <v>29</v>
      </c>
      <c r="P31" s="4" t="s">
        <v>30</v>
      </c>
      <c r="Q31" s="4" t="s">
        <v>31</v>
      </c>
    </row>
    <row r="32" spans="1:17" s="1" customFormat="1" ht="16.5" thickBot="1" x14ac:dyDescent="0.3">
      <c r="A32" s="8">
        <v>78988</v>
      </c>
      <c r="B32" s="5">
        <v>2</v>
      </c>
      <c r="C32" s="5" t="s">
        <v>35</v>
      </c>
      <c r="D32" s="5">
        <v>5</v>
      </c>
      <c r="E32" s="18">
        <v>8.9</v>
      </c>
      <c r="F32" s="18">
        <v>4.666666666666667</v>
      </c>
      <c r="G32" s="18">
        <v>2.9333333333333322</v>
      </c>
      <c r="H32" s="18">
        <v>2.1333333333333337</v>
      </c>
      <c r="I32" s="18">
        <v>1.866666666666666</v>
      </c>
      <c r="J32" s="18">
        <v>3.6000000000000005</v>
      </c>
      <c r="K32" s="18">
        <v>5.3999999999999986</v>
      </c>
      <c r="L32" s="18">
        <v>3.633333333333332</v>
      </c>
      <c r="M32" s="18">
        <v>4.4000000000000012</v>
      </c>
      <c r="N32" s="18">
        <v>7.2333333333333307</v>
      </c>
      <c r="O32" s="18">
        <v>11.033333333333333</v>
      </c>
      <c r="P32" s="18">
        <v>10.066666666666668</v>
      </c>
      <c r="Q32" s="13">
        <v>66.400000000000006</v>
      </c>
    </row>
    <row r="33" spans="1:17" s="1" customFormat="1" ht="16.5" thickBot="1" x14ac:dyDescent="0.3">
      <c r="A33" s="8"/>
      <c r="B33" s="5"/>
      <c r="C33" s="5"/>
      <c r="D33" s="5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s="1" customFormat="1" ht="16.5" thickBot="1" x14ac:dyDescent="0.3">
      <c r="A34" s="8"/>
      <c r="B34" s="5"/>
      <c r="C34" s="5"/>
      <c r="D34" s="5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1:17" s="1" customFormat="1" ht="16.5" thickBot="1" x14ac:dyDescent="0.3">
      <c r="A35" s="8"/>
      <c r="B35" s="5"/>
      <c r="C35" s="5"/>
      <c r="D35" s="5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 s="1" customFormat="1" ht="16.5" thickBot="1" x14ac:dyDescent="0.3">
      <c r="A36" s="9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s="1" customFormat="1" ht="16.5" thickBot="1" x14ac:dyDescent="0.3">
      <c r="A37" s="10" t="s">
        <v>12</v>
      </c>
      <c r="B37" s="4" t="s">
        <v>13</v>
      </c>
      <c r="C37" s="4" t="s">
        <v>14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s="1" customFormat="1" ht="16.5" thickBot="1" x14ac:dyDescent="0.3">
      <c r="A38" s="19">
        <v>3</v>
      </c>
      <c r="B38" s="5" t="s">
        <v>36</v>
      </c>
      <c r="C38" s="5" t="s">
        <v>37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s="1" customFormat="1" ht="16.5" thickBot="1" x14ac:dyDescent="0.3">
      <c r="A39" s="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s="1" customFormat="1" ht="16.5" thickBot="1" x14ac:dyDescent="0.3">
      <c r="A40" s="10" t="s">
        <v>5</v>
      </c>
      <c r="B40" s="4" t="s">
        <v>12</v>
      </c>
      <c r="C40" s="4" t="s">
        <v>17</v>
      </c>
      <c r="D40" s="4" t="s">
        <v>18</v>
      </c>
      <c r="E40" s="4" t="s">
        <v>19</v>
      </c>
      <c r="F40" s="4" t="s">
        <v>20</v>
      </c>
      <c r="G40" s="4" t="s">
        <v>21</v>
      </c>
      <c r="H40" s="4" t="s">
        <v>22</v>
      </c>
      <c r="I40" s="4" t="s">
        <v>23</v>
      </c>
      <c r="J40" s="4" t="s">
        <v>24</v>
      </c>
      <c r="K40" s="4" t="s">
        <v>25</v>
      </c>
      <c r="L40" s="4" t="s">
        <v>26</v>
      </c>
      <c r="M40" s="4" t="s">
        <v>27</v>
      </c>
      <c r="N40" s="4" t="s">
        <v>28</v>
      </c>
      <c r="O40" s="4" t="s">
        <v>29</v>
      </c>
      <c r="P40" s="4" t="s">
        <v>30</v>
      </c>
      <c r="Q40" s="4" t="s">
        <v>31</v>
      </c>
    </row>
    <row r="41" spans="1:17" s="1" customFormat="1" ht="16.5" thickBot="1" x14ac:dyDescent="0.3">
      <c r="A41" s="8">
        <v>78988</v>
      </c>
      <c r="B41" s="5">
        <v>3</v>
      </c>
      <c r="C41" s="5" t="s">
        <v>38</v>
      </c>
      <c r="D41" s="5">
        <v>1</v>
      </c>
      <c r="E41" s="13">
        <v>30</v>
      </c>
      <c r="F41" s="13">
        <v>30.3</v>
      </c>
      <c r="G41" s="13">
        <v>30.7</v>
      </c>
      <c r="H41" s="13">
        <v>31.4</v>
      </c>
      <c r="I41" s="13">
        <v>31.9</v>
      </c>
      <c r="J41" s="13">
        <v>32.1</v>
      </c>
      <c r="K41" s="13">
        <v>32.200000000000003</v>
      </c>
      <c r="L41" s="13">
        <v>32.799999999999997</v>
      </c>
      <c r="M41" s="13">
        <v>33</v>
      </c>
      <c r="N41" s="13">
        <v>32.299999999999997</v>
      </c>
      <c r="O41" s="13">
        <v>31.2</v>
      </c>
      <c r="P41" s="13">
        <v>30.3</v>
      </c>
      <c r="Q41" s="13">
        <v>31.5</v>
      </c>
    </row>
    <row r="42" spans="1:17" s="1" customFormat="1" ht="16.5" thickBot="1" x14ac:dyDescent="0.3">
      <c r="A42" s="8"/>
      <c r="B42" s="5"/>
      <c r="C42" s="5"/>
      <c r="D42" s="5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 s="1" customFormat="1" ht="16.5" thickBot="1" x14ac:dyDescent="0.3">
      <c r="A43" s="8"/>
      <c r="B43" s="5"/>
      <c r="C43" s="5"/>
      <c r="D43" s="5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1:17" s="1" customFormat="1" ht="16.5" thickBot="1" x14ac:dyDescent="0.3">
      <c r="A44" s="8"/>
      <c r="B44" s="5"/>
      <c r="C44" s="5"/>
      <c r="D44" s="5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1:17" s="1" customFormat="1" ht="16.5" thickBot="1" x14ac:dyDescent="0.3">
      <c r="A45" s="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s="1" customFormat="1" ht="16.5" thickBot="1" x14ac:dyDescent="0.3">
      <c r="A46" s="10" t="s">
        <v>12</v>
      </c>
      <c r="B46" s="4" t="s">
        <v>13</v>
      </c>
      <c r="C46" s="4" t="s">
        <v>14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s="1" customFormat="1" ht="16.5" thickBot="1" x14ac:dyDescent="0.3">
      <c r="A47" s="19">
        <v>4</v>
      </c>
      <c r="B47" s="5" t="s">
        <v>39</v>
      </c>
      <c r="C47" s="5" t="s">
        <v>37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s="1" customFormat="1" ht="16.5" thickBot="1" x14ac:dyDescent="0.3">
      <c r="A48" s="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s="1" customFormat="1" ht="16.5" thickBot="1" x14ac:dyDescent="0.3">
      <c r="A49" s="10" t="s">
        <v>5</v>
      </c>
      <c r="B49" s="4" t="s">
        <v>12</v>
      </c>
      <c r="C49" s="4" t="s">
        <v>17</v>
      </c>
      <c r="D49" s="4" t="s">
        <v>18</v>
      </c>
      <c r="E49" s="4" t="s">
        <v>19</v>
      </c>
      <c r="F49" s="4" t="s">
        <v>20</v>
      </c>
      <c r="G49" s="4" t="s">
        <v>21</v>
      </c>
      <c r="H49" s="4" t="s">
        <v>22</v>
      </c>
      <c r="I49" s="4" t="s">
        <v>23</v>
      </c>
      <c r="J49" s="4" t="s">
        <v>24</v>
      </c>
      <c r="K49" s="4" t="s">
        <v>25</v>
      </c>
      <c r="L49" s="4" t="s">
        <v>26</v>
      </c>
      <c r="M49" s="4" t="s">
        <v>27</v>
      </c>
      <c r="N49" s="4" t="s">
        <v>28</v>
      </c>
      <c r="O49" s="4" t="s">
        <v>29</v>
      </c>
      <c r="P49" s="4" t="s">
        <v>30</v>
      </c>
      <c r="Q49" s="4" t="s">
        <v>31</v>
      </c>
    </row>
    <row r="50" spans="1:17" s="1" customFormat="1" ht="16.5" thickBot="1" x14ac:dyDescent="0.3">
      <c r="A50" s="8">
        <v>78988</v>
      </c>
      <c r="B50" s="5">
        <v>4</v>
      </c>
      <c r="C50" s="5" t="s">
        <v>38</v>
      </c>
      <c r="D50" s="5">
        <v>1</v>
      </c>
      <c r="E50" s="13">
        <v>24.5</v>
      </c>
      <c r="F50" s="13">
        <v>24.6</v>
      </c>
      <c r="G50" s="13">
        <v>25</v>
      </c>
      <c r="H50" s="13">
        <v>25.7</v>
      </c>
      <c r="I50" s="13">
        <v>26.4</v>
      </c>
      <c r="J50" s="13">
        <v>26.5</v>
      </c>
      <c r="K50" s="13">
        <v>26.3</v>
      </c>
      <c r="L50" s="13">
        <v>26.7</v>
      </c>
      <c r="M50" s="13">
        <v>26.8</v>
      </c>
      <c r="N50" s="13">
        <v>26.4</v>
      </c>
      <c r="O50" s="13">
        <v>25.6</v>
      </c>
      <c r="P50" s="13">
        <v>25</v>
      </c>
      <c r="Q50" s="13">
        <v>25.8</v>
      </c>
    </row>
    <row r="51" spans="1:17" s="1" customFormat="1" ht="16.5" thickBot="1" x14ac:dyDescent="0.3">
      <c r="A51" s="8"/>
      <c r="B51" s="5"/>
      <c r="C51" s="5"/>
      <c r="D51" s="5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1:17" s="1" customFormat="1" ht="16.5" thickBot="1" x14ac:dyDescent="0.3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1" customFormat="1" ht="16.5" thickBot="1" x14ac:dyDescent="0.3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1" customFormat="1" ht="16.5" thickBot="1" x14ac:dyDescent="0.3">
      <c r="A54" s="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s="1" customFormat="1" ht="16.5" thickBot="1" x14ac:dyDescent="0.3">
      <c r="A55" s="10" t="s">
        <v>12</v>
      </c>
      <c r="B55" s="4" t="s">
        <v>13</v>
      </c>
      <c r="C55" s="4" t="s">
        <v>14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s="1" customFormat="1" ht="16.5" thickBot="1" x14ac:dyDescent="0.3">
      <c r="A56" s="19">
        <v>5</v>
      </c>
      <c r="B56" s="5" t="s">
        <v>40</v>
      </c>
      <c r="C56" s="5" t="s">
        <v>37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s="1" customFormat="1" ht="16.5" thickBot="1" x14ac:dyDescent="0.3">
      <c r="A57" s="9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s="1" customFormat="1" ht="16.5" thickBot="1" x14ac:dyDescent="0.3">
      <c r="A58" s="10" t="s">
        <v>5</v>
      </c>
      <c r="B58" s="4" t="s">
        <v>12</v>
      </c>
      <c r="C58" s="4" t="s">
        <v>17</v>
      </c>
      <c r="D58" s="4" t="s">
        <v>18</v>
      </c>
      <c r="E58" s="4" t="s">
        <v>19</v>
      </c>
      <c r="F58" s="4" t="s">
        <v>20</v>
      </c>
      <c r="G58" s="4" t="s">
        <v>21</v>
      </c>
      <c r="H58" s="4" t="s">
        <v>22</v>
      </c>
      <c r="I58" s="4" t="s">
        <v>23</v>
      </c>
      <c r="J58" s="4" t="s">
        <v>24</v>
      </c>
      <c r="K58" s="4" t="s">
        <v>25</v>
      </c>
      <c r="L58" s="4" t="s">
        <v>26</v>
      </c>
      <c r="M58" s="4" t="s">
        <v>27</v>
      </c>
      <c r="N58" s="4" t="s">
        <v>28</v>
      </c>
      <c r="O58" s="4" t="s">
        <v>29</v>
      </c>
      <c r="P58" s="4" t="s">
        <v>30</v>
      </c>
      <c r="Q58" s="4" t="s">
        <v>31</v>
      </c>
    </row>
    <row r="59" spans="1:17" s="1" customFormat="1" ht="16.5" thickBot="1" x14ac:dyDescent="0.3">
      <c r="A59" s="8">
        <v>78988</v>
      </c>
      <c r="B59" s="5">
        <v>5</v>
      </c>
      <c r="C59" s="5" t="s">
        <v>38</v>
      </c>
      <c r="D59" s="5">
        <v>1</v>
      </c>
      <c r="E59" s="13">
        <v>26.7</v>
      </c>
      <c r="F59" s="13">
        <v>26.8</v>
      </c>
      <c r="G59" s="13">
        <v>27.2</v>
      </c>
      <c r="H59" s="13">
        <v>27.8</v>
      </c>
      <c r="I59" s="13">
        <v>28.5</v>
      </c>
      <c r="J59" s="13">
        <v>28.7</v>
      </c>
      <c r="K59" s="13">
        <v>28.6</v>
      </c>
      <c r="L59" s="13">
        <v>29.1</v>
      </c>
      <c r="M59" s="13">
        <v>29.3</v>
      </c>
      <c r="N59" s="13">
        <v>28.8</v>
      </c>
      <c r="O59" s="13">
        <v>28</v>
      </c>
      <c r="P59" s="13">
        <v>27.3</v>
      </c>
      <c r="Q59" s="13">
        <v>28.1</v>
      </c>
    </row>
    <row r="60" spans="1:17" s="1" customFormat="1" ht="16.5" thickBot="1" x14ac:dyDescent="0.3">
      <c r="A60" s="8"/>
      <c r="B60" s="5"/>
      <c r="C60" s="5"/>
      <c r="D60" s="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 s="1" customFormat="1" ht="16.5" thickBot="1" x14ac:dyDescent="0.3">
      <c r="A61" s="8"/>
      <c r="B61" s="5"/>
      <c r="C61" s="5"/>
      <c r="D61" s="5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 s="1" customFormat="1" ht="16.5" thickBot="1" x14ac:dyDescent="0.3">
      <c r="A62" s="8"/>
      <c r="B62" s="5"/>
      <c r="C62" s="5"/>
      <c r="D62" s="5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 s="1" customFormat="1" ht="16.5" thickBot="1" x14ac:dyDescent="0.3">
      <c r="A63" s="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s="1" customFormat="1" ht="16.5" thickBot="1" x14ac:dyDescent="0.3">
      <c r="A64" s="10" t="s">
        <v>12</v>
      </c>
      <c r="B64" s="4" t="s">
        <v>13</v>
      </c>
      <c r="C64" s="4" t="s">
        <v>14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s="1" customFormat="1" ht="16.5" thickBot="1" x14ac:dyDescent="0.3">
      <c r="A65" s="19">
        <v>6</v>
      </c>
      <c r="B65" s="5" t="s">
        <v>41</v>
      </c>
      <c r="C65" s="5" t="s">
        <v>42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s="1" customFormat="1" ht="16.5" thickBot="1" x14ac:dyDescent="0.3">
      <c r="A66" s="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s="1" customFormat="1" ht="16.5" thickBot="1" x14ac:dyDescent="0.3">
      <c r="A67" s="10" t="s">
        <v>5</v>
      </c>
      <c r="B67" s="4" t="s">
        <v>12</v>
      </c>
      <c r="C67" s="4" t="s">
        <v>17</v>
      </c>
      <c r="D67" s="4" t="s">
        <v>18</v>
      </c>
      <c r="E67" s="4" t="s">
        <v>19</v>
      </c>
      <c r="F67" s="4" t="s">
        <v>20</v>
      </c>
      <c r="G67" s="4" t="s">
        <v>21</v>
      </c>
      <c r="H67" s="4" t="s">
        <v>22</v>
      </c>
      <c r="I67" s="4" t="s">
        <v>23</v>
      </c>
      <c r="J67" s="4" t="s">
        <v>24</v>
      </c>
      <c r="K67" s="4" t="s">
        <v>25</v>
      </c>
      <c r="L67" s="4" t="s">
        <v>26</v>
      </c>
      <c r="M67" s="4" t="s">
        <v>27</v>
      </c>
      <c r="N67" s="4" t="s">
        <v>28</v>
      </c>
      <c r="O67" s="4" t="s">
        <v>29</v>
      </c>
      <c r="P67" s="4" t="s">
        <v>30</v>
      </c>
      <c r="Q67" s="4" t="s">
        <v>31</v>
      </c>
    </row>
    <row r="68" spans="1:17" s="1" customFormat="1" ht="16.5" thickBot="1" x14ac:dyDescent="0.3">
      <c r="A68" s="8">
        <v>78988</v>
      </c>
      <c r="B68" s="5">
        <v>6</v>
      </c>
      <c r="C68" s="5" t="s">
        <v>38</v>
      </c>
      <c r="D68" s="5">
        <v>1</v>
      </c>
      <c r="E68" s="13">
        <v>1013.9</v>
      </c>
      <c r="F68" s="13">
        <v>1014</v>
      </c>
      <c r="G68" s="13">
        <v>1013.5</v>
      </c>
      <c r="H68" s="13">
        <v>1012.7</v>
      </c>
      <c r="I68" s="13">
        <v>1012.5</v>
      </c>
      <c r="J68" s="13">
        <v>1013.4</v>
      </c>
      <c r="K68" s="13">
        <v>1013.6</v>
      </c>
      <c r="L68" s="13">
        <v>1012.7</v>
      </c>
      <c r="M68" s="13">
        <v>1011.6</v>
      </c>
      <c r="N68" s="13">
        <v>1011.1</v>
      </c>
      <c r="O68" s="13">
        <v>1011.1</v>
      </c>
      <c r="P68" s="13">
        <v>1012.9</v>
      </c>
      <c r="Q68" s="13">
        <v>1012.8</v>
      </c>
    </row>
    <row r="69" spans="1:17" s="1" customFormat="1" ht="16.5" thickBot="1" x14ac:dyDescent="0.3">
      <c r="A69" s="8"/>
      <c r="B69" s="5"/>
      <c r="C69" s="5"/>
      <c r="D69" s="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 s="1" customFormat="1" ht="16.5" thickBot="1" x14ac:dyDescent="0.3">
      <c r="A70" s="8"/>
      <c r="B70" s="5"/>
      <c r="C70" s="5"/>
      <c r="D70" s="5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</row>
    <row r="71" spans="1:17" s="1" customFormat="1" ht="16.5" thickBot="1" x14ac:dyDescent="0.3">
      <c r="A71" s="8"/>
      <c r="B71" s="5"/>
      <c r="C71" s="5"/>
      <c r="D71" s="5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</row>
    <row r="72" spans="1:17" s="1" customFormat="1" ht="16.5" thickBot="1" x14ac:dyDescent="0.3">
      <c r="A72" s="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s="1" customFormat="1" ht="16.5" thickBot="1" x14ac:dyDescent="0.3">
      <c r="A73" s="10" t="s">
        <v>12</v>
      </c>
      <c r="B73" s="4" t="s">
        <v>13</v>
      </c>
      <c r="C73" s="4" t="s">
        <v>14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s="1" customFormat="1" ht="16.5" thickBot="1" x14ac:dyDescent="0.3">
      <c r="A74" s="19">
        <v>7</v>
      </c>
      <c r="B74" s="5" t="s">
        <v>43</v>
      </c>
      <c r="C74" s="5" t="s">
        <v>42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s="1" customFormat="1" ht="16.5" thickBot="1" x14ac:dyDescent="0.3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s="1" customFormat="1" ht="16.5" thickBot="1" x14ac:dyDescent="0.3">
      <c r="A76" s="10" t="s">
        <v>5</v>
      </c>
      <c r="B76" s="4" t="s">
        <v>12</v>
      </c>
      <c r="C76" s="4" t="s">
        <v>17</v>
      </c>
      <c r="D76" s="4" t="s">
        <v>18</v>
      </c>
      <c r="E76" s="4" t="s">
        <v>19</v>
      </c>
      <c r="F76" s="4" t="s">
        <v>20</v>
      </c>
      <c r="G76" s="4" t="s">
        <v>21</v>
      </c>
      <c r="H76" s="4" t="s">
        <v>22</v>
      </c>
      <c r="I76" s="4" t="s">
        <v>23</v>
      </c>
      <c r="J76" s="4" t="s">
        <v>24</v>
      </c>
      <c r="K76" s="4" t="s">
        <v>25</v>
      </c>
      <c r="L76" s="4" t="s">
        <v>26</v>
      </c>
      <c r="M76" s="4" t="s">
        <v>27</v>
      </c>
      <c r="N76" s="4" t="s">
        <v>28</v>
      </c>
      <c r="O76" s="4" t="s">
        <v>29</v>
      </c>
      <c r="P76" s="4" t="s">
        <v>30</v>
      </c>
      <c r="Q76" s="4" t="s">
        <v>31</v>
      </c>
    </row>
    <row r="77" spans="1:17" s="1" customFormat="1" ht="16.5" thickBot="1" x14ac:dyDescent="0.3">
      <c r="A77" s="8">
        <v>78988</v>
      </c>
      <c r="B77" s="5">
        <v>7</v>
      </c>
      <c r="C77" s="5" t="s">
        <v>38</v>
      </c>
      <c r="D77" s="5">
        <v>1</v>
      </c>
      <c r="E77" s="14">
        <v>27.5</v>
      </c>
      <c r="F77" s="14">
        <v>27.2</v>
      </c>
      <c r="G77" s="14">
        <v>27.7</v>
      </c>
      <c r="H77" s="14">
        <v>29.1</v>
      </c>
      <c r="I77" s="14">
        <v>30.3</v>
      </c>
      <c r="J77" s="14">
        <v>30.3</v>
      </c>
      <c r="K77" s="14">
        <v>30.2</v>
      </c>
      <c r="L77" s="14">
        <v>31</v>
      </c>
      <c r="M77" s="14">
        <v>31.3</v>
      </c>
      <c r="N77" s="14">
        <v>31.1</v>
      </c>
      <c r="O77" s="14">
        <v>30.4</v>
      </c>
      <c r="P77" s="14">
        <v>28.6</v>
      </c>
      <c r="Q77" s="14">
        <v>29.56</v>
      </c>
    </row>
    <row r="78" spans="1:17" s="1" customFormat="1" ht="16.5" thickBot="1" x14ac:dyDescent="0.3">
      <c r="A78" s="8"/>
      <c r="B78" s="5"/>
      <c r="C78" s="5"/>
      <c r="D78" s="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spans="1:17" s="1" customFormat="1" ht="16.5" thickBot="1" x14ac:dyDescent="0.3">
      <c r="A79" s="8"/>
      <c r="B79" s="5"/>
      <c r="C79" s="5"/>
      <c r="D79" s="5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</row>
    <row r="80" spans="1:17" s="1" customFormat="1" ht="16.5" thickBot="1" x14ac:dyDescent="0.3">
      <c r="A80" s="8"/>
      <c r="B80" s="5"/>
      <c r="C80" s="5"/>
      <c r="D80" s="5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</row>
    <row r="81" spans="1:17" s="1" customFormat="1" ht="16.5" thickBot="1" x14ac:dyDescent="0.3">
      <c r="A81" s="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s="1" customFormat="1" ht="16.5" thickBot="1" x14ac:dyDescent="0.3">
      <c r="A82" s="10" t="s">
        <v>12</v>
      </c>
      <c r="B82" s="4" t="s">
        <v>13</v>
      </c>
      <c r="C82" s="4" t="s">
        <v>14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s="1" customFormat="1" ht="16.5" thickBot="1" x14ac:dyDescent="0.3">
      <c r="A83" s="19">
        <v>8</v>
      </c>
      <c r="B83" s="5" t="s">
        <v>44</v>
      </c>
      <c r="C83" s="5" t="s">
        <v>45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s="1" customFormat="1" ht="16.5" thickBot="1" x14ac:dyDescent="0.3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s="1" customFormat="1" ht="16.5" thickBot="1" x14ac:dyDescent="0.3">
      <c r="A85" s="10" t="s">
        <v>5</v>
      </c>
      <c r="B85" s="4" t="s">
        <v>12</v>
      </c>
      <c r="C85" s="4" t="s">
        <v>17</v>
      </c>
      <c r="D85" s="4" t="s">
        <v>18</v>
      </c>
      <c r="E85" s="4" t="s">
        <v>19</v>
      </c>
      <c r="F85" s="4" t="s">
        <v>20</v>
      </c>
      <c r="G85" s="4" t="s">
        <v>21</v>
      </c>
      <c r="H85" s="4" t="s">
        <v>22</v>
      </c>
      <c r="I85" s="4" t="s">
        <v>23</v>
      </c>
      <c r="J85" s="4" t="s">
        <v>24</v>
      </c>
      <c r="K85" s="4" t="s">
        <v>25</v>
      </c>
      <c r="L85" s="4" t="s">
        <v>26</v>
      </c>
      <c r="M85" s="4" t="s">
        <v>27</v>
      </c>
      <c r="N85" s="4" t="s">
        <v>28</v>
      </c>
      <c r="O85" s="4" t="s">
        <v>29</v>
      </c>
      <c r="P85" s="4" t="s">
        <v>30</v>
      </c>
      <c r="Q85" s="4" t="s">
        <v>31</v>
      </c>
    </row>
    <row r="86" spans="1:17" s="1" customFormat="1" ht="16.5" thickBot="1" x14ac:dyDescent="0.3">
      <c r="A86" s="8">
        <v>78988</v>
      </c>
      <c r="B86" s="5">
        <v>8</v>
      </c>
      <c r="C86" s="5" t="s">
        <v>32</v>
      </c>
      <c r="D86" s="5">
        <v>4</v>
      </c>
      <c r="E86" s="13">
        <v>271.2</v>
      </c>
      <c r="F86" s="13">
        <v>257.8</v>
      </c>
      <c r="G86" s="13">
        <v>273.2</v>
      </c>
      <c r="H86" s="13">
        <v>257.39999999999998</v>
      </c>
      <c r="I86" s="13">
        <v>264.10000000000002</v>
      </c>
      <c r="J86" s="13">
        <v>270.7</v>
      </c>
      <c r="K86" s="13">
        <v>295.7</v>
      </c>
      <c r="L86" s="13">
        <v>305.7</v>
      </c>
      <c r="M86" s="13">
        <v>270.8</v>
      </c>
      <c r="N86" s="13">
        <v>254.8</v>
      </c>
      <c r="O86" s="13">
        <v>238</v>
      </c>
      <c r="P86" s="13">
        <v>254.2</v>
      </c>
      <c r="Q86" s="13">
        <f>SUM(E86:P86)</f>
        <v>3213.6</v>
      </c>
    </row>
    <row r="87" spans="1:17" s="1" customFormat="1" ht="16.5" thickBot="1" x14ac:dyDescent="0.3">
      <c r="A87" s="8"/>
      <c r="B87" s="5"/>
      <c r="C87" s="5"/>
      <c r="D87" s="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 s="1" customFormat="1" ht="16.5" thickBot="1" x14ac:dyDescent="0.3">
      <c r="A88" s="8"/>
      <c r="B88" s="5"/>
      <c r="C88" s="5"/>
      <c r="D88" s="5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</row>
    <row r="89" spans="1:17" s="1" customFormat="1" ht="16.5" thickBot="1" x14ac:dyDescent="0.3">
      <c r="A89" s="8"/>
      <c r="B89" s="5"/>
      <c r="C89" s="5"/>
      <c r="D89" s="5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</row>
    <row r="90" spans="1:17" s="1" customFormat="1" ht="15.75" x14ac:dyDescent="0.25">
      <c r="A90" s="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s="1" customFormat="1" ht="15.75" x14ac:dyDescent="0.25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s="1" customFormat="1" ht="18.75" x14ac:dyDescent="0.3">
      <c r="A92" s="21" t="s">
        <v>46</v>
      </c>
      <c r="B92" s="22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s="1" customFormat="1" ht="15.75" x14ac:dyDescent="0.25">
      <c r="A93" s="9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s="1" customFormat="1" ht="16.5" thickBot="1" x14ac:dyDescent="0.3">
      <c r="A94" s="9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s="1" customFormat="1" ht="16.5" thickBot="1" x14ac:dyDescent="0.3">
      <c r="A95" s="10" t="s">
        <v>12</v>
      </c>
      <c r="B95" s="4" t="s">
        <v>13</v>
      </c>
      <c r="C95" s="4" t="s">
        <v>14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s="1" customFormat="1" ht="16.5" thickBot="1" x14ac:dyDescent="0.3">
      <c r="A96" s="19">
        <v>10</v>
      </c>
      <c r="B96" s="5" t="s">
        <v>47</v>
      </c>
      <c r="C96" s="5" t="s">
        <v>42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s="1" customFormat="1" ht="16.5" thickBot="1" x14ac:dyDescent="0.3">
      <c r="A97" s="9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s="1" customFormat="1" ht="16.5" thickBot="1" x14ac:dyDescent="0.3">
      <c r="A98" s="10" t="s">
        <v>5</v>
      </c>
      <c r="B98" s="4" t="s">
        <v>12</v>
      </c>
      <c r="C98" s="4" t="s">
        <v>17</v>
      </c>
      <c r="D98" s="4" t="s">
        <v>18</v>
      </c>
      <c r="E98" s="4" t="s">
        <v>19</v>
      </c>
      <c r="F98" s="4" t="s">
        <v>20</v>
      </c>
      <c r="G98" s="4" t="s">
        <v>21</v>
      </c>
      <c r="H98" s="4" t="s">
        <v>22</v>
      </c>
      <c r="I98" s="4" t="s">
        <v>23</v>
      </c>
      <c r="J98" s="4" t="s">
        <v>24</v>
      </c>
      <c r="K98" s="4" t="s">
        <v>25</v>
      </c>
      <c r="L98" s="4" t="s">
        <v>26</v>
      </c>
      <c r="M98" s="4" t="s">
        <v>27</v>
      </c>
      <c r="N98" s="4" t="s">
        <v>28</v>
      </c>
      <c r="O98" s="4" t="s">
        <v>29</v>
      </c>
      <c r="P98" s="4" t="s">
        <v>30</v>
      </c>
      <c r="Q98" s="4" t="s">
        <v>31</v>
      </c>
    </row>
    <row r="99" spans="1:17" s="1" customFormat="1" ht="16.5" thickBot="1" x14ac:dyDescent="0.3">
      <c r="A99" s="8">
        <v>78988</v>
      </c>
      <c r="B99" s="5">
        <v>10</v>
      </c>
      <c r="C99" s="5" t="s">
        <v>38</v>
      </c>
      <c r="D99" s="5">
        <v>1</v>
      </c>
      <c r="E99" s="13">
        <v>1013</v>
      </c>
      <c r="F99" s="13">
        <v>1013.1</v>
      </c>
      <c r="G99" s="13">
        <v>1012.6</v>
      </c>
      <c r="H99" s="13">
        <v>1011.8000000000001</v>
      </c>
      <c r="I99" s="13">
        <v>1011.6</v>
      </c>
      <c r="J99" s="13">
        <v>1012.5</v>
      </c>
      <c r="K99" s="13">
        <v>1012.7</v>
      </c>
      <c r="L99" s="13">
        <v>1011.8000000000001</v>
      </c>
      <c r="M99" s="13">
        <v>1010.7</v>
      </c>
      <c r="N99" s="13">
        <v>1010.2</v>
      </c>
      <c r="O99" s="13">
        <v>1010.2</v>
      </c>
      <c r="P99" s="13">
        <v>1012</v>
      </c>
      <c r="Q99" s="13">
        <f>AVERAGE(E99:P99)</f>
        <v>1011.8500000000003</v>
      </c>
    </row>
    <row r="100" spans="1:17" s="1" customFormat="1" ht="16.5" thickBot="1" x14ac:dyDescent="0.3">
      <c r="A100" s="8"/>
      <c r="B100" s="5"/>
      <c r="C100" s="5"/>
      <c r="D100" s="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 s="1" customFormat="1" ht="16.5" thickBot="1" x14ac:dyDescent="0.3">
      <c r="A101" s="8"/>
      <c r="B101" s="5"/>
      <c r="C101" s="5"/>
      <c r="D101" s="5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</row>
    <row r="102" spans="1:17" s="1" customFormat="1" ht="16.5" thickBot="1" x14ac:dyDescent="0.3">
      <c r="A102" s="8"/>
      <c r="B102" s="5"/>
      <c r="C102" s="5"/>
      <c r="D102" s="5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</row>
    <row r="103" spans="1:17" s="1" customFormat="1" ht="16.5" thickBot="1" x14ac:dyDescent="0.3">
      <c r="A103" s="9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s="1" customFormat="1" ht="16.5" thickBot="1" x14ac:dyDescent="0.3">
      <c r="A104" s="10" t="s">
        <v>12</v>
      </c>
      <c r="B104" s="4" t="s">
        <v>13</v>
      </c>
      <c r="C104" s="4" t="s">
        <v>14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s="1" customFormat="1" ht="16.5" thickBot="1" x14ac:dyDescent="0.3">
      <c r="A105" s="19">
        <v>11</v>
      </c>
      <c r="B105" s="5" t="s">
        <v>48</v>
      </c>
      <c r="C105" s="5" t="s">
        <v>16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s="1" customFormat="1" ht="16.5" thickBot="1" x14ac:dyDescent="0.3">
      <c r="A106" s="9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s="1" customFormat="1" ht="16.5" thickBot="1" x14ac:dyDescent="0.3">
      <c r="A107" s="10" t="s">
        <v>5</v>
      </c>
      <c r="B107" s="4" t="s">
        <v>12</v>
      </c>
      <c r="C107" s="4" t="s">
        <v>17</v>
      </c>
      <c r="D107" s="4" t="s">
        <v>18</v>
      </c>
      <c r="E107" s="4" t="s">
        <v>19</v>
      </c>
      <c r="F107" s="4" t="s">
        <v>20</v>
      </c>
      <c r="G107" s="4" t="s">
        <v>21</v>
      </c>
      <c r="H107" s="4" t="s">
        <v>22</v>
      </c>
      <c r="I107" s="4" t="s">
        <v>23</v>
      </c>
      <c r="J107" s="4" t="s">
        <v>24</v>
      </c>
      <c r="K107" s="4" t="s">
        <v>25</v>
      </c>
      <c r="L107" s="4" t="s">
        <v>26</v>
      </c>
      <c r="M107" s="4" t="s">
        <v>27</v>
      </c>
      <c r="N107" s="4" t="s">
        <v>28</v>
      </c>
      <c r="O107" s="4" t="s">
        <v>29</v>
      </c>
      <c r="P107" s="4" t="s">
        <v>30</v>
      </c>
      <c r="Q107" s="4" t="s">
        <v>31</v>
      </c>
    </row>
    <row r="108" spans="1:17" s="1" customFormat="1" ht="16.5" thickBot="1" x14ac:dyDescent="0.3">
      <c r="A108" s="8">
        <v>78988</v>
      </c>
      <c r="B108" s="5">
        <v>11</v>
      </c>
      <c r="C108" s="4" t="s">
        <v>81</v>
      </c>
      <c r="D108" s="4"/>
      <c r="E108" s="13">
        <v>1.1000000000000001</v>
      </c>
      <c r="F108" s="4">
        <v>0</v>
      </c>
      <c r="G108" s="4">
        <v>0</v>
      </c>
      <c r="H108" s="4">
        <v>0</v>
      </c>
      <c r="I108" s="4">
        <v>0</v>
      </c>
      <c r="J108" s="4">
        <v>0.4</v>
      </c>
      <c r="K108" s="4">
        <v>8.8000000000000007</v>
      </c>
      <c r="L108" s="4">
        <v>1.4</v>
      </c>
      <c r="M108" s="4">
        <v>1</v>
      </c>
      <c r="N108" s="4">
        <v>9.1999999999999993</v>
      </c>
      <c r="O108" s="4">
        <v>26.2</v>
      </c>
      <c r="P108" s="4">
        <v>3.8</v>
      </c>
      <c r="Q108" s="4"/>
    </row>
    <row r="109" spans="1:17" s="1" customFormat="1" ht="16.5" thickBot="1" x14ac:dyDescent="0.3">
      <c r="C109" s="5" t="s">
        <v>49</v>
      </c>
      <c r="D109" s="5">
        <v>7</v>
      </c>
      <c r="E109" s="13">
        <v>13.8</v>
      </c>
      <c r="F109" s="13">
        <v>4.3</v>
      </c>
      <c r="G109" s="13">
        <v>0.6</v>
      </c>
      <c r="H109" s="13">
        <v>2</v>
      </c>
      <c r="I109" s="13">
        <v>0.4</v>
      </c>
      <c r="J109" s="13">
        <v>4.4000000000000004</v>
      </c>
      <c r="K109" s="13">
        <v>15.1</v>
      </c>
      <c r="L109" s="13">
        <v>3.8</v>
      </c>
      <c r="M109" s="13">
        <v>7.2</v>
      </c>
      <c r="N109" s="13">
        <v>18</v>
      </c>
      <c r="O109" s="13">
        <v>52.4</v>
      </c>
      <c r="P109" s="13">
        <v>26.2</v>
      </c>
      <c r="Q109" s="13"/>
    </row>
    <row r="110" spans="1:17" s="1" customFormat="1" ht="16.5" thickBot="1" x14ac:dyDescent="0.3">
      <c r="A110" s="8"/>
      <c r="B110" s="5"/>
      <c r="C110" s="5" t="s">
        <v>50</v>
      </c>
      <c r="D110" s="5">
        <v>8</v>
      </c>
      <c r="E110" s="13">
        <v>34</v>
      </c>
      <c r="F110" s="13">
        <v>9.8000000000000007</v>
      </c>
      <c r="G110" s="13">
        <v>4.5999999999999996</v>
      </c>
      <c r="H110" s="13">
        <v>6</v>
      </c>
      <c r="I110" s="13">
        <v>1.5</v>
      </c>
      <c r="J110" s="13">
        <v>9.1999999999999993</v>
      </c>
      <c r="K110" s="13">
        <v>19</v>
      </c>
      <c r="L110" s="13">
        <v>13</v>
      </c>
      <c r="M110" s="13">
        <v>20.7</v>
      </c>
      <c r="N110" s="13">
        <v>55.2</v>
      </c>
      <c r="O110" s="13">
        <v>78.8</v>
      </c>
      <c r="P110" s="13">
        <v>57.7</v>
      </c>
      <c r="Q110" s="13"/>
    </row>
    <row r="111" spans="1:17" s="1" customFormat="1" ht="16.5" thickBot="1" x14ac:dyDescent="0.3">
      <c r="A111" s="8"/>
      <c r="B111" s="5"/>
      <c r="C111" s="5" t="s">
        <v>51</v>
      </c>
      <c r="D111" s="5">
        <v>9</v>
      </c>
      <c r="E111" s="13">
        <v>49.6</v>
      </c>
      <c r="F111" s="13">
        <v>15.4</v>
      </c>
      <c r="G111" s="13">
        <v>11.8</v>
      </c>
      <c r="H111" s="13">
        <v>8.6999999999999993</v>
      </c>
      <c r="I111" s="13">
        <v>4.8</v>
      </c>
      <c r="J111" s="13">
        <v>23.2</v>
      </c>
      <c r="K111" s="13">
        <v>28.2</v>
      </c>
      <c r="L111" s="13">
        <v>27.8</v>
      </c>
      <c r="M111" s="13">
        <v>36</v>
      </c>
      <c r="N111" s="13">
        <v>74.599999999999994</v>
      </c>
      <c r="O111" s="13">
        <v>149.4</v>
      </c>
      <c r="P111" s="13">
        <v>76.400000000000006</v>
      </c>
      <c r="Q111" s="13"/>
    </row>
    <row r="112" spans="1:17" s="1" customFormat="1" ht="16.5" thickBot="1" x14ac:dyDescent="0.3">
      <c r="A112" s="8"/>
      <c r="B112" s="5"/>
      <c r="C112" s="5" t="s">
        <v>52</v>
      </c>
      <c r="D112" s="5">
        <v>10</v>
      </c>
      <c r="E112" s="1">
        <v>71.2</v>
      </c>
      <c r="F112" s="13">
        <v>27.7</v>
      </c>
      <c r="G112" s="13">
        <v>25.7</v>
      </c>
      <c r="H112" s="13">
        <v>19.600000000000001</v>
      </c>
      <c r="I112" s="13">
        <v>17.5</v>
      </c>
      <c r="J112" s="13">
        <v>30.8</v>
      </c>
      <c r="K112" s="13">
        <v>48.6</v>
      </c>
      <c r="L112" s="13">
        <v>40.700000000000003</v>
      </c>
      <c r="M112" s="13">
        <v>54.6</v>
      </c>
      <c r="N112" s="13">
        <v>130.6</v>
      </c>
      <c r="O112" s="13">
        <v>229.6</v>
      </c>
      <c r="P112" s="13">
        <v>98.4</v>
      </c>
      <c r="Q112" s="13"/>
    </row>
    <row r="113" spans="1:17" s="1" customFormat="1" ht="16.5" thickBot="1" x14ac:dyDescent="0.3">
      <c r="A113" s="8"/>
      <c r="B113" s="5"/>
      <c r="C113" s="5" t="s">
        <v>53</v>
      </c>
      <c r="D113" s="5">
        <v>11</v>
      </c>
      <c r="E113" s="13">
        <v>153.80000000000001</v>
      </c>
      <c r="F113" s="13">
        <v>124</v>
      </c>
      <c r="G113" s="13">
        <v>112.4</v>
      </c>
      <c r="H113" s="13">
        <v>113.8</v>
      </c>
      <c r="I113" s="13">
        <v>102.8</v>
      </c>
      <c r="J113" s="13">
        <v>91.4</v>
      </c>
      <c r="K113" s="13">
        <v>143.80000000000001</v>
      </c>
      <c r="L113" s="13">
        <v>113.6</v>
      </c>
      <c r="M113" s="13">
        <v>162.4</v>
      </c>
      <c r="N113" s="13">
        <v>266.2</v>
      </c>
      <c r="O113" s="13">
        <v>347</v>
      </c>
      <c r="P113" s="13">
        <v>317</v>
      </c>
      <c r="Q113" s="13"/>
    </row>
    <row r="114" spans="1:17" s="1" customFormat="1" ht="16.5" thickBot="1" x14ac:dyDescent="0.3">
      <c r="A114" s="9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s="1" customFormat="1" ht="16.5" thickBot="1" x14ac:dyDescent="0.3">
      <c r="A115" s="10" t="s">
        <v>12</v>
      </c>
      <c r="B115" s="4" t="s">
        <v>13</v>
      </c>
      <c r="C115" s="4" t="s">
        <v>14</v>
      </c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s="1" customFormat="1" ht="16.5" thickBot="1" x14ac:dyDescent="0.3">
      <c r="A116" s="19">
        <v>12</v>
      </c>
      <c r="B116" s="5" t="s">
        <v>54</v>
      </c>
      <c r="C116" s="5" t="s">
        <v>34</v>
      </c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s="1" customFormat="1" ht="16.5" thickBot="1" x14ac:dyDescent="0.3">
      <c r="A117" s="9"/>
      <c r="B117" s="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s="1" customFormat="1" ht="16.5" thickBot="1" x14ac:dyDescent="0.3">
      <c r="A118" s="10" t="s">
        <v>5</v>
      </c>
      <c r="B118" s="4" t="s">
        <v>12</v>
      </c>
      <c r="C118" s="4" t="s">
        <v>17</v>
      </c>
      <c r="D118" s="4" t="s">
        <v>18</v>
      </c>
      <c r="E118" s="4" t="s">
        <v>19</v>
      </c>
      <c r="F118" s="4" t="s">
        <v>20</v>
      </c>
      <c r="G118" s="4" t="s">
        <v>21</v>
      </c>
      <c r="H118" s="4" t="s">
        <v>22</v>
      </c>
      <c r="I118" s="4" t="s">
        <v>23</v>
      </c>
      <c r="J118" s="4" t="s">
        <v>24</v>
      </c>
      <c r="K118" s="4" t="s">
        <v>25</v>
      </c>
      <c r="L118" s="4" t="s">
        <v>26</v>
      </c>
      <c r="M118" s="4" t="s">
        <v>27</v>
      </c>
      <c r="N118" s="4" t="s">
        <v>28</v>
      </c>
      <c r="O118" s="4" t="s">
        <v>29</v>
      </c>
      <c r="P118" s="4" t="s">
        <v>30</v>
      </c>
      <c r="Q118" s="4" t="s">
        <v>31</v>
      </c>
    </row>
    <row r="119" spans="1:17" s="1" customFormat="1" ht="16.5" thickBot="1" x14ac:dyDescent="0.3">
      <c r="A119" s="8">
        <v>78988</v>
      </c>
      <c r="B119" s="5">
        <v>12</v>
      </c>
      <c r="C119" s="5" t="s">
        <v>35</v>
      </c>
      <c r="D119" s="5">
        <v>5</v>
      </c>
      <c r="E119" s="18">
        <v>16.333333333333332</v>
      </c>
      <c r="F119" s="18">
        <v>18.033333333333328</v>
      </c>
      <c r="G119" s="18">
        <v>25.366666666666671</v>
      </c>
      <c r="H119" s="18">
        <v>27.033333333333331</v>
      </c>
      <c r="I119" s="18">
        <v>29.266666666666659</v>
      </c>
      <c r="J119" s="18">
        <v>28.766666666666666</v>
      </c>
      <c r="K119" s="18">
        <v>29.133333333333336</v>
      </c>
      <c r="L119" s="18">
        <v>28.299999999999994</v>
      </c>
      <c r="M119" s="18">
        <v>26.533333333333331</v>
      </c>
      <c r="N119" s="18">
        <v>27.033333333333328</v>
      </c>
      <c r="O119" s="18">
        <v>23.733333333333327</v>
      </c>
      <c r="P119" s="18">
        <v>17.699999999999996</v>
      </c>
      <c r="Q119" s="13">
        <f>SUM(E119:P119)</f>
        <v>297.23333333333329</v>
      </c>
    </row>
    <row r="120" spans="1:17" s="1" customFormat="1" ht="16.5" thickBot="1" x14ac:dyDescent="0.3">
      <c r="A120" s="8"/>
      <c r="B120" s="5"/>
      <c r="C120" s="5"/>
      <c r="D120" s="5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</row>
    <row r="121" spans="1:17" s="1" customFormat="1" ht="16.5" thickBot="1" x14ac:dyDescent="0.3">
      <c r="A121" s="8"/>
      <c r="B121" s="5"/>
      <c r="C121" s="5"/>
      <c r="D121" s="5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</row>
    <row r="122" spans="1:17" s="1" customFormat="1" ht="16.5" thickBot="1" x14ac:dyDescent="0.3">
      <c r="A122" s="8"/>
      <c r="B122" s="5"/>
      <c r="C122" s="5"/>
      <c r="D122" s="5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</row>
    <row r="123" spans="1:17" s="1" customFormat="1" ht="16.5" thickBot="1" x14ac:dyDescent="0.3">
      <c r="A123" s="9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s="1" customFormat="1" ht="16.5" thickBot="1" x14ac:dyDescent="0.3">
      <c r="A124" s="10" t="s">
        <v>12</v>
      </c>
      <c r="B124" s="4" t="s">
        <v>13</v>
      </c>
      <c r="C124" s="4" t="s">
        <v>14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s="1" customFormat="1" ht="16.5" thickBot="1" x14ac:dyDescent="0.3">
      <c r="A125" s="19">
        <v>13</v>
      </c>
      <c r="B125" s="5" t="s">
        <v>55</v>
      </c>
      <c r="C125" s="5" t="s">
        <v>34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s="1" customFormat="1" ht="16.5" thickBot="1" x14ac:dyDescent="0.3">
      <c r="A126" s="9"/>
      <c r="B126" s="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s="1" customFormat="1" ht="16.5" thickBot="1" x14ac:dyDescent="0.3">
      <c r="A127" s="10" t="s">
        <v>5</v>
      </c>
      <c r="B127" s="4" t="s">
        <v>12</v>
      </c>
      <c r="C127" s="4" t="s">
        <v>17</v>
      </c>
      <c r="D127" s="4" t="s">
        <v>18</v>
      </c>
      <c r="E127" s="4" t="s">
        <v>19</v>
      </c>
      <c r="F127" s="4" t="s">
        <v>20</v>
      </c>
      <c r="G127" s="4" t="s">
        <v>21</v>
      </c>
      <c r="H127" s="4" t="s">
        <v>22</v>
      </c>
      <c r="I127" s="4" t="s">
        <v>23</v>
      </c>
      <c r="J127" s="4" t="s">
        <v>24</v>
      </c>
      <c r="K127" s="4" t="s">
        <v>25</v>
      </c>
      <c r="L127" s="4" t="s">
        <v>26</v>
      </c>
      <c r="M127" s="4" t="s">
        <v>27</v>
      </c>
      <c r="N127" s="4" t="s">
        <v>28</v>
      </c>
      <c r="O127" s="4" t="s">
        <v>29</v>
      </c>
      <c r="P127" s="4" t="s">
        <v>30</v>
      </c>
      <c r="Q127" s="4" t="s">
        <v>31</v>
      </c>
    </row>
    <row r="128" spans="1:17" s="1" customFormat="1" ht="16.5" thickBot="1" x14ac:dyDescent="0.3">
      <c r="A128" s="8">
        <v>78988</v>
      </c>
      <c r="B128" s="5">
        <v>13</v>
      </c>
      <c r="C128" s="5" t="s">
        <v>35</v>
      </c>
      <c r="D128" s="5">
        <v>5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</row>
    <row r="129" spans="1:17" s="1" customFormat="1" ht="16.5" thickBot="1" x14ac:dyDescent="0.3">
      <c r="A129" s="8"/>
      <c r="B129" s="5"/>
      <c r="C129" s="5"/>
      <c r="D129" s="5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</row>
    <row r="130" spans="1:17" s="1" customFormat="1" ht="16.5" thickBot="1" x14ac:dyDescent="0.3">
      <c r="A130" s="8"/>
      <c r="B130" s="5"/>
      <c r="C130" s="5"/>
      <c r="D130" s="5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</row>
    <row r="131" spans="1:17" s="1" customFormat="1" ht="16.5" thickBot="1" x14ac:dyDescent="0.3">
      <c r="A131" s="8"/>
      <c r="B131" s="5"/>
      <c r="C131" s="5"/>
      <c r="D131" s="5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</row>
    <row r="132" spans="1:17" s="1" customFormat="1" ht="16.5" thickBot="1" x14ac:dyDescent="0.3">
      <c r="A132" s="9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s="1" customFormat="1" ht="16.5" thickBot="1" x14ac:dyDescent="0.3">
      <c r="A133" s="10" t="s">
        <v>12</v>
      </c>
      <c r="B133" s="4" t="s">
        <v>13</v>
      </c>
      <c r="C133" s="4" t="s">
        <v>14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s="1" customFormat="1" ht="16.5" thickBot="1" x14ac:dyDescent="0.3">
      <c r="A134" s="19">
        <v>14</v>
      </c>
      <c r="B134" s="5" t="s">
        <v>56</v>
      </c>
      <c r="C134" s="5" t="s">
        <v>34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s="1" customFormat="1" ht="16.5" thickBot="1" x14ac:dyDescent="0.3">
      <c r="A135" s="9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s="1" customFormat="1" ht="16.5" thickBot="1" x14ac:dyDescent="0.3">
      <c r="A136" s="10" t="s">
        <v>5</v>
      </c>
      <c r="B136" s="4" t="s">
        <v>12</v>
      </c>
      <c r="C136" s="4" t="s">
        <v>17</v>
      </c>
      <c r="D136" s="4" t="s">
        <v>18</v>
      </c>
      <c r="E136" s="4" t="s">
        <v>19</v>
      </c>
      <c r="F136" s="4" t="s">
        <v>20</v>
      </c>
      <c r="G136" s="4" t="s">
        <v>21</v>
      </c>
      <c r="H136" s="4" t="s">
        <v>22</v>
      </c>
      <c r="I136" s="4" t="s">
        <v>23</v>
      </c>
      <c r="J136" s="4" t="s">
        <v>24</v>
      </c>
      <c r="K136" s="4" t="s">
        <v>25</v>
      </c>
      <c r="L136" s="4" t="s">
        <v>26</v>
      </c>
      <c r="M136" s="4" t="s">
        <v>27</v>
      </c>
      <c r="N136" s="4" t="s">
        <v>28</v>
      </c>
      <c r="O136" s="4" t="s">
        <v>29</v>
      </c>
      <c r="P136" s="4" t="s">
        <v>30</v>
      </c>
      <c r="Q136" s="4" t="s">
        <v>31</v>
      </c>
    </row>
    <row r="137" spans="1:17" s="1" customFormat="1" ht="16.5" thickBot="1" x14ac:dyDescent="0.3">
      <c r="A137" s="8">
        <v>78988</v>
      </c>
      <c r="B137" s="5">
        <v>14</v>
      </c>
      <c r="C137" s="5" t="s">
        <v>35</v>
      </c>
      <c r="D137" s="5">
        <v>5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</row>
    <row r="138" spans="1:17" s="1" customFormat="1" ht="16.5" thickBot="1" x14ac:dyDescent="0.3">
      <c r="A138" s="8"/>
      <c r="B138" s="5"/>
      <c r="C138" s="5"/>
      <c r="D138" s="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 spans="1:17" s="1" customFormat="1" ht="16.5" thickBot="1" x14ac:dyDescent="0.3">
      <c r="A139" s="8"/>
      <c r="B139" s="5"/>
      <c r="C139" s="5"/>
      <c r="D139" s="5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</row>
    <row r="140" spans="1:17" s="1" customFormat="1" ht="16.5" thickBot="1" x14ac:dyDescent="0.3">
      <c r="A140" s="8"/>
      <c r="B140" s="5"/>
      <c r="C140" s="5"/>
      <c r="D140" s="5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</row>
    <row r="141" spans="1:17" s="1" customFormat="1" ht="16.5" thickBot="1" x14ac:dyDescent="0.3">
      <c r="A141" s="9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s="1" customFormat="1" ht="16.5" thickBot="1" x14ac:dyDescent="0.3">
      <c r="A142" s="10" t="s">
        <v>12</v>
      </c>
      <c r="B142" s="4" t="s">
        <v>13</v>
      </c>
      <c r="C142" s="4" t="s">
        <v>14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s="1" customFormat="1" ht="16.5" thickBot="1" x14ac:dyDescent="0.3">
      <c r="A143" s="19">
        <v>15</v>
      </c>
      <c r="B143" s="5" t="s">
        <v>57</v>
      </c>
      <c r="C143" s="5" t="s">
        <v>34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s="1" customFormat="1" ht="16.5" thickBot="1" x14ac:dyDescent="0.3">
      <c r="A144" s="9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s="1" customFormat="1" ht="16.5" thickBot="1" x14ac:dyDescent="0.3">
      <c r="A145" s="10" t="s">
        <v>5</v>
      </c>
      <c r="B145" s="4" t="s">
        <v>12</v>
      </c>
      <c r="C145" s="4" t="s">
        <v>17</v>
      </c>
      <c r="D145" s="4" t="s">
        <v>18</v>
      </c>
      <c r="E145" s="4" t="s">
        <v>19</v>
      </c>
      <c r="F145" s="4" t="s">
        <v>20</v>
      </c>
      <c r="G145" s="4" t="s">
        <v>21</v>
      </c>
      <c r="H145" s="4" t="s">
        <v>22</v>
      </c>
      <c r="I145" s="4" t="s">
        <v>23</v>
      </c>
      <c r="J145" s="4" t="s">
        <v>24</v>
      </c>
      <c r="K145" s="4" t="s">
        <v>25</v>
      </c>
      <c r="L145" s="4" t="s">
        <v>26</v>
      </c>
      <c r="M145" s="4" t="s">
        <v>27</v>
      </c>
      <c r="N145" s="4" t="s">
        <v>28</v>
      </c>
      <c r="O145" s="4" t="s">
        <v>29</v>
      </c>
      <c r="P145" s="4" t="s">
        <v>30</v>
      </c>
      <c r="Q145" s="4" t="s">
        <v>31</v>
      </c>
    </row>
    <row r="146" spans="1:17" s="1" customFormat="1" ht="16.5" thickBot="1" x14ac:dyDescent="0.3">
      <c r="A146" s="8">
        <v>78988</v>
      </c>
      <c r="B146" s="5">
        <v>15</v>
      </c>
      <c r="C146" s="5" t="s">
        <v>35</v>
      </c>
      <c r="D146" s="5">
        <v>5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</row>
    <row r="147" spans="1:17" s="1" customFormat="1" ht="16.5" thickBot="1" x14ac:dyDescent="0.3">
      <c r="A147" s="8"/>
      <c r="B147" s="5"/>
      <c r="C147" s="5"/>
      <c r="D147" s="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 spans="1:17" s="1" customFormat="1" ht="16.5" thickBot="1" x14ac:dyDescent="0.3">
      <c r="A148" s="8"/>
      <c r="B148" s="5"/>
      <c r="C148" s="5"/>
      <c r="D148" s="5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</row>
    <row r="149" spans="1:17" s="1" customFormat="1" ht="16.5" thickBot="1" x14ac:dyDescent="0.3">
      <c r="A149" s="8"/>
      <c r="B149" s="5"/>
      <c r="C149" s="5"/>
      <c r="D149" s="5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</row>
    <row r="150" spans="1:17" s="1" customFormat="1" ht="16.5" thickBot="1" x14ac:dyDescent="0.3">
      <c r="A150" s="9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s="1" customFormat="1" ht="16.5" thickBot="1" x14ac:dyDescent="0.3">
      <c r="A151" s="10" t="s">
        <v>12</v>
      </c>
      <c r="B151" s="4" t="s">
        <v>13</v>
      </c>
      <c r="C151" s="4" t="s">
        <v>14</v>
      </c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s="1" customFormat="1" ht="16.5" thickBot="1" x14ac:dyDescent="0.3">
      <c r="A152" s="19">
        <v>16</v>
      </c>
      <c r="B152" s="5" t="s">
        <v>145</v>
      </c>
      <c r="C152" s="5" t="s">
        <v>34</v>
      </c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s="1" customFormat="1" ht="16.5" thickBot="1" x14ac:dyDescent="0.3">
      <c r="A153" s="9"/>
      <c r="B153" s="9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s="1" customFormat="1" ht="16.5" thickBot="1" x14ac:dyDescent="0.3">
      <c r="A154" s="10" t="s">
        <v>5</v>
      </c>
      <c r="B154" s="4" t="s">
        <v>12</v>
      </c>
      <c r="C154" s="4" t="s">
        <v>17</v>
      </c>
      <c r="D154" s="4" t="s">
        <v>18</v>
      </c>
      <c r="E154" s="4" t="s">
        <v>19</v>
      </c>
      <c r="F154" s="4" t="s">
        <v>20</v>
      </c>
      <c r="G154" s="4" t="s">
        <v>21</v>
      </c>
      <c r="H154" s="4" t="s">
        <v>22</v>
      </c>
      <c r="I154" s="4" t="s">
        <v>23</v>
      </c>
      <c r="J154" s="4" t="s">
        <v>24</v>
      </c>
      <c r="K154" s="4" t="s">
        <v>25</v>
      </c>
      <c r="L154" s="4" t="s">
        <v>26</v>
      </c>
      <c r="M154" s="4" t="s">
        <v>27</v>
      </c>
      <c r="N154" s="4" t="s">
        <v>28</v>
      </c>
      <c r="O154" s="4" t="s">
        <v>29</v>
      </c>
      <c r="P154" s="4" t="s">
        <v>30</v>
      </c>
      <c r="Q154" s="4" t="s">
        <v>31</v>
      </c>
    </row>
    <row r="155" spans="1:17" s="1" customFormat="1" ht="16.5" thickBot="1" x14ac:dyDescent="0.3">
      <c r="A155" s="8">
        <v>78988</v>
      </c>
      <c r="B155" s="5">
        <v>16</v>
      </c>
      <c r="C155" s="5" t="s">
        <v>35</v>
      </c>
      <c r="D155" s="5">
        <v>5</v>
      </c>
      <c r="E155" s="18">
        <v>1.3666666666666663</v>
      </c>
      <c r="F155" s="18">
        <v>0.33333333333333331</v>
      </c>
      <c r="G155" s="18">
        <v>0.43333333333333329</v>
      </c>
      <c r="H155" s="18">
        <v>0.3666666666666667</v>
      </c>
      <c r="I155" s="18">
        <v>0.36666666666666653</v>
      </c>
      <c r="J155" s="18">
        <v>0.43333333333333329</v>
      </c>
      <c r="K155" s="18">
        <v>0.69999999999999984</v>
      </c>
      <c r="L155" s="18">
        <v>0.93333333333333313</v>
      </c>
      <c r="M155" s="18">
        <v>1.0333333333333332</v>
      </c>
      <c r="N155" s="18">
        <v>2.3333333333333326</v>
      </c>
      <c r="O155" s="18">
        <v>4.0000000000000009</v>
      </c>
      <c r="P155" s="18">
        <v>1.7666666666666662</v>
      </c>
      <c r="Q155" s="13">
        <f>SUM(E155:P155)</f>
        <v>14.066666666666663</v>
      </c>
    </row>
    <row r="156" spans="1:17" s="1" customFormat="1" ht="16.5" thickBot="1" x14ac:dyDescent="0.3">
      <c r="A156" s="8"/>
      <c r="B156" s="5"/>
      <c r="C156" s="5"/>
      <c r="D156" s="5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</row>
    <row r="157" spans="1:17" s="1" customFormat="1" ht="16.5" thickBot="1" x14ac:dyDescent="0.3">
      <c r="A157" s="8"/>
      <c r="B157" s="5"/>
      <c r="C157" s="5"/>
      <c r="D157" s="5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</row>
    <row r="158" spans="1:17" s="1" customFormat="1" ht="16.5" thickBot="1" x14ac:dyDescent="0.3">
      <c r="A158" s="8"/>
      <c r="B158" s="5"/>
      <c r="C158" s="5"/>
      <c r="D158" s="5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</row>
    <row r="159" spans="1:17" s="1" customFormat="1" ht="16.5" thickBot="1" x14ac:dyDescent="0.3">
      <c r="A159" s="9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s="1" customFormat="1" ht="16.5" thickBot="1" x14ac:dyDescent="0.3">
      <c r="A160" s="10" t="s">
        <v>12</v>
      </c>
      <c r="B160" s="4" t="s">
        <v>13</v>
      </c>
      <c r="C160" s="4" t="s">
        <v>14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s="1" customFormat="1" ht="16.5" thickBot="1" x14ac:dyDescent="0.3">
      <c r="A161" s="19">
        <v>17</v>
      </c>
      <c r="B161" s="5" t="s">
        <v>58</v>
      </c>
      <c r="C161" s="5" t="s">
        <v>34</v>
      </c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s="1" customFormat="1" ht="16.5" thickBot="1" x14ac:dyDescent="0.3">
      <c r="A162" s="9"/>
      <c r="B162" s="9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s="1" customFormat="1" ht="16.5" thickBot="1" x14ac:dyDescent="0.3">
      <c r="A163" s="10" t="s">
        <v>5</v>
      </c>
      <c r="B163" s="4" t="s">
        <v>12</v>
      </c>
      <c r="C163" s="4" t="s">
        <v>17</v>
      </c>
      <c r="D163" s="4" t="s">
        <v>18</v>
      </c>
      <c r="E163" s="4" t="s">
        <v>19</v>
      </c>
      <c r="F163" s="4" t="s">
        <v>20</v>
      </c>
      <c r="G163" s="4" t="s">
        <v>21</v>
      </c>
      <c r="H163" s="4" t="s">
        <v>22</v>
      </c>
      <c r="I163" s="4" t="s">
        <v>23</v>
      </c>
      <c r="J163" s="4" t="s">
        <v>24</v>
      </c>
      <c r="K163" s="4" t="s">
        <v>25</v>
      </c>
      <c r="L163" s="4" t="s">
        <v>26</v>
      </c>
      <c r="M163" s="4" t="s">
        <v>27</v>
      </c>
      <c r="N163" s="4" t="s">
        <v>28</v>
      </c>
      <c r="O163" s="4" t="s">
        <v>29</v>
      </c>
      <c r="P163" s="4" t="s">
        <v>30</v>
      </c>
      <c r="Q163" s="4" t="s">
        <v>31</v>
      </c>
    </row>
    <row r="164" spans="1:17" s="1" customFormat="1" ht="16.5" thickBot="1" x14ac:dyDescent="0.3">
      <c r="A164" s="8">
        <v>78988</v>
      </c>
      <c r="B164" s="5">
        <v>17</v>
      </c>
      <c r="C164" s="5" t="s">
        <v>35</v>
      </c>
      <c r="D164" s="5">
        <v>5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</row>
    <row r="165" spans="1:17" s="1" customFormat="1" ht="16.5" thickBot="1" x14ac:dyDescent="0.3">
      <c r="A165" s="8"/>
      <c r="B165" s="5"/>
      <c r="C165" s="5"/>
      <c r="D165" s="5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</row>
    <row r="166" spans="1:17" s="1" customFormat="1" ht="16.5" thickBot="1" x14ac:dyDescent="0.3">
      <c r="A166" s="8"/>
      <c r="B166" s="5"/>
      <c r="C166" s="5"/>
      <c r="D166" s="5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</row>
    <row r="167" spans="1:17" ht="15.75" thickBot="1" x14ac:dyDescent="0.3">
      <c r="A167" s="15"/>
      <c r="B167" s="16"/>
      <c r="C167" s="16"/>
      <c r="D167" s="16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17" s="1" customFormat="1" ht="16.5" thickBot="1" x14ac:dyDescent="0.3">
      <c r="A168" s="9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s="1" customFormat="1" ht="16.5" thickBot="1" x14ac:dyDescent="0.3">
      <c r="A169" s="10" t="s">
        <v>12</v>
      </c>
      <c r="B169" s="4" t="s">
        <v>13</v>
      </c>
      <c r="C169" s="4" t="s">
        <v>14</v>
      </c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s="1" customFormat="1" ht="16.5" thickBot="1" x14ac:dyDescent="0.3">
      <c r="A170" s="19">
        <v>18</v>
      </c>
      <c r="B170" s="5" t="s">
        <v>146</v>
      </c>
      <c r="C170" s="5" t="s">
        <v>34</v>
      </c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s="1" customFormat="1" ht="16.5" thickBot="1" x14ac:dyDescent="0.3">
      <c r="A171" s="9"/>
      <c r="B171" s="9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s="1" customFormat="1" ht="16.5" thickBot="1" x14ac:dyDescent="0.3">
      <c r="A172" s="10" t="s">
        <v>5</v>
      </c>
      <c r="B172" s="4" t="s">
        <v>12</v>
      </c>
      <c r="C172" s="4" t="s">
        <v>17</v>
      </c>
      <c r="D172" s="4" t="s">
        <v>18</v>
      </c>
      <c r="E172" s="4" t="s">
        <v>19</v>
      </c>
      <c r="F172" s="4" t="s">
        <v>20</v>
      </c>
      <c r="G172" s="4" t="s">
        <v>21</v>
      </c>
      <c r="H172" s="4" t="s">
        <v>22</v>
      </c>
      <c r="I172" s="4" t="s">
        <v>23</v>
      </c>
      <c r="J172" s="4" t="s">
        <v>24</v>
      </c>
      <c r="K172" s="4" t="s">
        <v>25</v>
      </c>
      <c r="L172" s="4" t="s">
        <v>26</v>
      </c>
      <c r="M172" s="4" t="s">
        <v>27</v>
      </c>
      <c r="N172" s="4" t="s">
        <v>28</v>
      </c>
      <c r="O172" s="4" t="s">
        <v>29</v>
      </c>
      <c r="P172" s="4" t="s">
        <v>30</v>
      </c>
      <c r="Q172" s="4" t="s">
        <v>31</v>
      </c>
    </row>
    <row r="173" spans="1:17" s="1" customFormat="1" ht="16.5" thickBot="1" x14ac:dyDescent="0.3">
      <c r="A173" s="8">
        <v>78988</v>
      </c>
      <c r="B173" s="5">
        <v>18</v>
      </c>
      <c r="C173" s="5" t="s">
        <v>35</v>
      </c>
      <c r="D173" s="5">
        <v>5</v>
      </c>
      <c r="E173" s="13">
        <v>25.733333333333327</v>
      </c>
      <c r="F173" s="13">
        <v>23.733333333333338</v>
      </c>
      <c r="G173" s="13">
        <v>25.933333333333326</v>
      </c>
      <c r="H173" s="13">
        <v>24.6</v>
      </c>
      <c r="I173" s="13">
        <v>27.166666666666664</v>
      </c>
      <c r="J173" s="13">
        <v>28.166666666666668</v>
      </c>
      <c r="K173" s="13">
        <v>27.766666666666655</v>
      </c>
      <c r="L173" s="13">
        <v>26.400000000000002</v>
      </c>
      <c r="M173" s="13">
        <v>20.733333333333334</v>
      </c>
      <c r="N173" s="13">
        <v>17.900000000000002</v>
      </c>
      <c r="O173" s="13">
        <v>15.633333333333333</v>
      </c>
      <c r="P173" s="13">
        <v>21.699999999999996</v>
      </c>
      <c r="Q173" s="13">
        <f>SUM(E173:P173)</f>
        <v>285.46666666666664</v>
      </c>
    </row>
    <row r="174" spans="1:17" s="1" customFormat="1" ht="16.5" thickBot="1" x14ac:dyDescent="0.3">
      <c r="A174" s="8"/>
      <c r="B174" s="5"/>
      <c r="C174" s="5"/>
      <c r="D174" s="5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</row>
    <row r="175" spans="1:17" s="1" customFormat="1" ht="16.5" thickBot="1" x14ac:dyDescent="0.3">
      <c r="A175" s="8"/>
      <c r="B175" s="5"/>
      <c r="C175" s="5"/>
      <c r="D175" s="5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</row>
    <row r="176" spans="1:17" ht="15.75" thickBot="1" x14ac:dyDescent="0.3">
      <c r="A176" s="15"/>
      <c r="B176" s="16"/>
      <c r="C176" s="16"/>
      <c r="D176" s="16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</row>
    <row r="177" spans="1:17" s="1" customFormat="1" ht="16.5" thickBot="1" x14ac:dyDescent="0.3">
      <c r="A177" s="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s="1" customFormat="1" ht="16.5" thickBot="1" x14ac:dyDescent="0.3">
      <c r="A178" s="10" t="s">
        <v>12</v>
      </c>
      <c r="B178" s="4" t="s">
        <v>13</v>
      </c>
      <c r="C178" s="4" t="s">
        <v>14</v>
      </c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s="1" customFormat="1" ht="16.5" thickBot="1" x14ac:dyDescent="0.3">
      <c r="A179" s="19">
        <v>19</v>
      </c>
      <c r="B179" s="5" t="s">
        <v>59</v>
      </c>
      <c r="C179" s="5" t="s">
        <v>34</v>
      </c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s="1" customFormat="1" ht="16.5" thickBot="1" x14ac:dyDescent="0.3">
      <c r="A180" s="9"/>
      <c r="B180" s="9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s="1" customFormat="1" ht="16.5" thickBot="1" x14ac:dyDescent="0.3">
      <c r="A181" s="10" t="s">
        <v>5</v>
      </c>
      <c r="B181" s="4" t="s">
        <v>12</v>
      </c>
      <c r="C181" s="4" t="s">
        <v>17</v>
      </c>
      <c r="D181" s="4" t="s">
        <v>18</v>
      </c>
      <c r="E181" s="4" t="s">
        <v>19</v>
      </c>
      <c r="F181" s="4" t="s">
        <v>20</v>
      </c>
      <c r="G181" s="4" t="s">
        <v>21</v>
      </c>
      <c r="H181" s="4" t="s">
        <v>22</v>
      </c>
      <c r="I181" s="4" t="s">
        <v>23</v>
      </c>
      <c r="J181" s="4" t="s">
        <v>24</v>
      </c>
      <c r="K181" s="4" t="s">
        <v>25</v>
      </c>
      <c r="L181" s="4" t="s">
        <v>26</v>
      </c>
      <c r="M181" s="4" t="s">
        <v>27</v>
      </c>
      <c r="N181" s="4" t="s">
        <v>28</v>
      </c>
      <c r="O181" s="4" t="s">
        <v>29</v>
      </c>
      <c r="P181" s="4" t="s">
        <v>30</v>
      </c>
      <c r="Q181" s="4" t="s">
        <v>31</v>
      </c>
    </row>
    <row r="182" spans="1:17" s="1" customFormat="1" ht="16.5" thickBot="1" x14ac:dyDescent="0.3">
      <c r="A182" s="8">
        <v>78988</v>
      </c>
      <c r="B182" s="5">
        <v>19</v>
      </c>
      <c r="C182" s="5" t="s">
        <v>35</v>
      </c>
      <c r="D182" s="5">
        <v>5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</row>
    <row r="183" spans="1:17" s="1" customFormat="1" ht="16.5" thickBot="1" x14ac:dyDescent="0.3">
      <c r="A183" s="8"/>
      <c r="B183" s="5"/>
      <c r="C183" s="5"/>
      <c r="D183" s="5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</row>
    <row r="184" spans="1:17" s="1" customFormat="1" ht="16.5" thickBot="1" x14ac:dyDescent="0.3">
      <c r="A184" s="8"/>
      <c r="B184" s="5"/>
      <c r="C184" s="5"/>
      <c r="D184" s="5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</row>
    <row r="185" spans="1:17" ht="15.75" thickBot="1" x14ac:dyDescent="0.3">
      <c r="A185" s="15"/>
      <c r="B185" s="16"/>
      <c r="C185" s="16"/>
      <c r="D185" s="16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</row>
    <row r="186" spans="1:17" s="1" customFormat="1" ht="16.5" thickBot="1" x14ac:dyDescent="0.3">
      <c r="A186" s="9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s="1" customFormat="1" ht="16.5" thickBot="1" x14ac:dyDescent="0.3">
      <c r="A187" s="10" t="s">
        <v>12</v>
      </c>
      <c r="B187" s="4" t="s">
        <v>13</v>
      </c>
      <c r="C187" s="4" t="s">
        <v>14</v>
      </c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s="1" customFormat="1" ht="16.5" thickBot="1" x14ac:dyDescent="0.3">
      <c r="A188" s="19">
        <v>20</v>
      </c>
      <c r="B188" s="5" t="s">
        <v>60</v>
      </c>
      <c r="C188" s="5" t="s">
        <v>37</v>
      </c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s="1" customFormat="1" ht="16.5" thickBot="1" x14ac:dyDescent="0.3">
      <c r="A189" s="9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s="1" customFormat="1" ht="16.5" thickBot="1" x14ac:dyDescent="0.3">
      <c r="A190" s="10" t="s">
        <v>5</v>
      </c>
      <c r="B190" s="4" t="s">
        <v>12</v>
      </c>
      <c r="C190" s="4" t="s">
        <v>17</v>
      </c>
      <c r="D190" s="4" t="s">
        <v>18</v>
      </c>
      <c r="E190" s="4" t="s">
        <v>19</v>
      </c>
      <c r="F190" s="4" t="s">
        <v>20</v>
      </c>
      <c r="G190" s="4" t="s">
        <v>21</v>
      </c>
      <c r="H190" s="4" t="s">
        <v>22</v>
      </c>
      <c r="I190" s="4" t="s">
        <v>23</v>
      </c>
      <c r="J190" s="4" t="s">
        <v>24</v>
      </c>
      <c r="K190" s="4" t="s">
        <v>25</v>
      </c>
      <c r="L190" s="4" t="s">
        <v>26</v>
      </c>
      <c r="M190" s="4" t="s">
        <v>27</v>
      </c>
      <c r="N190" s="4" t="s">
        <v>28</v>
      </c>
      <c r="O190" s="4" t="s">
        <v>29</v>
      </c>
      <c r="P190" s="4" t="s">
        <v>30</v>
      </c>
      <c r="Q190" s="4" t="s">
        <v>31</v>
      </c>
    </row>
    <row r="191" spans="1:17" s="1" customFormat="1" ht="16.5" thickBot="1" x14ac:dyDescent="0.3">
      <c r="A191" s="8">
        <v>78988</v>
      </c>
      <c r="B191" s="5">
        <v>20</v>
      </c>
      <c r="C191" s="5" t="s">
        <v>61</v>
      </c>
      <c r="D191" s="5">
        <v>2</v>
      </c>
      <c r="E191" s="13">
        <v>28.4</v>
      </c>
      <c r="F191" s="13">
        <v>28.3</v>
      </c>
      <c r="G191" s="13">
        <v>28.8</v>
      </c>
      <c r="H191" s="13">
        <v>29.5</v>
      </c>
      <c r="I191" s="13">
        <v>31.2</v>
      </c>
      <c r="J191" s="13">
        <v>31.1</v>
      </c>
      <c r="K191" s="13">
        <v>30.4</v>
      </c>
      <c r="L191" s="13">
        <v>31.1</v>
      </c>
      <c r="M191" s="13">
        <v>32.1</v>
      </c>
      <c r="N191" s="13">
        <v>31.3</v>
      </c>
      <c r="O191" s="13">
        <v>30.3</v>
      </c>
      <c r="P191" s="13">
        <v>29.1</v>
      </c>
      <c r="Q191" s="13">
        <f>MAX(E191:P191)</f>
        <v>32.1</v>
      </c>
    </row>
    <row r="192" spans="1:17" s="1" customFormat="1" ht="16.5" thickBot="1" x14ac:dyDescent="0.3">
      <c r="A192" s="8"/>
      <c r="B192" s="5">
        <v>20</v>
      </c>
      <c r="C192" s="5" t="s">
        <v>62</v>
      </c>
      <c r="D192" s="5" t="s">
        <v>63</v>
      </c>
      <c r="E192" s="20" t="s">
        <v>137</v>
      </c>
      <c r="F192" s="20" t="s">
        <v>138</v>
      </c>
      <c r="G192" s="20" t="s">
        <v>123</v>
      </c>
      <c r="H192" s="20" t="s">
        <v>139</v>
      </c>
      <c r="I192" s="20" t="s">
        <v>140</v>
      </c>
      <c r="J192" s="20" t="s">
        <v>121</v>
      </c>
      <c r="K192" s="20" t="s">
        <v>141</v>
      </c>
      <c r="L192" s="20" t="s">
        <v>123</v>
      </c>
      <c r="M192" s="20" t="s">
        <v>101</v>
      </c>
      <c r="N192" s="20" t="s">
        <v>142</v>
      </c>
      <c r="O192" s="20" t="s">
        <v>92</v>
      </c>
      <c r="P192" s="20" t="s">
        <v>143</v>
      </c>
      <c r="Q192" s="13" t="s">
        <v>101</v>
      </c>
    </row>
    <row r="193" spans="1:17" s="1" customFormat="1" ht="16.5" thickBot="1" x14ac:dyDescent="0.3">
      <c r="A193" s="8"/>
      <c r="B193" s="5"/>
      <c r="C193" s="5"/>
      <c r="D193" s="5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</row>
    <row r="194" spans="1:17" ht="15.75" thickBot="1" x14ac:dyDescent="0.3">
      <c r="A194" s="15"/>
      <c r="B194" s="16"/>
      <c r="C194" s="16"/>
      <c r="D194" s="16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</row>
    <row r="195" spans="1:17" s="1" customFormat="1" ht="16.5" thickBot="1" x14ac:dyDescent="0.3">
      <c r="A195" s="9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s="1" customFormat="1" ht="16.5" thickBot="1" x14ac:dyDescent="0.3">
      <c r="A196" s="10" t="s">
        <v>12</v>
      </c>
      <c r="B196" s="4" t="s">
        <v>13</v>
      </c>
      <c r="C196" s="4" t="s">
        <v>14</v>
      </c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s="1" customFormat="1" ht="16.5" thickBot="1" x14ac:dyDescent="0.3">
      <c r="A197" s="19">
        <v>21</v>
      </c>
      <c r="B197" s="5" t="s">
        <v>64</v>
      </c>
      <c r="C197" s="5" t="s">
        <v>37</v>
      </c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s="1" customFormat="1" ht="16.5" thickBot="1" x14ac:dyDescent="0.3">
      <c r="A198" s="9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s="1" customFormat="1" ht="16.5" thickBot="1" x14ac:dyDescent="0.3">
      <c r="A199" s="10" t="s">
        <v>5</v>
      </c>
      <c r="B199" s="4" t="s">
        <v>12</v>
      </c>
      <c r="C199" s="4" t="s">
        <v>17</v>
      </c>
      <c r="D199" s="4" t="s">
        <v>18</v>
      </c>
      <c r="E199" s="4" t="s">
        <v>19</v>
      </c>
      <c r="F199" s="4" t="s">
        <v>20</v>
      </c>
      <c r="G199" s="4" t="s">
        <v>21</v>
      </c>
      <c r="H199" s="4" t="s">
        <v>22</v>
      </c>
      <c r="I199" s="4" t="s">
        <v>23</v>
      </c>
      <c r="J199" s="4" t="s">
        <v>24</v>
      </c>
      <c r="K199" s="4" t="s">
        <v>25</v>
      </c>
      <c r="L199" s="4" t="s">
        <v>26</v>
      </c>
      <c r="M199" s="4" t="s">
        <v>27</v>
      </c>
      <c r="N199" s="4" t="s">
        <v>28</v>
      </c>
      <c r="O199" s="4" t="s">
        <v>29</v>
      </c>
      <c r="P199" s="4" t="s">
        <v>30</v>
      </c>
      <c r="Q199" s="4" t="s">
        <v>31</v>
      </c>
    </row>
    <row r="200" spans="1:17" s="1" customFormat="1" ht="16.5" thickBot="1" x14ac:dyDescent="0.3">
      <c r="A200" s="8">
        <v>78988</v>
      </c>
      <c r="B200" s="5">
        <v>21</v>
      </c>
      <c r="C200" s="5" t="s">
        <v>65</v>
      </c>
      <c r="D200" s="5">
        <v>3</v>
      </c>
      <c r="E200" s="13">
        <v>24.1</v>
      </c>
      <c r="F200" s="13">
        <v>24.4</v>
      </c>
      <c r="G200" s="13">
        <v>23.4</v>
      </c>
      <c r="H200" s="13">
        <v>24.5</v>
      </c>
      <c r="I200" s="13">
        <v>26.2</v>
      </c>
      <c r="J200" s="13">
        <v>26.4</v>
      </c>
      <c r="K200" s="13">
        <v>25.7</v>
      </c>
      <c r="L200" s="13">
        <v>26.5</v>
      </c>
      <c r="M200" s="13">
        <v>25.8</v>
      </c>
      <c r="N200" s="13">
        <v>25.4</v>
      </c>
      <c r="O200" s="13">
        <v>24.6</v>
      </c>
      <c r="P200" s="13">
        <v>23.6</v>
      </c>
      <c r="Q200" s="13">
        <f>MIN(E200:P200)</f>
        <v>23.4</v>
      </c>
    </row>
    <row r="201" spans="1:17" s="1" customFormat="1" ht="16.5" thickBot="1" x14ac:dyDescent="0.3">
      <c r="A201" s="8"/>
      <c r="B201" s="5">
        <v>21</v>
      </c>
      <c r="C201" s="5" t="s">
        <v>66</v>
      </c>
      <c r="D201" s="5" t="s">
        <v>67</v>
      </c>
      <c r="E201" s="20" t="s">
        <v>127</v>
      </c>
      <c r="F201" s="20" t="s">
        <v>128</v>
      </c>
      <c r="G201" s="20" t="s">
        <v>106</v>
      </c>
      <c r="H201" s="20" t="s">
        <v>129</v>
      </c>
      <c r="I201" s="20" t="s">
        <v>130</v>
      </c>
      <c r="J201" s="20" t="s">
        <v>97</v>
      </c>
      <c r="K201" s="20" t="s">
        <v>131</v>
      </c>
      <c r="L201" s="20" t="s">
        <v>132</v>
      </c>
      <c r="M201" s="20" t="s">
        <v>133</v>
      </c>
      <c r="N201" s="20" t="s">
        <v>134</v>
      </c>
      <c r="O201" s="20" t="s">
        <v>135</v>
      </c>
      <c r="P201" s="20" t="s">
        <v>136</v>
      </c>
      <c r="Q201" s="13" t="s">
        <v>106</v>
      </c>
    </row>
    <row r="202" spans="1:17" s="1" customFormat="1" ht="16.5" thickBot="1" x14ac:dyDescent="0.3">
      <c r="A202" s="8"/>
      <c r="B202" s="5"/>
      <c r="C202" s="5"/>
      <c r="D202" s="5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</row>
    <row r="203" spans="1:17" ht="15.75" thickBot="1" x14ac:dyDescent="0.3">
      <c r="A203" s="15"/>
      <c r="B203" s="16"/>
      <c r="C203" s="16"/>
      <c r="D203" s="16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</row>
    <row r="204" spans="1:17" s="1" customFormat="1" ht="16.5" thickBot="1" x14ac:dyDescent="0.3">
      <c r="A204" s="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s="1" customFormat="1" ht="16.5" thickBot="1" x14ac:dyDescent="0.3">
      <c r="A205" s="10" t="s">
        <v>12</v>
      </c>
      <c r="B205" s="4" t="s">
        <v>13</v>
      </c>
      <c r="C205" s="4" t="s">
        <v>14</v>
      </c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s="1" customFormat="1" ht="16.5" thickBot="1" x14ac:dyDescent="0.3">
      <c r="A206" s="19" t="s">
        <v>68</v>
      </c>
      <c r="B206" s="5" t="s">
        <v>69</v>
      </c>
      <c r="C206" s="5" t="s">
        <v>37</v>
      </c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1:17" s="1" customFormat="1" ht="16.5" thickBot="1" x14ac:dyDescent="0.3">
      <c r="A207" s="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1:17" s="1" customFormat="1" ht="16.5" thickBot="1" x14ac:dyDescent="0.3">
      <c r="A208" s="10" t="s">
        <v>5</v>
      </c>
      <c r="B208" s="4" t="s">
        <v>12</v>
      </c>
      <c r="C208" s="4" t="s">
        <v>17</v>
      </c>
      <c r="D208" s="4" t="s">
        <v>18</v>
      </c>
      <c r="E208" s="4" t="s">
        <v>19</v>
      </c>
      <c r="F208" s="4" t="s">
        <v>20</v>
      </c>
      <c r="G208" s="4" t="s">
        <v>21</v>
      </c>
      <c r="H208" s="4" t="s">
        <v>22</v>
      </c>
      <c r="I208" s="4" t="s">
        <v>23</v>
      </c>
      <c r="J208" s="4" t="s">
        <v>24</v>
      </c>
      <c r="K208" s="4" t="s">
        <v>25</v>
      </c>
      <c r="L208" s="4" t="s">
        <v>26</v>
      </c>
      <c r="M208" s="4" t="s">
        <v>27</v>
      </c>
      <c r="N208" s="4" t="s">
        <v>28</v>
      </c>
      <c r="O208" s="4" t="s">
        <v>29</v>
      </c>
      <c r="P208" s="4" t="s">
        <v>30</v>
      </c>
      <c r="Q208" s="4" t="s">
        <v>31</v>
      </c>
    </row>
    <row r="209" spans="1:17" s="1" customFormat="1" ht="16.5" thickBot="1" x14ac:dyDescent="0.3">
      <c r="A209" s="8">
        <v>78988</v>
      </c>
      <c r="B209" s="5">
        <v>22</v>
      </c>
      <c r="C209" s="5" t="s">
        <v>61</v>
      </c>
      <c r="D209" s="5">
        <v>2</v>
      </c>
      <c r="E209" s="13">
        <v>33.299999999999997</v>
      </c>
      <c r="F209" s="13">
        <v>32.799999999999997</v>
      </c>
      <c r="G209" s="13">
        <v>33.200000000000003</v>
      </c>
      <c r="H209" s="13">
        <v>34.200000000000003</v>
      </c>
      <c r="I209" s="13">
        <v>36.1</v>
      </c>
      <c r="J209" s="13">
        <v>36.6</v>
      </c>
      <c r="K209" s="13">
        <v>35.299999999999997</v>
      </c>
      <c r="L209" s="13">
        <v>37.4</v>
      </c>
      <c r="M209" s="13">
        <v>38.299999999999997</v>
      </c>
      <c r="N209" s="13">
        <v>36.9</v>
      </c>
      <c r="O209" s="13">
        <v>34.6</v>
      </c>
      <c r="P209" s="13">
        <v>33.299999999999997</v>
      </c>
      <c r="Q209" s="13">
        <f>MAX(E209:P209)</f>
        <v>38.299999999999997</v>
      </c>
    </row>
    <row r="210" spans="1:17" s="1" customFormat="1" ht="16.5" thickBot="1" x14ac:dyDescent="0.3">
      <c r="A210" s="8"/>
      <c r="B210" s="5">
        <v>22</v>
      </c>
      <c r="C210" s="5" t="s">
        <v>62</v>
      </c>
      <c r="D210" s="5" t="s">
        <v>63</v>
      </c>
      <c r="E210" s="20" t="s">
        <v>116</v>
      </c>
      <c r="F210" s="20" t="s">
        <v>117</v>
      </c>
      <c r="G210" s="20" t="s">
        <v>118</v>
      </c>
      <c r="H210" s="20" t="s">
        <v>119</v>
      </c>
      <c r="I210" s="20" t="s">
        <v>120</v>
      </c>
      <c r="J210" s="20" t="s">
        <v>121</v>
      </c>
      <c r="K210" s="20" t="s">
        <v>122</v>
      </c>
      <c r="L210" s="20" t="s">
        <v>123</v>
      </c>
      <c r="M210" s="20" t="s">
        <v>101</v>
      </c>
      <c r="N210" s="20" t="s">
        <v>124</v>
      </c>
      <c r="O210" s="20" t="s">
        <v>125</v>
      </c>
      <c r="P210" s="20" t="s">
        <v>126</v>
      </c>
      <c r="Q210" s="13" t="s">
        <v>101</v>
      </c>
    </row>
    <row r="211" spans="1:17" s="1" customFormat="1" ht="16.5" thickBot="1" x14ac:dyDescent="0.3">
      <c r="A211" s="8"/>
      <c r="B211" s="5"/>
      <c r="C211" s="5"/>
      <c r="D211" s="5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</row>
    <row r="212" spans="1:17" ht="15.75" thickBot="1" x14ac:dyDescent="0.3">
      <c r="A212" s="15"/>
      <c r="B212" s="16"/>
      <c r="C212" s="16"/>
      <c r="D212" s="16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</row>
    <row r="213" spans="1:17" s="1" customFormat="1" ht="16.5" thickBot="1" x14ac:dyDescent="0.3">
      <c r="A213" s="9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1:17" s="1" customFormat="1" ht="16.5" thickBot="1" x14ac:dyDescent="0.3">
      <c r="A214" s="10" t="s">
        <v>12</v>
      </c>
      <c r="B214" s="4" t="s">
        <v>13</v>
      </c>
      <c r="C214" s="4" t="s">
        <v>14</v>
      </c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1:17" s="1" customFormat="1" ht="16.5" thickBot="1" x14ac:dyDescent="0.3">
      <c r="A215" s="19" t="s">
        <v>70</v>
      </c>
      <c r="B215" s="5" t="s">
        <v>71</v>
      </c>
      <c r="C215" s="5" t="s">
        <v>37</v>
      </c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1:17" s="1" customFormat="1" ht="16.5" thickBot="1" x14ac:dyDescent="0.3">
      <c r="A216" s="9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1:17" s="1" customFormat="1" ht="16.5" thickBot="1" x14ac:dyDescent="0.3">
      <c r="A217" s="10" t="s">
        <v>5</v>
      </c>
      <c r="B217" s="4" t="s">
        <v>12</v>
      </c>
      <c r="C217" s="4" t="s">
        <v>17</v>
      </c>
      <c r="D217" s="4" t="s">
        <v>18</v>
      </c>
      <c r="E217" s="4" t="s">
        <v>19</v>
      </c>
      <c r="F217" s="4" t="s">
        <v>20</v>
      </c>
      <c r="G217" s="4" t="s">
        <v>21</v>
      </c>
      <c r="H217" s="4" t="s">
        <v>22</v>
      </c>
      <c r="I217" s="4" t="s">
        <v>23</v>
      </c>
      <c r="J217" s="4" t="s">
        <v>24</v>
      </c>
      <c r="K217" s="4" t="s">
        <v>25</v>
      </c>
      <c r="L217" s="4" t="s">
        <v>26</v>
      </c>
      <c r="M217" s="4" t="s">
        <v>27</v>
      </c>
      <c r="N217" s="4" t="s">
        <v>28</v>
      </c>
      <c r="O217" s="4" t="s">
        <v>29</v>
      </c>
      <c r="P217" s="4" t="s">
        <v>30</v>
      </c>
      <c r="Q217" s="4" t="s">
        <v>31</v>
      </c>
    </row>
    <row r="218" spans="1:17" s="1" customFormat="1" ht="16.5" thickBot="1" x14ac:dyDescent="0.3">
      <c r="A218" s="8">
        <v>78988</v>
      </c>
      <c r="B218" s="5">
        <v>23</v>
      </c>
      <c r="C218" s="5" t="s">
        <v>65</v>
      </c>
      <c r="D218" s="5">
        <v>3</v>
      </c>
      <c r="E218" s="13">
        <v>16.8</v>
      </c>
      <c r="F218" s="13">
        <v>21.4</v>
      </c>
      <c r="G218" s="13">
        <v>20.7</v>
      </c>
      <c r="H218" s="13">
        <v>22</v>
      </c>
      <c r="I218" s="13">
        <v>22.4</v>
      </c>
      <c r="J218" s="13">
        <v>22.4</v>
      </c>
      <c r="K218" s="13">
        <v>22.3</v>
      </c>
      <c r="L218" s="13">
        <v>21.7</v>
      </c>
      <c r="M218" s="13">
        <v>22</v>
      </c>
      <c r="N218" s="13">
        <v>21.2</v>
      </c>
      <c r="O218" s="13">
        <v>22</v>
      </c>
      <c r="P218" s="13">
        <v>20.2</v>
      </c>
      <c r="Q218" s="13">
        <f>MIN(E218:P218)</f>
        <v>16.8</v>
      </c>
    </row>
    <row r="219" spans="1:17" s="1" customFormat="1" ht="16.5" thickBot="1" x14ac:dyDescent="0.3">
      <c r="A219" s="8"/>
      <c r="B219" s="5">
        <v>23</v>
      </c>
      <c r="C219" s="5" t="s">
        <v>66</v>
      </c>
      <c r="D219" s="20" t="s">
        <v>67</v>
      </c>
      <c r="E219" s="20" t="s">
        <v>104</v>
      </c>
      <c r="F219" s="20" t="s">
        <v>105</v>
      </c>
      <c r="G219" s="20" t="s">
        <v>106</v>
      </c>
      <c r="H219" s="20" t="s">
        <v>107</v>
      </c>
      <c r="I219" s="20" t="s">
        <v>108</v>
      </c>
      <c r="J219" s="20" t="s">
        <v>109</v>
      </c>
      <c r="K219" s="20" t="s">
        <v>110</v>
      </c>
      <c r="L219" s="20" t="s">
        <v>111</v>
      </c>
      <c r="M219" s="20" t="s">
        <v>112</v>
      </c>
      <c r="N219" s="20" t="s">
        <v>113</v>
      </c>
      <c r="O219" s="20" t="s">
        <v>114</v>
      </c>
      <c r="P219" s="20" t="s">
        <v>115</v>
      </c>
      <c r="Q219" s="13" t="s">
        <v>104</v>
      </c>
    </row>
    <row r="220" spans="1:17" s="1" customFormat="1" ht="16.5" thickBot="1" x14ac:dyDescent="0.3">
      <c r="A220" s="8"/>
      <c r="B220" s="5"/>
      <c r="C220" s="5"/>
      <c r="D220" s="5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</row>
    <row r="221" spans="1:17" ht="15.75" thickBot="1" x14ac:dyDescent="0.3">
      <c r="A221" s="15"/>
      <c r="B221" s="16"/>
      <c r="C221" s="16"/>
      <c r="D221" s="16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</row>
    <row r="222" spans="1:17" s="1" customFormat="1" ht="16.5" thickBot="1" x14ac:dyDescent="0.3">
      <c r="A222" s="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</row>
    <row r="223" spans="1:17" s="1" customFormat="1" ht="16.5" thickBot="1" x14ac:dyDescent="0.3">
      <c r="A223" s="10" t="s">
        <v>12</v>
      </c>
      <c r="B223" s="4" t="s">
        <v>13</v>
      </c>
      <c r="C223" s="4" t="s">
        <v>14</v>
      </c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 spans="1:17" s="1" customFormat="1" ht="16.5" thickBot="1" x14ac:dyDescent="0.3">
      <c r="A224" s="19" t="s">
        <v>72</v>
      </c>
      <c r="B224" s="5" t="s">
        <v>73</v>
      </c>
      <c r="C224" s="5" t="s">
        <v>16</v>
      </c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</row>
    <row r="225" spans="1:17" s="1" customFormat="1" ht="16.5" thickBot="1" x14ac:dyDescent="0.3">
      <c r="A225" s="9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</row>
    <row r="226" spans="1:17" s="1" customFormat="1" ht="16.5" thickBot="1" x14ac:dyDescent="0.3">
      <c r="A226" s="10" t="s">
        <v>5</v>
      </c>
      <c r="B226" s="4" t="s">
        <v>12</v>
      </c>
      <c r="C226" s="4" t="s">
        <v>17</v>
      </c>
      <c r="D226" s="4" t="s">
        <v>18</v>
      </c>
      <c r="E226" s="4" t="s">
        <v>19</v>
      </c>
      <c r="F226" s="4" t="s">
        <v>20</v>
      </c>
      <c r="G226" s="4" t="s">
        <v>21</v>
      </c>
      <c r="H226" s="4" t="s">
        <v>22</v>
      </c>
      <c r="I226" s="4" t="s">
        <v>23</v>
      </c>
      <c r="J226" s="4" t="s">
        <v>24</v>
      </c>
      <c r="K226" s="4" t="s">
        <v>25</v>
      </c>
      <c r="L226" s="4" t="s">
        <v>26</v>
      </c>
      <c r="M226" s="4" t="s">
        <v>27</v>
      </c>
      <c r="N226" s="4" t="s">
        <v>28</v>
      </c>
      <c r="O226" s="4" t="s">
        <v>29</v>
      </c>
      <c r="P226" s="4" t="s">
        <v>30</v>
      </c>
      <c r="Q226" s="4" t="s">
        <v>31</v>
      </c>
    </row>
    <row r="227" spans="1:17" s="1" customFormat="1" ht="16.5" thickBot="1" x14ac:dyDescent="0.3">
      <c r="A227" s="8">
        <v>78988</v>
      </c>
      <c r="B227" s="5">
        <v>24</v>
      </c>
      <c r="C227" s="5" t="s">
        <v>61</v>
      </c>
      <c r="D227" s="5">
        <v>2</v>
      </c>
      <c r="E227" s="13">
        <v>188.9</v>
      </c>
      <c r="F227" s="13">
        <v>38.700000000000003</v>
      </c>
      <c r="G227" s="13">
        <v>40.200000000000003</v>
      </c>
      <c r="H227" s="13">
        <v>69</v>
      </c>
      <c r="I227" s="13">
        <v>65.8</v>
      </c>
      <c r="J227" s="13">
        <v>53.2</v>
      </c>
      <c r="K227" s="13">
        <v>69.2</v>
      </c>
      <c r="L227" s="13">
        <v>44.8</v>
      </c>
      <c r="M227" s="13">
        <v>54.4</v>
      </c>
      <c r="N227" s="13">
        <v>79.400000000000006</v>
      </c>
      <c r="O227" s="13">
        <v>106.8</v>
      </c>
      <c r="P227" s="13">
        <v>95.4</v>
      </c>
      <c r="Q227" s="13">
        <f>MAX(E227:P227)</f>
        <v>188.9</v>
      </c>
    </row>
    <row r="228" spans="1:17" s="1" customFormat="1" ht="16.5" thickBot="1" x14ac:dyDescent="0.3">
      <c r="A228" s="8"/>
      <c r="B228" s="5">
        <v>24</v>
      </c>
      <c r="C228" s="5" t="s">
        <v>62</v>
      </c>
      <c r="D228" s="5" t="s">
        <v>63</v>
      </c>
      <c r="E228" s="20" t="s">
        <v>92</v>
      </c>
      <c r="F228" s="20" t="s">
        <v>93</v>
      </c>
      <c r="G228" s="20" t="s">
        <v>94</v>
      </c>
      <c r="H228" s="20" t="s">
        <v>95</v>
      </c>
      <c r="I228" s="20" t="s">
        <v>96</v>
      </c>
      <c r="J228" s="20" t="s">
        <v>97</v>
      </c>
      <c r="K228" s="20" t="s">
        <v>98</v>
      </c>
      <c r="L228" s="20" t="s">
        <v>99</v>
      </c>
      <c r="M228" s="20" t="s">
        <v>100</v>
      </c>
      <c r="N228" s="20" t="s">
        <v>101</v>
      </c>
      <c r="O228" s="20" t="s">
        <v>102</v>
      </c>
      <c r="P228" s="20" t="s">
        <v>103</v>
      </c>
      <c r="Q228" s="20" t="s">
        <v>92</v>
      </c>
    </row>
    <row r="229" spans="1:17" s="1" customFormat="1" ht="16.5" thickBot="1" x14ac:dyDescent="0.3">
      <c r="A229" s="8"/>
      <c r="B229" s="5"/>
      <c r="C229" s="5"/>
      <c r="D229" s="5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</row>
    <row r="230" spans="1:17" ht="15.75" thickBot="1" x14ac:dyDescent="0.3">
      <c r="A230" s="15"/>
      <c r="B230" s="16"/>
      <c r="C230" s="16"/>
      <c r="D230" s="16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</row>
    <row r="231" spans="1:17" s="1" customFormat="1" ht="16.5" thickBot="1" x14ac:dyDescent="0.3">
      <c r="A231" s="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 spans="1:17" s="1" customFormat="1" ht="16.5" thickBot="1" x14ac:dyDescent="0.3">
      <c r="A232" s="10" t="s">
        <v>12</v>
      </c>
      <c r="B232" s="4" t="s">
        <v>13</v>
      </c>
      <c r="C232" s="4" t="s">
        <v>14</v>
      </c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</row>
    <row r="233" spans="1:17" s="1" customFormat="1" ht="16.5" thickBot="1" x14ac:dyDescent="0.3">
      <c r="A233" s="19" t="s">
        <v>74</v>
      </c>
      <c r="B233" s="5" t="s">
        <v>75</v>
      </c>
      <c r="C233" s="5" t="s">
        <v>76</v>
      </c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</row>
    <row r="234" spans="1:17" s="1" customFormat="1" ht="16.5" thickBot="1" x14ac:dyDescent="0.3">
      <c r="A234" s="9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</row>
    <row r="235" spans="1:17" s="1" customFormat="1" ht="16.5" thickBot="1" x14ac:dyDescent="0.3">
      <c r="A235" s="10" t="s">
        <v>5</v>
      </c>
      <c r="B235" s="4" t="s">
        <v>12</v>
      </c>
      <c r="C235" s="4" t="s">
        <v>17</v>
      </c>
      <c r="D235" s="4" t="s">
        <v>18</v>
      </c>
      <c r="E235" s="4" t="s">
        <v>19</v>
      </c>
      <c r="F235" s="4" t="s">
        <v>20</v>
      </c>
      <c r="G235" s="4" t="s">
        <v>21</v>
      </c>
      <c r="H235" s="4" t="s">
        <v>22</v>
      </c>
      <c r="I235" s="4" t="s">
        <v>23</v>
      </c>
      <c r="J235" s="4" t="s">
        <v>24</v>
      </c>
      <c r="K235" s="4" t="s">
        <v>25</v>
      </c>
      <c r="L235" s="4" t="s">
        <v>26</v>
      </c>
      <c r="M235" s="4" t="s">
        <v>27</v>
      </c>
      <c r="N235" s="4" t="s">
        <v>28</v>
      </c>
      <c r="O235" s="4" t="s">
        <v>29</v>
      </c>
      <c r="P235" s="4" t="s">
        <v>30</v>
      </c>
      <c r="Q235" s="4" t="s">
        <v>31</v>
      </c>
    </row>
    <row r="236" spans="1:17" s="1" customFormat="1" ht="16.5" thickBot="1" x14ac:dyDescent="0.3">
      <c r="A236" s="8">
        <v>78988</v>
      </c>
      <c r="B236" s="5">
        <v>25</v>
      </c>
      <c r="C236" s="5" t="s">
        <v>61</v>
      </c>
      <c r="D236" s="5">
        <v>2</v>
      </c>
      <c r="E236" s="13">
        <v>21.090399999999999</v>
      </c>
      <c r="F236" s="13">
        <v>19.5472</v>
      </c>
      <c r="G236" s="13">
        <v>25.205599999999997</v>
      </c>
      <c r="H236" s="13">
        <v>16.975199999999997</v>
      </c>
      <c r="I236" s="13">
        <v>18.5184</v>
      </c>
      <c r="J236" s="13">
        <v>21.090399999999999</v>
      </c>
      <c r="K236" s="13">
        <v>19.5472</v>
      </c>
      <c r="L236" s="13">
        <v>18.5184</v>
      </c>
      <c r="M236" s="13">
        <v>24.691199999999998</v>
      </c>
      <c r="N236" s="13">
        <v>17.489599999999999</v>
      </c>
      <c r="O236" s="13">
        <v>18.003999999999998</v>
      </c>
      <c r="P236" s="13">
        <v>20.061599999999999</v>
      </c>
      <c r="Q236" s="13">
        <f>MAX(E236:P236)</f>
        <v>25.205599999999997</v>
      </c>
    </row>
    <row r="237" spans="1:17" s="1" customFormat="1" ht="16.5" thickBot="1" x14ac:dyDescent="0.3">
      <c r="A237" s="8"/>
      <c r="B237" s="5">
        <v>25</v>
      </c>
      <c r="C237" s="5" t="s">
        <v>62</v>
      </c>
      <c r="D237" s="5" t="s">
        <v>63</v>
      </c>
      <c r="E237" s="20" t="s">
        <v>91</v>
      </c>
      <c r="F237" s="20" t="s">
        <v>90</v>
      </c>
      <c r="G237" s="20" t="s">
        <v>89</v>
      </c>
      <c r="H237" s="20" t="s">
        <v>88</v>
      </c>
      <c r="I237" s="20" t="s">
        <v>87</v>
      </c>
      <c r="J237" s="20" t="s">
        <v>86</v>
      </c>
      <c r="K237" s="20" t="s">
        <v>85</v>
      </c>
      <c r="L237" s="20">
        <v>43683</v>
      </c>
      <c r="M237" s="20">
        <v>41528</v>
      </c>
      <c r="N237" s="20">
        <v>41917</v>
      </c>
      <c r="O237" s="20">
        <v>44146</v>
      </c>
      <c r="P237" s="20">
        <v>42713</v>
      </c>
      <c r="Q237" s="13" t="s">
        <v>89</v>
      </c>
    </row>
    <row r="238" spans="1:17" s="1" customFormat="1" ht="16.5" thickBot="1" x14ac:dyDescent="0.3">
      <c r="A238" s="8"/>
      <c r="B238" s="5"/>
      <c r="C238" s="5"/>
      <c r="D238" s="5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</row>
    <row r="239" spans="1:17" ht="15.75" thickBot="1" x14ac:dyDescent="0.3">
      <c r="A239" s="15"/>
      <c r="B239" s="16"/>
      <c r="C239" s="16"/>
      <c r="D239" s="16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</row>
    <row r="240" spans="1:17" s="1" customFormat="1" ht="16.5" thickBot="1" x14ac:dyDescent="0.3">
      <c r="A240" s="9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</row>
    <row r="241" spans="1:17" s="1" customFormat="1" ht="16.5" thickBot="1" x14ac:dyDescent="0.3">
      <c r="A241" s="10" t="s">
        <v>12</v>
      </c>
      <c r="B241" s="4" t="s">
        <v>13</v>
      </c>
      <c r="C241" s="4" t="s">
        <v>14</v>
      </c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</row>
    <row r="242" spans="1:17" s="1" customFormat="1" ht="16.5" thickBot="1" x14ac:dyDescent="0.3">
      <c r="A242" s="19" t="s">
        <v>77</v>
      </c>
      <c r="B242" s="5" t="s">
        <v>78</v>
      </c>
      <c r="C242" s="5" t="s">
        <v>34</v>
      </c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</row>
    <row r="243" spans="1:17" s="1" customFormat="1" ht="16.5" thickBot="1" x14ac:dyDescent="0.3">
      <c r="A243" s="9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</row>
    <row r="244" spans="1:17" s="1" customFormat="1" ht="16.5" thickBot="1" x14ac:dyDescent="0.3">
      <c r="A244" s="10" t="s">
        <v>5</v>
      </c>
      <c r="B244" s="4" t="s">
        <v>12</v>
      </c>
      <c r="C244" s="4" t="s">
        <v>17</v>
      </c>
      <c r="D244" s="4" t="s">
        <v>18</v>
      </c>
      <c r="E244" s="4" t="s">
        <v>19</v>
      </c>
      <c r="F244" s="4" t="s">
        <v>20</v>
      </c>
      <c r="G244" s="4" t="s">
        <v>21</v>
      </c>
      <c r="H244" s="4" t="s">
        <v>22</v>
      </c>
      <c r="I244" s="4" t="s">
        <v>23</v>
      </c>
      <c r="J244" s="4" t="s">
        <v>24</v>
      </c>
      <c r="K244" s="4" t="s">
        <v>25</v>
      </c>
      <c r="L244" s="4" t="s">
        <v>26</v>
      </c>
      <c r="M244" s="4" t="s">
        <v>27</v>
      </c>
      <c r="N244" s="4" t="s">
        <v>28</v>
      </c>
      <c r="O244" s="4" t="s">
        <v>29</v>
      </c>
      <c r="P244" s="4" t="s">
        <v>30</v>
      </c>
      <c r="Q244" s="4" t="s">
        <v>31</v>
      </c>
    </row>
    <row r="245" spans="1:17" s="1" customFormat="1" ht="16.5" thickBot="1" x14ac:dyDescent="0.3">
      <c r="A245" s="8">
        <v>78988</v>
      </c>
      <c r="B245" s="5">
        <v>26</v>
      </c>
      <c r="C245" s="5" t="s">
        <v>35</v>
      </c>
      <c r="D245" s="5">
        <v>5</v>
      </c>
      <c r="E245" s="18">
        <v>0.1</v>
      </c>
      <c r="F245" s="18">
        <v>3.3333333333333333E-2</v>
      </c>
      <c r="G245" s="18">
        <v>0.13333333333333333</v>
      </c>
      <c r="H245" s="18">
        <v>0.39999999999999997</v>
      </c>
      <c r="I245" s="18">
        <v>1.0666666666666667</v>
      </c>
      <c r="J245" s="18">
        <v>1</v>
      </c>
      <c r="K245" s="18">
        <v>2.0333333333333328</v>
      </c>
      <c r="L245" s="18">
        <v>2.8666666666666663</v>
      </c>
      <c r="M245" s="18">
        <v>4.5666666666666664</v>
      </c>
      <c r="N245" s="18">
        <v>7.6333333333333293</v>
      </c>
      <c r="O245" s="18">
        <v>5.333333333333333</v>
      </c>
      <c r="P245" s="18">
        <v>0.89999999999999991</v>
      </c>
      <c r="Q245" s="13">
        <f>SUM(E245:P245)</f>
        <v>26.066666666666659</v>
      </c>
    </row>
    <row r="246" spans="1:17" s="1" customFormat="1" ht="16.5" thickBot="1" x14ac:dyDescent="0.3">
      <c r="A246" s="8"/>
      <c r="B246" s="5"/>
      <c r="C246" s="5"/>
      <c r="D246" s="5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</row>
    <row r="247" spans="1:17" s="1" customFormat="1" ht="16.5" thickBot="1" x14ac:dyDescent="0.3">
      <c r="A247" s="8"/>
      <c r="B247" s="5"/>
      <c r="C247" s="5"/>
      <c r="D247" s="5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</row>
    <row r="248" spans="1:17" ht="15.75" thickBot="1" x14ac:dyDescent="0.3">
      <c r="A248" s="15"/>
      <c r="B248" s="16"/>
      <c r="C248" s="16"/>
      <c r="D248" s="16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</row>
    <row r="249" spans="1:17" s="1" customFormat="1" ht="16.5" thickBot="1" x14ac:dyDescent="0.3">
      <c r="A249" s="9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 spans="1:17" s="1" customFormat="1" ht="16.5" thickBot="1" x14ac:dyDescent="0.3">
      <c r="A250" s="10" t="s">
        <v>12</v>
      </c>
      <c r="B250" s="4" t="s">
        <v>13</v>
      </c>
      <c r="C250" s="4" t="s">
        <v>14</v>
      </c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1:17" s="1" customFormat="1" ht="16.5" thickBot="1" x14ac:dyDescent="0.3">
      <c r="A251" s="19" t="s">
        <v>79</v>
      </c>
      <c r="B251" s="5" t="s">
        <v>80</v>
      </c>
      <c r="C251" s="5" t="s">
        <v>34</v>
      </c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1:17" s="1" customFormat="1" ht="16.5" thickBot="1" x14ac:dyDescent="0.3">
      <c r="A252" s="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</row>
    <row r="253" spans="1:17" s="1" customFormat="1" ht="16.5" thickBot="1" x14ac:dyDescent="0.3">
      <c r="A253" s="10" t="s">
        <v>5</v>
      </c>
      <c r="B253" s="4" t="s">
        <v>12</v>
      </c>
      <c r="C253" s="4" t="s">
        <v>17</v>
      </c>
      <c r="D253" s="4" t="s">
        <v>18</v>
      </c>
      <c r="E253" s="4" t="s">
        <v>19</v>
      </c>
      <c r="F253" s="4" t="s">
        <v>20</v>
      </c>
      <c r="G253" s="4" t="s">
        <v>21</v>
      </c>
      <c r="H253" s="4" t="s">
        <v>22</v>
      </c>
      <c r="I253" s="4" t="s">
        <v>23</v>
      </c>
      <c r="J253" s="4" t="s">
        <v>24</v>
      </c>
      <c r="K253" s="4" t="s">
        <v>25</v>
      </c>
      <c r="L253" s="4" t="s">
        <v>26</v>
      </c>
      <c r="M253" s="4" t="s">
        <v>27</v>
      </c>
      <c r="N253" s="4" t="s">
        <v>28</v>
      </c>
      <c r="O253" s="4" t="s">
        <v>29</v>
      </c>
      <c r="P253" s="4" t="s">
        <v>30</v>
      </c>
      <c r="Q253" s="4" t="s">
        <v>31</v>
      </c>
    </row>
    <row r="254" spans="1:17" s="1" customFormat="1" ht="16.5" thickBot="1" x14ac:dyDescent="0.3">
      <c r="A254" s="8">
        <v>78988</v>
      </c>
      <c r="B254" s="5">
        <v>27</v>
      </c>
      <c r="C254" s="5" t="s">
        <v>35</v>
      </c>
      <c r="D254" s="5">
        <v>5</v>
      </c>
      <c r="E254" s="13">
        <v>0</v>
      </c>
      <c r="F254" s="13">
        <v>0</v>
      </c>
      <c r="G254" s="13">
        <v>0</v>
      </c>
      <c r="H254" s="13">
        <v>0</v>
      </c>
      <c r="I254" s="13">
        <v>0</v>
      </c>
      <c r="J254" s="13">
        <v>0</v>
      </c>
      <c r="K254" s="13">
        <v>0</v>
      </c>
      <c r="L254" s="13">
        <v>0</v>
      </c>
      <c r="M254" s="13">
        <v>0</v>
      </c>
      <c r="N254" s="13">
        <v>0</v>
      </c>
      <c r="O254" s="13">
        <v>0</v>
      </c>
      <c r="P254" s="13">
        <v>0</v>
      </c>
      <c r="Q254" s="13">
        <v>0</v>
      </c>
    </row>
    <row r="255" spans="1:17" s="1" customFormat="1" ht="16.5" thickBot="1" x14ac:dyDescent="0.3">
      <c r="A255" s="8"/>
      <c r="B255" s="5"/>
      <c r="C255" s="5"/>
      <c r="D255" s="5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</row>
    <row r="256" spans="1:17" s="1" customFormat="1" ht="16.5" thickBot="1" x14ac:dyDescent="0.3">
      <c r="A256" s="8"/>
      <c r="B256" s="5"/>
      <c r="C256" s="5"/>
      <c r="D256" s="5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</row>
    <row r="257" spans="1:17" ht="15.75" thickBot="1" x14ac:dyDescent="0.3">
      <c r="A257" s="15"/>
      <c r="B257" s="16"/>
      <c r="C257" s="16"/>
      <c r="D257" s="16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</row>
    <row r="258" spans="1:17" s="1" customFormat="1" ht="15.75" x14ac:dyDescent="0.25">
      <c r="A258" s="9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CF885A40FAF34FA44F4261FBDFE623" ma:contentTypeVersion="20" ma:contentTypeDescription="Create a new document." ma:contentTypeScope="" ma:versionID="48ba69af6c06729d2a9a6cc03cd40c72">
  <xsd:schema xmlns:xsd="http://www.w3.org/2001/XMLSchema" xmlns:xs="http://www.w3.org/2001/XMLSchema" xmlns:p="http://schemas.microsoft.com/office/2006/metadata/properties" xmlns:ns1="http://schemas.microsoft.com/sharepoint/v3" xmlns:ns2="32697be0-4917-4b48-9b03-a68f538f312a" xmlns:ns3="96d886eb-95f6-47f3-bdfb-70dab5061c60" targetNamespace="http://schemas.microsoft.com/office/2006/metadata/properties" ma:root="true" ma:fieldsID="34d8443d5a34710d524ec5e82bd174c4" ns1:_="" ns2:_="" ns3:_="">
    <xsd:import namespace="http://schemas.microsoft.com/sharepoint/v3"/>
    <xsd:import namespace="32697be0-4917-4b48-9b03-a68f538f312a"/>
    <xsd:import namespace="96d886eb-95f6-47f3-bdfb-70dab5061c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ink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697be0-4917-4b48-9b03-a68f538f3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ink" ma:index="23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92a3b380-abf6-46f2-87bb-c2c114de1c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d886eb-95f6-47f3-bdfb-70dab5061c6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c75f39b5-acb7-46a4-91b0-268d5cabe986}" ma:internalName="TaxCatchAll" ma:showField="CatchAllData" ma:web="96d886eb-95f6-47f3-bdfb-70dab5061c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102C00-1001-423B-B61D-97637B9321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2E5B79-7C3E-452C-92DE-0945BE6A8E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697be0-4917-4b48-9b03-a68f538f312a"/>
    <ds:schemaRef ds:uri="96d886eb-95f6-47f3-bdfb-70dab5061c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Curacao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2018-04-22T21:17:16Z</dcterms:created>
  <dcterms:modified xsi:type="dcterms:W3CDTF">2024-04-26T15:12:58Z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0x010100FA772438CD85E445AE1249E078DFA282</vt:lpwstr>
  </property>
</Properties>
</file>