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filterPrivacy="1"/>
  <xr:revisionPtr revIDLastSave="0" documentId="8_{A5E07A95-23FF-4E61-8BF0-51AAB2E234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enada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8" i="2" l="1"/>
  <c r="Q244" i="2" l="1"/>
  <c r="Q32" i="2" l="1"/>
  <c r="Q154" i="2"/>
  <c r="Q23" i="2"/>
  <c r="Q226" i="2"/>
  <c r="Q208" i="2"/>
  <c r="Q199" i="2"/>
  <c r="Q47" i="1"/>
  <c r="Q145" i="2"/>
  <c r="Q127" i="2"/>
  <c r="Q136" i="2"/>
  <c r="Q117" i="1"/>
  <c r="Q38" i="1"/>
  <c r="Q29" i="1"/>
  <c r="Q19" i="1"/>
  <c r="Q59" i="2" l="1"/>
  <c r="Q50" i="2"/>
  <c r="Q41" i="2"/>
</calcChain>
</file>

<file path=xl/sharedStrings.xml><?xml version="1.0" encoding="utf-8"?>
<sst xmlns="http://schemas.openxmlformats.org/spreadsheetml/2006/main" count="1419" uniqueCount="323">
  <si>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</si>
  <si>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</si>
  <si>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</si>
  <si>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</si>
  <si>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GRENADA</t>
  </si>
  <si>
    <t>Station_Name</t>
  </si>
  <si>
    <t>MAURICE_BISHOP_INTL_AIRPORT</t>
  </si>
  <si>
    <t>WMO_Number</t>
  </si>
  <si>
    <t>Latitude</t>
  </si>
  <si>
    <t>Longitude</t>
  </si>
  <si>
    <t>Station_Height</t>
  </si>
  <si>
    <t>12|00|00|N</t>
  </si>
  <si>
    <t>061|47|00|W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</si>
  <si>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</si>
  <si>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</si>
  <si>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</si>
  <si>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</si>
  <si>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</si>
  <si>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</si>
  <si>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</si>
  <si>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</si>
  <si>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</si>
  <si>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</si>
  <si>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</si>
  <si>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</si>
  <si>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</si>
  <si>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</si>
  <si>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</si>
  <si>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</si>
  <si>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</si>
  <si>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</si>
  <si>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</si>
  <si>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</si>
  <si>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</si>
  <si>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</si>
  <si>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</si>
  <si>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</si>
  <si>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</si>
  <si>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</si>
  <si>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</si>
  <si>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</si>
  <si>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</si>
  <si>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</si>
  <si>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</si>
  <si>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</si>
  <si>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</si>
  <si>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</si>
  <si>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</si>
  <si>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</si>
  <si>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</si>
  <si>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</si>
  <si>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</si>
  <si>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</si>
  <si>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</si>
  <si>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</si>
  <si>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</si>
  <si>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</si>
  <si>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</si>
  <si>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</si>
  <si>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</si>
  <si>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</si>
  <si>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</si>
  <si>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</si>
  <si>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</si>
  <si>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</si>
  <si>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</si>
  <si>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</si>
  <si>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</si>
  <si>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</si>
  <si>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</si>
  <si>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</si>
  <si>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1996/14</t>
  </si>
  <si>
    <t>1998/16</t>
  </si>
  <si>
    <t>2010/31</t>
  </si>
  <si>
    <t>2016/28</t>
  </si>
  <si>
    <t>1998/17</t>
  </si>
  <si>
    <t>1999/5</t>
  </si>
  <si>
    <t>2020/14</t>
  </si>
  <si>
    <t>2020/28</t>
  </si>
  <si>
    <t>2005/22</t>
  </si>
  <si>
    <t>2005/8</t>
  </si>
  <si>
    <t>2016/2</t>
  </si>
  <si>
    <t>2012/8</t>
  </si>
  <si>
    <t>Lowest_Value_of_Mean_Daily_Temperature</t>
  </si>
  <si>
    <t>Min</t>
  </si>
  <si>
    <t>MinDate</t>
  </si>
  <si>
    <t>16</t>
  </si>
  <si>
    <t>1996/27</t>
  </si>
  <si>
    <t>1992/1</t>
  </si>
  <si>
    <t>2011/22</t>
  </si>
  <si>
    <t>1998/1</t>
  </si>
  <si>
    <t>2016/1</t>
  </si>
  <si>
    <t>2014/28</t>
  </si>
  <si>
    <t>2000/3</t>
  </si>
  <si>
    <t>2012/23</t>
  </si>
  <si>
    <t>2011/16</t>
  </si>
  <si>
    <t>2002/26</t>
  </si>
  <si>
    <t>1994/25</t>
  </si>
  <si>
    <t>1991/22</t>
  </si>
  <si>
    <t>22</t>
  </si>
  <si>
    <t>Highest_Value_of_Daily_Maximum_Temperature</t>
  </si>
  <si>
    <t>1996/4</t>
  </si>
  <si>
    <t>2005/23</t>
  </si>
  <si>
    <t>2004/13</t>
  </si>
  <si>
    <t>2005/4</t>
  </si>
  <si>
    <t>2008/19</t>
  </si>
  <si>
    <t>2002/20</t>
  </si>
  <si>
    <t>1998/29</t>
  </si>
  <si>
    <t>2020/16</t>
  </si>
  <si>
    <t>2014/21</t>
  </si>
  <si>
    <t>2012/2</t>
  </si>
  <si>
    <t>23</t>
  </si>
  <si>
    <t>Lowest_Value_of_Daily_Minimum_Temperature</t>
  </si>
  <si>
    <t>1996/25</t>
  </si>
  <si>
    <t>2008/1-2</t>
  </si>
  <si>
    <t>2011/11</t>
  </si>
  <si>
    <t>1997/9</t>
  </si>
  <si>
    <t>2012/19</t>
  </si>
  <si>
    <t>2005/15</t>
  </si>
  <si>
    <t>2006/17 &amp; 2009/12</t>
  </si>
  <si>
    <t>2014/3</t>
  </si>
  <si>
    <t>2004/30</t>
  </si>
  <si>
    <t>1991/20</t>
  </si>
  <si>
    <t>24</t>
  </si>
  <si>
    <t>Highest_Value_of_Daily_Precipitation</t>
  </si>
  <si>
    <t>2006/19</t>
  </si>
  <si>
    <t>1992/05</t>
  </si>
  <si>
    <t>2018/05</t>
  </si>
  <si>
    <t>1998/21</t>
  </si>
  <si>
    <t>1993/28</t>
  </si>
  <si>
    <t>2005/13</t>
  </si>
  <si>
    <t>2018/01</t>
  </si>
  <si>
    <t>2011/12</t>
  </si>
  <si>
    <t>2010/03</t>
  </si>
  <si>
    <t>1991/24</t>
  </si>
  <si>
    <t>2003/04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</si>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</sst>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" fontId="20" fillId="33" borderId="1" xfId="0" applyNumberFormat="1" applyFont="1" applyFill="1" applyBorder="1" applyAlignment="1" applyProtection="1">
      <alignment horizontal="right"/>
      <protection locked="0"/>
    </xf>
    <xf numFmtId="0" fontId="20" fillId="33" borderId="1" xfId="0" applyFont="1" applyFill="1" applyBorder="1" applyAlignment="1" applyProtection="1">
      <alignment horizontal="right"/>
      <protection locked="0"/>
    </xf>
    <xf numFmtId="0" fontId="20" fillId="34" borderId="1" xfId="0" applyFont="1" applyFill="1" applyBorder="1" applyAlignment="1" applyProtection="1">
      <alignment horizontal="right"/>
      <protection locked="0"/>
    </xf>
    <xf numFmtId="164" fontId="20" fillId="0" borderId="2" xfId="0" applyNumberFormat="1" applyFont="1" applyBorder="1" applyAlignment="1" applyProtection="1">
      <alignment horizontal="right"/>
      <protection locked="0"/>
    </xf>
    <xf numFmtId="164" fontId="20" fillId="0" borderId="3" xfId="0" applyNumberFormat="1" applyFont="1" applyBorder="1" applyAlignment="1" applyProtection="1">
      <alignment horizontal="right"/>
      <protection locked="0"/>
    </xf>
    <xf numFmtId="0" fontId="21" fillId="0" borderId="14" xfId="0" applyFont="1" applyBorder="1" applyAlignment="1" applyProtection="1">
      <alignment horizontal="right"/>
      <protection locked="0"/>
    </xf>
    <xf numFmtId="164" fontId="25" fillId="0" borderId="1" xfId="0" applyNumberFormat="1" applyFont="1" applyBorder="1"/>
    <xf numFmtId="164" fontId="20" fillId="0" borderId="1" xfId="0" applyNumberFormat="1" applyFont="1" applyBorder="1"/>
    <xf numFmtId="0" fontId="20" fillId="0" borderId="2" xfId="0" applyFont="1" applyBorder="1" applyAlignment="1" applyProtection="1">
      <alignment horizontal="right"/>
      <protection locked="0"/>
    </xf>
    <xf numFmtId="2" fontId="25" fillId="0" borderId="1" xfId="0" applyNumberFormat="1" applyFont="1" applyBorder="1"/>
    <xf numFmtId="0" fontId="20" fillId="35" borderId="1" xfId="0" applyFont="1" applyFill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164" fontId="20" fillId="0" borderId="0" xfId="0" applyNumberFormat="1" applyFont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zoomScale="90" zoomScaleNormal="90" workbookViewId="0">
      <selection activeCell="Q119" sqref="Q119"/>
    </sheetView>
  </sheetViews>
  <sheetFormatPr defaultRowHeight="14.4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600000000000001">
      <c r="A1" s="37" t="s">
        <v>0</v>
      </c>
      <c r="B1" s="4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600000000000001">
      <c r="A2" s="37" t="s">
        <v>1</v>
      </c>
      <c r="B2" s="4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600000000000001">
      <c r="A4" s="37" t="s">
        <v>2</v>
      </c>
      <c r="B4" s="4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5.95" thickBot="1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5.95" thickBot="1">
      <c r="A6" s="15" t="s">
        <v>3</v>
      </c>
      <c r="B6" s="9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5.95" thickBot="1">
      <c r="A7" s="15" t="s">
        <v>5</v>
      </c>
      <c r="B7" s="9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5.95" thickBot="1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5.95" thickBot="1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5.95" thickBot="1">
      <c r="A10" s="13">
        <v>78958</v>
      </c>
      <c r="B10" s="9" t="s">
        <v>11</v>
      </c>
      <c r="C10" s="9" t="s">
        <v>12</v>
      </c>
      <c r="D10" s="24">
        <v>40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5.95" thickBot="1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5.95" thickBot="1">
      <c r="A12" s="38" t="s">
        <v>13</v>
      </c>
      <c r="B12" s="4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5.95" thickBot="1">
      <c r="A13" s="13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600000000000001">
      <c r="A16" s="37" t="s">
        <v>15</v>
      </c>
      <c r="B16" s="4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600000000000001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5.95" thickBot="1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5.95" thickBot="1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5.95" thickBot="1">
      <c r="A20" s="13">
        <v>1</v>
      </c>
      <c r="B20" s="34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5.95" thickBot="1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5.95" thickBot="1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5.95" thickBot="1">
      <c r="A23" s="13">
        <v>78958</v>
      </c>
      <c r="B23" s="9">
        <v>1</v>
      </c>
      <c r="C23" s="9" t="s">
        <v>36</v>
      </c>
      <c r="D23" s="9">
        <v>4</v>
      </c>
      <c r="E23" s="18">
        <v>64.400000000000006</v>
      </c>
      <c r="F23" s="18">
        <v>38.6</v>
      </c>
      <c r="G23" s="18">
        <v>25.6</v>
      </c>
      <c r="H23" s="18">
        <v>36.4</v>
      </c>
      <c r="I23" s="18">
        <v>52.8</v>
      </c>
      <c r="J23" s="18">
        <v>126.5</v>
      </c>
      <c r="K23" s="18">
        <v>123.2</v>
      </c>
      <c r="L23" s="18">
        <v>142.6</v>
      </c>
      <c r="M23" s="18">
        <v>122</v>
      </c>
      <c r="N23" s="18">
        <v>149.9</v>
      </c>
      <c r="O23" s="18">
        <v>164.4</v>
      </c>
      <c r="P23" s="18">
        <v>105.3</v>
      </c>
      <c r="Q23" s="18">
        <f>SUM(E23:P23)</f>
        <v>1151.7</v>
      </c>
    </row>
    <row r="24" spans="1:17" s="1" customFormat="1" ht="15.95" thickBot="1">
      <c r="A24" s="13"/>
      <c r="B24" s="9">
        <v>1</v>
      </c>
      <c r="C24" s="9" t="s">
        <v>37</v>
      </c>
      <c r="D24" s="9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7" s="1" customFormat="1" ht="15.95" thickBot="1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5.95" thickBot="1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5.95" thickBot="1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5.95" thickBot="1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5.95" thickBot="1">
      <c r="A29" s="13">
        <v>2</v>
      </c>
      <c r="B29" s="34" t="s">
        <v>38</v>
      </c>
      <c r="C29" s="9" t="s">
        <v>39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5.95" thickBot="1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5.95" thickBot="1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5.95" thickBot="1">
      <c r="A32" s="13">
        <v>78958</v>
      </c>
      <c r="B32" s="9">
        <v>2</v>
      </c>
      <c r="C32" s="9" t="s">
        <v>40</v>
      </c>
      <c r="D32" s="9">
        <v>5</v>
      </c>
      <c r="E32" s="18">
        <v>10.6</v>
      </c>
      <c r="F32" s="18">
        <v>6.9</v>
      </c>
      <c r="G32" s="18">
        <v>5.3</v>
      </c>
      <c r="H32" s="18">
        <v>5</v>
      </c>
      <c r="I32" s="18">
        <v>7</v>
      </c>
      <c r="J32" s="18">
        <v>14.3</v>
      </c>
      <c r="K32" s="18">
        <v>15.3</v>
      </c>
      <c r="L32" s="18">
        <v>14.9</v>
      </c>
      <c r="M32" s="18">
        <v>11.3</v>
      </c>
      <c r="N32" s="18">
        <v>14.2</v>
      </c>
      <c r="O32" s="18">
        <v>14.7</v>
      </c>
      <c r="P32" s="18">
        <v>12</v>
      </c>
      <c r="Q32" s="18">
        <f>SUM(E32:P32)</f>
        <v>131.5</v>
      </c>
    </row>
    <row r="33" spans="1:17" s="1" customFormat="1" ht="15.95" thickBot="1">
      <c r="A33" s="13"/>
      <c r="B33" s="9">
        <v>2</v>
      </c>
      <c r="C33" s="9" t="s">
        <v>37</v>
      </c>
      <c r="D33" s="9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7" s="1" customFormat="1" ht="15.95" thickBot="1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5.95" thickBot="1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5.95" thickBot="1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5.95" thickBot="1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5.95" thickBot="1">
      <c r="A38" s="13">
        <v>3</v>
      </c>
      <c r="B38" s="34" t="s">
        <v>41</v>
      </c>
      <c r="C38" s="9" t="s">
        <v>42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5.95" thickBot="1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5.95" thickBot="1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5.95" thickBot="1">
      <c r="A41" s="13">
        <v>78958</v>
      </c>
      <c r="B41" s="9">
        <v>3</v>
      </c>
      <c r="C41" s="9" t="s">
        <v>43</v>
      </c>
      <c r="D41" s="9">
        <v>1</v>
      </c>
      <c r="E41" s="18">
        <v>29.7</v>
      </c>
      <c r="F41" s="18">
        <v>29.7</v>
      </c>
      <c r="G41" s="18">
        <v>30</v>
      </c>
      <c r="H41" s="18">
        <v>30.5</v>
      </c>
      <c r="I41" s="18">
        <v>30.8</v>
      </c>
      <c r="J41" s="18">
        <v>30.6</v>
      </c>
      <c r="K41" s="18">
        <v>30.6</v>
      </c>
      <c r="L41" s="18">
        <v>31</v>
      </c>
      <c r="M41" s="18">
        <v>31.3</v>
      </c>
      <c r="N41" s="18">
        <v>31.1</v>
      </c>
      <c r="O41" s="18">
        <v>30.7</v>
      </c>
      <c r="P41" s="18">
        <v>30.2</v>
      </c>
      <c r="Q41" s="18">
        <f>AVERAGE(E41:P41)</f>
        <v>30.516666666666666</v>
      </c>
    </row>
    <row r="42" spans="1:17" s="1" customFormat="1" ht="15.95" thickBot="1">
      <c r="A42" s="13"/>
      <c r="B42" s="9">
        <v>3</v>
      </c>
      <c r="C42" s="9" t="s">
        <v>37</v>
      </c>
      <c r="D42" s="9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29</v>
      </c>
      <c r="L42" s="16">
        <v>30</v>
      </c>
      <c r="M42" s="16">
        <v>29</v>
      </c>
      <c r="N42" s="16">
        <v>30</v>
      </c>
      <c r="O42" s="16">
        <v>30</v>
      </c>
      <c r="P42" s="16">
        <v>30</v>
      </c>
      <c r="Q42" s="16">
        <v>30</v>
      </c>
    </row>
    <row r="43" spans="1:17" s="1" customFormat="1" ht="15.95" thickBot="1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5.95" thickBot="1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5.95" thickBot="1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5.95" thickBot="1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95" thickBot="1">
      <c r="A47" s="13">
        <v>4</v>
      </c>
      <c r="B47" s="34" t="s">
        <v>44</v>
      </c>
      <c r="C47" s="9" t="s">
        <v>42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5.95" thickBot="1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5.95" thickBot="1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5.95" thickBot="1">
      <c r="A50" s="13">
        <v>78958</v>
      </c>
      <c r="B50" s="9">
        <v>4</v>
      </c>
      <c r="C50" s="9" t="s">
        <v>43</v>
      </c>
      <c r="D50" s="9">
        <v>1</v>
      </c>
      <c r="E50" s="18">
        <v>23.3</v>
      </c>
      <c r="F50" s="18">
        <v>23.4</v>
      </c>
      <c r="G50" s="18">
        <v>23.9</v>
      </c>
      <c r="H50" s="18">
        <v>24.8</v>
      </c>
      <c r="I50" s="18">
        <v>25.4</v>
      </c>
      <c r="J50" s="18">
        <v>25.1</v>
      </c>
      <c r="K50" s="18">
        <v>24.9</v>
      </c>
      <c r="L50" s="18">
        <v>25</v>
      </c>
      <c r="M50" s="18">
        <v>25.3</v>
      </c>
      <c r="N50" s="18">
        <v>25</v>
      </c>
      <c r="O50" s="18">
        <v>24.5</v>
      </c>
      <c r="P50" s="18">
        <v>23.9</v>
      </c>
      <c r="Q50" s="18">
        <f>AVERAGE(E50:P50)</f>
        <v>24.541666666666668</v>
      </c>
    </row>
    <row r="51" spans="1:17" s="1" customFormat="1" ht="15.95" thickBot="1">
      <c r="A51" s="13"/>
      <c r="B51" s="9">
        <v>4</v>
      </c>
      <c r="C51" s="9" t="s">
        <v>37</v>
      </c>
      <c r="D51" s="9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29</v>
      </c>
      <c r="N51" s="16">
        <v>30</v>
      </c>
      <c r="O51" s="16">
        <v>30</v>
      </c>
      <c r="P51" s="16">
        <v>30</v>
      </c>
      <c r="Q51" s="16">
        <v>30</v>
      </c>
    </row>
    <row r="52" spans="1:17" s="1" customFormat="1" ht="15.95" thickBot="1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5.95" thickBot="1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5.95" thickBot="1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5.95" thickBot="1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5.95" thickBot="1">
      <c r="A56" s="13">
        <v>5</v>
      </c>
      <c r="B56" s="34" t="s">
        <v>45</v>
      </c>
      <c r="C56" s="9" t="s">
        <v>42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5.95" thickBot="1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5.95" thickBot="1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5.95" thickBot="1">
      <c r="A59" s="13">
        <v>78958</v>
      </c>
      <c r="B59" s="9">
        <v>5</v>
      </c>
      <c r="C59" s="9" t="s">
        <v>43</v>
      </c>
      <c r="D59" s="9">
        <v>1</v>
      </c>
      <c r="E59" s="18">
        <v>26.5</v>
      </c>
      <c r="F59" s="18">
        <v>26.6</v>
      </c>
      <c r="G59" s="18">
        <v>26.9</v>
      </c>
      <c r="H59" s="18">
        <v>27.6</v>
      </c>
      <c r="I59" s="18">
        <v>28.1</v>
      </c>
      <c r="J59" s="18">
        <v>27.9</v>
      </c>
      <c r="K59" s="18">
        <v>27.7</v>
      </c>
      <c r="L59" s="18">
        <v>28</v>
      </c>
      <c r="M59" s="18">
        <v>28.3</v>
      </c>
      <c r="N59" s="18">
        <v>28</v>
      </c>
      <c r="O59" s="18">
        <v>27.6</v>
      </c>
      <c r="P59" s="18">
        <v>27</v>
      </c>
      <c r="Q59" s="18">
        <f>AVERAGE(E59:P59)</f>
        <v>27.516666666666669</v>
      </c>
    </row>
    <row r="60" spans="1:17" s="1" customFormat="1" ht="15.95" thickBot="1">
      <c r="A60" s="13"/>
      <c r="B60" s="9">
        <v>5</v>
      </c>
      <c r="C60" s="9" t="s">
        <v>37</v>
      </c>
      <c r="D60" s="9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29</v>
      </c>
      <c r="L60" s="16">
        <v>30</v>
      </c>
      <c r="M60" s="16">
        <v>29</v>
      </c>
      <c r="N60" s="16">
        <v>30</v>
      </c>
      <c r="O60" s="16">
        <v>30</v>
      </c>
      <c r="P60" s="16">
        <v>30</v>
      </c>
      <c r="Q60" s="16">
        <v>30</v>
      </c>
    </row>
    <row r="61" spans="1:17" s="1" customFormat="1" ht="15.95" thickBot="1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5.95" thickBot="1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5.95" thickBot="1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5.95" thickBot="1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5.95" thickBot="1">
      <c r="A65" s="13">
        <v>6</v>
      </c>
      <c r="B65" s="25" t="s">
        <v>46</v>
      </c>
      <c r="C65" s="9" t="s">
        <v>47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5.95" thickBot="1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5.95" thickBot="1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5.95" thickBot="1">
      <c r="A68" s="13"/>
      <c r="B68" s="9">
        <v>6</v>
      </c>
      <c r="C68" s="9" t="s">
        <v>43</v>
      </c>
      <c r="D68" s="9">
        <v>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s="1" customFormat="1" ht="15.95" thickBot="1">
      <c r="A69" s="13"/>
      <c r="B69" s="9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s="1" customFormat="1" ht="15.95" thickBot="1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5.95" thickBot="1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5.95" thickBot="1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5.95" thickBot="1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5.95" thickBot="1">
      <c r="A74" s="13">
        <v>7</v>
      </c>
      <c r="B74" s="25" t="s">
        <v>48</v>
      </c>
      <c r="C74" s="9" t="s">
        <v>47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5.95" thickBot="1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5.95" thickBot="1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5.95" thickBot="1">
      <c r="A77" s="13"/>
      <c r="B77" s="9">
        <v>7</v>
      </c>
      <c r="C77" s="9" t="s">
        <v>43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5.95" thickBot="1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5.95" thickBot="1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5.95" thickBot="1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5.95" thickBot="1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5.95" thickBot="1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5.95" thickBot="1">
      <c r="A83" s="13">
        <v>8</v>
      </c>
      <c r="B83" s="25" t="s">
        <v>49</v>
      </c>
      <c r="C83" s="9" t="s">
        <v>50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5.95" thickBot="1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5.95" thickBot="1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5.95" thickBot="1">
      <c r="A86" s="13"/>
      <c r="B86" s="9">
        <v>8</v>
      </c>
      <c r="C86" s="9" t="s">
        <v>36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5.95" thickBot="1">
      <c r="A87" s="13"/>
      <c r="B87" s="9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s="1" customFormat="1" ht="15.95" thickBot="1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5.95" thickBot="1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600000000000001">
      <c r="A92" s="37" t="s">
        <v>51</v>
      </c>
      <c r="B92" s="4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5.95" thickBot="1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5.95" thickBot="1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5.95" thickBot="1">
      <c r="A96" s="13">
        <v>10</v>
      </c>
      <c r="B96" s="25" t="s">
        <v>52</v>
      </c>
      <c r="C96" s="9" t="s">
        <v>47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5.95" thickBot="1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5.95" thickBot="1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1" customFormat="1" ht="15.95" thickBot="1">
      <c r="A99" s="13"/>
      <c r="B99" s="9">
        <v>10</v>
      </c>
      <c r="C99" s="9" t="s">
        <v>43</v>
      </c>
      <c r="D99" s="9">
        <v>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1:17" s="1" customFormat="1" ht="15.95" thickBot="1">
      <c r="A100" s="13"/>
      <c r="B100" s="9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1:17" s="1" customFormat="1" ht="15.95" thickBot="1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5.95" thickBot="1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5.95" thickBot="1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5.95" thickBot="1">
      <c r="A104" s="15" t="s">
        <v>16</v>
      </c>
      <c r="B104" s="7" t="s">
        <v>17</v>
      </c>
      <c r="C104" s="7" t="s">
        <v>18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5.95" thickBot="1">
      <c r="A105" s="13">
        <v>11</v>
      </c>
      <c r="B105" s="34" t="s">
        <v>53</v>
      </c>
      <c r="C105" s="9" t="s">
        <v>20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5.95" thickBot="1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5.95" thickBot="1">
      <c r="A107" s="1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29" t="s">
        <v>24</v>
      </c>
      <c r="G107" s="29" t="s">
        <v>25</v>
      </c>
      <c r="H107" s="29" t="s">
        <v>26</v>
      </c>
      <c r="I107" s="29" t="s">
        <v>27</v>
      </c>
      <c r="J107" s="29" t="s">
        <v>28</v>
      </c>
      <c r="K107" s="29" t="s">
        <v>29</v>
      </c>
      <c r="L107" s="29" t="s">
        <v>30</v>
      </c>
      <c r="M107" s="29" t="s">
        <v>31</v>
      </c>
      <c r="N107" s="29" t="s">
        <v>32</v>
      </c>
      <c r="O107" s="29" t="s">
        <v>33</v>
      </c>
      <c r="P107" s="29" t="s">
        <v>34</v>
      </c>
      <c r="Q107" s="7" t="s">
        <v>35</v>
      </c>
    </row>
    <row r="108" spans="1:17" s="1" customFormat="1" ht="15.95" thickBot="1">
      <c r="A108" s="13">
        <v>78958</v>
      </c>
      <c r="B108" s="9">
        <v>11</v>
      </c>
      <c r="C108" s="9" t="s">
        <v>54</v>
      </c>
      <c r="D108" s="9">
        <v>7</v>
      </c>
      <c r="E108" s="27">
        <v>28.7</v>
      </c>
      <c r="F108" s="30">
        <v>18.640000000000008</v>
      </c>
      <c r="G108" s="31">
        <v>10.5</v>
      </c>
      <c r="H108" s="31">
        <v>11</v>
      </c>
      <c r="I108" s="31">
        <v>8.8800000000000008</v>
      </c>
      <c r="J108" s="31">
        <v>80.460000000000022</v>
      </c>
      <c r="K108" s="31">
        <v>85.219999999999985</v>
      </c>
      <c r="L108" s="31">
        <v>101.1</v>
      </c>
      <c r="M108" s="31">
        <v>75.260000000000005</v>
      </c>
      <c r="N108" s="31">
        <v>92.460000000000022</v>
      </c>
      <c r="O108" s="31">
        <v>104.17999999999999</v>
      </c>
      <c r="P108" s="31">
        <v>47.480000000000004</v>
      </c>
      <c r="Q108" s="28"/>
    </row>
    <row r="109" spans="1:17" s="1" customFormat="1" ht="15.95" thickBot="1">
      <c r="A109" s="13"/>
      <c r="B109" s="9">
        <v>11</v>
      </c>
      <c r="C109" s="9" t="s">
        <v>55</v>
      </c>
      <c r="D109" s="9">
        <v>8</v>
      </c>
      <c r="E109" s="27">
        <v>44.8</v>
      </c>
      <c r="F109" s="30">
        <v>23.36</v>
      </c>
      <c r="G109" s="31">
        <v>18.86</v>
      </c>
      <c r="H109" s="31">
        <v>15.62</v>
      </c>
      <c r="I109" s="31">
        <v>23.080000000000002</v>
      </c>
      <c r="J109" s="31">
        <v>108.96</v>
      </c>
      <c r="K109" s="31">
        <v>110.22000000000001</v>
      </c>
      <c r="L109" s="31">
        <v>126.58000000000001</v>
      </c>
      <c r="M109" s="31">
        <v>91.98</v>
      </c>
      <c r="N109" s="31">
        <v>125.60000000000002</v>
      </c>
      <c r="O109" s="31">
        <v>134.41999999999999</v>
      </c>
      <c r="P109" s="31">
        <v>69.119999999999976</v>
      </c>
      <c r="Q109" s="28"/>
    </row>
    <row r="110" spans="1:17" s="1" customFormat="1" ht="15.95" thickBot="1">
      <c r="A110" s="13"/>
      <c r="B110" s="9">
        <v>11</v>
      </c>
      <c r="C110" s="9" t="s">
        <v>56</v>
      </c>
      <c r="D110" s="9">
        <v>9</v>
      </c>
      <c r="E110" s="27">
        <v>61</v>
      </c>
      <c r="F110" s="30">
        <v>34.599999999999994</v>
      </c>
      <c r="G110" s="31">
        <v>26.36</v>
      </c>
      <c r="H110" s="31">
        <v>25.739999999999984</v>
      </c>
      <c r="I110" s="31">
        <v>30.84</v>
      </c>
      <c r="J110" s="31">
        <v>135.88</v>
      </c>
      <c r="K110" s="31">
        <v>126.94</v>
      </c>
      <c r="L110" s="31">
        <v>158.33999999999995</v>
      </c>
      <c r="M110" s="31">
        <v>128.13999999999999</v>
      </c>
      <c r="N110" s="31">
        <v>155.82</v>
      </c>
      <c r="O110" s="31">
        <v>169.15999999999997</v>
      </c>
      <c r="P110" s="31">
        <v>106.69999999999997</v>
      </c>
      <c r="Q110" s="28"/>
    </row>
    <row r="111" spans="1:17" s="1" customFormat="1" ht="15.95" thickBot="1">
      <c r="A111" s="13"/>
      <c r="B111" s="9">
        <v>11</v>
      </c>
      <c r="C111" s="9" t="s">
        <v>57</v>
      </c>
      <c r="D111" s="9">
        <v>10</v>
      </c>
      <c r="E111" s="27">
        <v>100.7</v>
      </c>
      <c r="F111" s="30">
        <v>58.74</v>
      </c>
      <c r="G111" s="31">
        <v>40.940000000000005</v>
      </c>
      <c r="H111" s="31">
        <v>55.540000000000049</v>
      </c>
      <c r="I111" s="31">
        <v>89.160000000000025</v>
      </c>
      <c r="J111" s="31">
        <v>174.5</v>
      </c>
      <c r="K111" s="31">
        <v>149.80000000000007</v>
      </c>
      <c r="L111" s="31">
        <v>174.76000000000002</v>
      </c>
      <c r="M111" s="31">
        <v>189.5</v>
      </c>
      <c r="N111" s="31">
        <v>199.06000000000003</v>
      </c>
      <c r="O111" s="31">
        <v>213.71999999999997</v>
      </c>
      <c r="P111" s="31">
        <v>165.88</v>
      </c>
      <c r="Q111" s="28"/>
    </row>
    <row r="112" spans="1:17" s="1" customFormat="1" ht="15.95" thickBot="1">
      <c r="A112" s="13"/>
      <c r="B112" s="9">
        <v>11</v>
      </c>
      <c r="C112" s="9" t="s">
        <v>58</v>
      </c>
      <c r="D112" s="9">
        <v>11</v>
      </c>
      <c r="E112" s="27">
        <v>164</v>
      </c>
      <c r="F112" s="30">
        <v>136.4</v>
      </c>
      <c r="G112" s="31">
        <v>82.199999999999989</v>
      </c>
      <c r="H112" s="31">
        <v>224.2</v>
      </c>
      <c r="I112" s="31">
        <v>178.79999999999998</v>
      </c>
      <c r="J112" s="31">
        <v>256.39999999999998</v>
      </c>
      <c r="K112" s="31">
        <v>304.29999999999995</v>
      </c>
      <c r="L112" s="31">
        <v>278.69999999999993</v>
      </c>
      <c r="M112" s="31">
        <v>276.09999999999997</v>
      </c>
      <c r="N112" s="31">
        <v>404.40000000000003</v>
      </c>
      <c r="O112" s="31">
        <v>386.1</v>
      </c>
      <c r="P112" s="31">
        <v>395.60000000000008</v>
      </c>
      <c r="Q112" s="28"/>
    </row>
    <row r="113" spans="1:17" s="1" customFormat="1" ht="15.95" thickBot="1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5.95" thickBot="1">
      <c r="A114" s="15" t="s">
        <v>16</v>
      </c>
      <c r="B114" s="7" t="s">
        <v>17</v>
      </c>
      <c r="C114" s="7" t="s">
        <v>18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5.95" thickBot="1">
      <c r="A115" s="13">
        <v>12</v>
      </c>
      <c r="B115" s="34" t="s">
        <v>59</v>
      </c>
      <c r="C115" s="9" t="s">
        <v>39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5.95" thickBot="1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5.95" thickBot="1">
      <c r="A117" s="1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1" customFormat="1" ht="15.95" thickBot="1">
      <c r="A118" s="13">
        <v>78958</v>
      </c>
      <c r="B118" s="9">
        <v>12</v>
      </c>
      <c r="C118" s="9" t="s">
        <v>40</v>
      </c>
      <c r="D118" s="9">
        <v>5</v>
      </c>
      <c r="E118" s="18">
        <v>11.3</v>
      </c>
      <c r="F118" s="18">
        <v>10.3</v>
      </c>
      <c r="G118" s="18">
        <v>16.7</v>
      </c>
      <c r="H118" s="18">
        <v>23.7</v>
      </c>
      <c r="I118" s="18">
        <v>27.5</v>
      </c>
      <c r="J118" s="18">
        <v>24.8</v>
      </c>
      <c r="K118" s="18">
        <v>25.9</v>
      </c>
      <c r="L118" s="18">
        <v>28.3</v>
      </c>
      <c r="M118" s="18">
        <v>27.3</v>
      </c>
      <c r="N118" s="18">
        <v>28.3</v>
      </c>
      <c r="O118" s="18">
        <v>25.7</v>
      </c>
      <c r="P118" s="18">
        <v>20.100000000000001</v>
      </c>
      <c r="Q118" s="18">
        <f>SUM(E118:P118)</f>
        <v>269.90000000000003</v>
      </c>
    </row>
    <row r="119" spans="1:17" s="1" customFormat="1" ht="15.95" thickBot="1">
      <c r="A119" s="13"/>
      <c r="B119" s="9">
        <v>12</v>
      </c>
      <c r="C119" s="9" t="s">
        <v>37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29</v>
      </c>
      <c r="L119" s="18">
        <v>30</v>
      </c>
      <c r="M119" s="18">
        <v>29</v>
      </c>
      <c r="N119" s="18">
        <v>30</v>
      </c>
      <c r="O119" s="18">
        <v>30</v>
      </c>
      <c r="P119" s="18">
        <v>30</v>
      </c>
      <c r="Q119" s="18"/>
    </row>
    <row r="120" spans="1:17" s="1" customFormat="1" ht="15.95" thickBot="1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5.95" thickBot="1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5.95" thickBot="1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5.95" thickBot="1">
      <c r="A123" s="15" t="s">
        <v>16</v>
      </c>
      <c r="B123" s="7" t="s">
        <v>17</v>
      </c>
      <c r="C123" s="7" t="s">
        <v>18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5.95" thickBot="1">
      <c r="A124" s="13">
        <v>13</v>
      </c>
      <c r="B124" s="34" t="s">
        <v>60</v>
      </c>
      <c r="C124" s="9" t="s">
        <v>39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5.95" thickBot="1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5.95" thickBot="1">
      <c r="A126" s="1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1" customFormat="1" ht="15.95" thickBot="1">
      <c r="A127" s="13">
        <v>78958</v>
      </c>
      <c r="B127" s="9">
        <v>13</v>
      </c>
      <c r="C127" s="9" t="s">
        <v>40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f>SUM(E127:P127)</f>
        <v>0</v>
      </c>
    </row>
    <row r="128" spans="1:17" s="1" customFormat="1" ht="15.95" thickBot="1">
      <c r="A128" s="13"/>
      <c r="B128" s="9">
        <v>13</v>
      </c>
      <c r="C128" s="9" t="s">
        <v>37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29</v>
      </c>
      <c r="N128" s="18">
        <v>30</v>
      </c>
      <c r="O128" s="18">
        <v>30</v>
      </c>
      <c r="P128" s="18">
        <v>30</v>
      </c>
      <c r="Q128" s="18"/>
    </row>
    <row r="129" spans="1:17" s="1" customFormat="1" ht="15.95" thickBot="1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5.95" thickBot="1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5.95" thickBot="1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5.95" thickBot="1">
      <c r="A132" s="15" t="s">
        <v>16</v>
      </c>
      <c r="B132" s="7" t="s">
        <v>17</v>
      </c>
      <c r="C132" s="7" t="s">
        <v>18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5.95" thickBot="1">
      <c r="A133" s="13">
        <v>14</v>
      </c>
      <c r="B133" s="34" t="s">
        <v>61</v>
      </c>
      <c r="C133" s="9" t="s">
        <v>39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5.95" thickBot="1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5.95" thickBot="1">
      <c r="A135" s="1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1" customFormat="1" ht="15.95" thickBot="1">
      <c r="A136" s="13">
        <v>78958</v>
      </c>
      <c r="B136" s="9">
        <v>14</v>
      </c>
      <c r="C136" s="9" t="s">
        <v>40</v>
      </c>
      <c r="D136" s="9">
        <v>5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f>SUM(E136:P136)</f>
        <v>0</v>
      </c>
    </row>
    <row r="137" spans="1:17" s="1" customFormat="1" ht="15.95" thickBot="1">
      <c r="A137" s="13"/>
      <c r="B137" s="9">
        <v>14</v>
      </c>
      <c r="C137" s="9" t="s">
        <v>37</v>
      </c>
      <c r="D137" s="9">
        <v>98</v>
      </c>
      <c r="E137" s="18">
        <v>30</v>
      </c>
      <c r="F137" s="18">
        <v>30</v>
      </c>
      <c r="G137" s="18">
        <v>30</v>
      </c>
      <c r="H137" s="18">
        <v>30</v>
      </c>
      <c r="I137" s="18">
        <v>30</v>
      </c>
      <c r="J137" s="18">
        <v>30</v>
      </c>
      <c r="K137" s="18">
        <v>29</v>
      </c>
      <c r="L137" s="18">
        <v>30</v>
      </c>
      <c r="M137" s="18">
        <v>29</v>
      </c>
      <c r="N137" s="18">
        <v>30</v>
      </c>
      <c r="O137" s="18">
        <v>30</v>
      </c>
      <c r="P137" s="18">
        <v>30</v>
      </c>
      <c r="Q137" s="18"/>
    </row>
    <row r="138" spans="1:17" s="1" customFormat="1" ht="15.95" thickBot="1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5.95" thickBot="1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5.95" thickBot="1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5.95" thickBot="1">
      <c r="A141" s="15" t="s">
        <v>16</v>
      </c>
      <c r="B141" s="7" t="s">
        <v>17</v>
      </c>
      <c r="C141" s="7" t="s">
        <v>18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5.95" thickBot="1">
      <c r="A142" s="13">
        <v>15</v>
      </c>
      <c r="B142" s="34" t="s">
        <v>62</v>
      </c>
      <c r="C142" s="9" t="s">
        <v>39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5.95" thickBot="1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5.95" thickBot="1">
      <c r="A144" s="1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1" customFormat="1" ht="15.95" thickBot="1">
      <c r="A145" s="13">
        <v>78958</v>
      </c>
      <c r="B145" s="9">
        <v>15</v>
      </c>
      <c r="C145" s="9" t="s">
        <v>40</v>
      </c>
      <c r="D145" s="9">
        <v>5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f>SUM(E145:P145)</f>
        <v>0</v>
      </c>
    </row>
    <row r="146" spans="1:17" s="1" customFormat="1" ht="15.95" thickBot="1">
      <c r="A146" s="13"/>
      <c r="B146" s="9">
        <v>15</v>
      </c>
      <c r="C146" s="9" t="s">
        <v>37</v>
      </c>
      <c r="D146" s="9">
        <v>98</v>
      </c>
      <c r="E146" s="18">
        <v>30</v>
      </c>
      <c r="F146" s="18">
        <v>30</v>
      </c>
      <c r="G146" s="18">
        <v>30</v>
      </c>
      <c r="H146" s="18">
        <v>30</v>
      </c>
      <c r="I146" s="18">
        <v>30</v>
      </c>
      <c r="J146" s="18">
        <v>30</v>
      </c>
      <c r="K146" s="18">
        <v>30</v>
      </c>
      <c r="L146" s="18">
        <v>30</v>
      </c>
      <c r="M146" s="18">
        <v>29</v>
      </c>
      <c r="N146" s="18">
        <v>30</v>
      </c>
      <c r="O146" s="18">
        <v>30</v>
      </c>
      <c r="P146" s="18">
        <v>30</v>
      </c>
      <c r="Q146" s="18"/>
    </row>
    <row r="147" spans="1:17" s="1" customFormat="1" ht="15.95" thickBot="1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5.95" thickBot="1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5.95" thickBot="1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5.95" thickBot="1">
      <c r="A150" s="15" t="s">
        <v>16</v>
      </c>
      <c r="B150" s="7" t="s">
        <v>17</v>
      </c>
      <c r="C150" s="7" t="s">
        <v>18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5.95" thickBot="1">
      <c r="A151" s="13">
        <v>16</v>
      </c>
      <c r="B151" s="34" t="s">
        <v>63</v>
      </c>
      <c r="C151" s="9" t="s">
        <v>39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5.95" thickBot="1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5.95" thickBot="1">
      <c r="A153" s="1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1" customFormat="1" ht="15.95" thickBot="1">
      <c r="A154" s="13">
        <v>78958</v>
      </c>
      <c r="B154" s="9">
        <v>16</v>
      </c>
      <c r="C154" s="9" t="s">
        <v>40</v>
      </c>
      <c r="D154" s="9">
        <v>5</v>
      </c>
      <c r="E154" s="18">
        <v>1.3</v>
      </c>
      <c r="F154" s="18">
        <v>1.1000000000000001</v>
      </c>
      <c r="G154" s="18">
        <v>0.5</v>
      </c>
      <c r="H154" s="18">
        <v>0.8</v>
      </c>
      <c r="I154" s="18">
        <v>1.5</v>
      </c>
      <c r="J154" s="18">
        <v>3.9</v>
      </c>
      <c r="K154" s="18">
        <v>3.8</v>
      </c>
      <c r="L154" s="18">
        <v>4.2</v>
      </c>
      <c r="M154" s="18">
        <v>3.3</v>
      </c>
      <c r="N154" s="18">
        <v>4.9000000000000004</v>
      </c>
      <c r="O154" s="18">
        <v>4.9000000000000004</v>
      </c>
      <c r="P154" s="18">
        <v>2.9</v>
      </c>
      <c r="Q154" s="18">
        <f>SUM(E154:P154)</f>
        <v>33.099999999999994</v>
      </c>
    </row>
    <row r="155" spans="1:17" s="1" customFormat="1" ht="15.95" thickBot="1">
      <c r="A155" s="13"/>
      <c r="B155" s="9">
        <v>16</v>
      </c>
      <c r="C155" s="9" t="s">
        <v>37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/>
    </row>
    <row r="156" spans="1:17" s="1" customFormat="1" ht="15.95" thickBot="1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5.95" thickBot="1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5.95" thickBot="1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5.95" thickBot="1">
      <c r="A159" s="15" t="s">
        <v>16</v>
      </c>
      <c r="B159" s="7" t="s">
        <v>17</v>
      </c>
      <c r="C159" s="7" t="s">
        <v>18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5.95" thickBot="1">
      <c r="A160" s="13">
        <v>17</v>
      </c>
      <c r="B160" s="26" t="s">
        <v>64</v>
      </c>
      <c r="C160" s="9" t="s">
        <v>39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5.95" thickBot="1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5.95" thickBot="1">
      <c r="A162" s="1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1" customFormat="1" ht="15.95" thickBot="1">
      <c r="A163" s="13"/>
      <c r="B163" s="9">
        <v>17</v>
      </c>
      <c r="C163" s="9" t="s">
        <v>40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5.95" thickBot="1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5.95" thickBot="1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" thickBot="1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5.95" thickBot="1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5.95" thickBot="1">
      <c r="A168" s="15" t="s">
        <v>16</v>
      </c>
      <c r="B168" s="7" t="s">
        <v>17</v>
      </c>
      <c r="C168" s="7" t="s">
        <v>18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5.95" thickBot="1">
      <c r="A169" s="13">
        <v>18</v>
      </c>
      <c r="B169" s="25" t="s">
        <v>65</v>
      </c>
      <c r="C169" s="9" t="s">
        <v>39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5.95" thickBot="1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5.95" thickBot="1">
      <c r="A171" s="1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1" customFormat="1" ht="15.95" thickBot="1">
      <c r="A172" s="13"/>
      <c r="B172" s="9">
        <v>18</v>
      </c>
      <c r="C172" s="9" t="s">
        <v>40</v>
      </c>
      <c r="D172" s="9">
        <v>5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</row>
    <row r="173" spans="1:17" s="1" customFormat="1" ht="15.95" thickBot="1">
      <c r="A173" s="13"/>
      <c r="B173" s="9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</row>
    <row r="174" spans="1:17" s="1" customFormat="1" ht="15.95" thickBot="1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" thickBot="1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5.95" thickBot="1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5.95" thickBot="1">
      <c r="A177" s="15" t="s">
        <v>16</v>
      </c>
      <c r="B177" s="7" t="s">
        <v>17</v>
      </c>
      <c r="C177" s="7" t="s">
        <v>18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5.95" thickBot="1">
      <c r="A178" s="13">
        <v>19</v>
      </c>
      <c r="B178" s="25" t="s">
        <v>66</v>
      </c>
      <c r="C178" s="9" t="s">
        <v>39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5.95" thickBot="1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5.95" thickBot="1">
      <c r="A180" s="1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1" customFormat="1" ht="15.95" thickBot="1">
      <c r="A181" s="13"/>
      <c r="B181" s="9">
        <v>19</v>
      </c>
      <c r="C181" s="9" t="s">
        <v>40</v>
      </c>
      <c r="D181" s="9">
        <v>5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</row>
    <row r="182" spans="1:17" s="1" customFormat="1" ht="15.95" thickBot="1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5.95" thickBot="1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" thickBot="1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5.95" thickBot="1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5.95" thickBot="1">
      <c r="A186" s="15" t="s">
        <v>16</v>
      </c>
      <c r="B186" s="7" t="s">
        <v>17</v>
      </c>
      <c r="C186" s="7" t="s">
        <v>18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5.95" thickBot="1">
      <c r="A187" s="13">
        <v>20</v>
      </c>
      <c r="B187" s="34" t="s">
        <v>67</v>
      </c>
      <c r="C187" s="9" t="s">
        <v>42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5.95" thickBot="1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5.95" thickBot="1">
      <c r="A189" s="1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1" customFormat="1" ht="15.95" thickBot="1">
      <c r="A190" s="13">
        <v>78958</v>
      </c>
      <c r="B190" s="9">
        <v>20</v>
      </c>
      <c r="C190" s="9" t="s">
        <v>68</v>
      </c>
      <c r="D190" s="9">
        <v>2</v>
      </c>
      <c r="E190" s="18">
        <v>28.8</v>
      </c>
      <c r="F190" s="18">
        <v>28.4</v>
      </c>
      <c r="G190" s="18">
        <v>29</v>
      </c>
      <c r="H190" s="18">
        <v>29.6</v>
      </c>
      <c r="I190" s="18">
        <v>30.1</v>
      </c>
      <c r="J190" s="18">
        <v>29.9</v>
      </c>
      <c r="K190" s="18">
        <v>29.9</v>
      </c>
      <c r="L190" s="18">
        <v>30.2</v>
      </c>
      <c r="M190" s="18">
        <v>30.7</v>
      </c>
      <c r="N190" s="18">
        <v>30.5</v>
      </c>
      <c r="O190" s="18">
        <v>30.4</v>
      </c>
      <c r="P190" s="18">
        <v>29.4</v>
      </c>
      <c r="Q190" s="18">
        <v>30.7</v>
      </c>
    </row>
    <row r="191" spans="1:17" s="1" customFormat="1" ht="15.95" thickBot="1">
      <c r="A191" s="13"/>
      <c r="B191" s="9">
        <v>20</v>
      </c>
      <c r="C191" s="9" t="s">
        <v>69</v>
      </c>
      <c r="D191" s="9" t="s">
        <v>70</v>
      </c>
      <c r="E191" s="35" t="s">
        <v>71</v>
      </c>
      <c r="F191" s="35" t="s">
        <v>72</v>
      </c>
      <c r="G191" s="35" t="s">
        <v>73</v>
      </c>
      <c r="H191" s="35" t="s">
        <v>74</v>
      </c>
      <c r="I191" s="35" t="s">
        <v>75</v>
      </c>
      <c r="J191" s="35" t="s">
        <v>76</v>
      </c>
      <c r="K191" s="35" t="s">
        <v>77</v>
      </c>
      <c r="L191" s="35" t="s">
        <v>78</v>
      </c>
      <c r="M191" s="35" t="s">
        <v>79</v>
      </c>
      <c r="N191" s="35" t="s">
        <v>80</v>
      </c>
      <c r="O191" s="35" t="s">
        <v>81</v>
      </c>
      <c r="P191" s="35" t="s">
        <v>82</v>
      </c>
      <c r="Q191" s="35" t="s">
        <v>79</v>
      </c>
    </row>
    <row r="192" spans="1:17" s="1" customFormat="1" ht="15.95" thickBot="1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" thickBot="1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5.95" thickBot="1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5.95" thickBot="1">
      <c r="A195" s="15" t="s">
        <v>16</v>
      </c>
      <c r="B195" s="7" t="s">
        <v>17</v>
      </c>
      <c r="C195" s="7" t="s">
        <v>18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5.95" thickBot="1">
      <c r="A196" s="13">
        <v>21</v>
      </c>
      <c r="B196" s="34" t="s">
        <v>83</v>
      </c>
      <c r="C196" s="9" t="s">
        <v>42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5.95" thickBot="1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5.95" thickBot="1">
      <c r="A198" s="1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1" customFormat="1" ht="15.95" thickBot="1">
      <c r="A199" s="13">
        <v>78958</v>
      </c>
      <c r="B199" s="9">
        <v>21</v>
      </c>
      <c r="C199" s="9" t="s">
        <v>84</v>
      </c>
      <c r="D199" s="9">
        <v>3</v>
      </c>
      <c r="E199" s="18">
        <v>23.7</v>
      </c>
      <c r="F199" s="18">
        <v>24.3</v>
      </c>
      <c r="G199" s="18">
        <v>23.9</v>
      </c>
      <c r="H199" s="18">
        <v>23.8</v>
      </c>
      <c r="I199" s="18">
        <v>24.9</v>
      </c>
      <c r="J199" s="18">
        <v>25.2</v>
      </c>
      <c r="K199" s="18">
        <v>23.2</v>
      </c>
      <c r="L199" s="18">
        <v>25.3</v>
      </c>
      <c r="M199" s="18">
        <v>24.7</v>
      </c>
      <c r="N199" s="18">
        <v>25.5</v>
      </c>
      <c r="O199" s="18">
        <v>24.9</v>
      </c>
      <c r="P199" s="18">
        <v>24.3</v>
      </c>
      <c r="Q199" s="18">
        <f>MIN(E199:P199)</f>
        <v>23.2</v>
      </c>
    </row>
    <row r="200" spans="1:17" s="1" customFormat="1" ht="15.95" thickBot="1">
      <c r="A200" s="13"/>
      <c r="B200" s="9">
        <v>21</v>
      </c>
      <c r="C200" s="9" t="s">
        <v>85</v>
      </c>
      <c r="D200" s="9" t="s">
        <v>86</v>
      </c>
      <c r="E200" s="9" t="s">
        <v>87</v>
      </c>
      <c r="F200" s="9" t="s">
        <v>88</v>
      </c>
      <c r="G200" s="9" t="s">
        <v>89</v>
      </c>
      <c r="H200" s="9" t="s">
        <v>90</v>
      </c>
      <c r="I200" s="9" t="s">
        <v>91</v>
      </c>
      <c r="J200" s="9" t="s">
        <v>92</v>
      </c>
      <c r="K200" s="9" t="s">
        <v>93</v>
      </c>
      <c r="L200" s="9" t="s">
        <v>94</v>
      </c>
      <c r="M200" s="9" t="s">
        <v>95</v>
      </c>
      <c r="N200" s="9" t="s">
        <v>96</v>
      </c>
      <c r="O200" s="9" t="s">
        <v>97</v>
      </c>
      <c r="P200" s="9" t="s">
        <v>98</v>
      </c>
      <c r="Q200" s="9" t="s">
        <v>93</v>
      </c>
    </row>
    <row r="201" spans="1:17" s="1" customFormat="1" ht="15.95" thickBot="1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" thickBot="1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5.95" thickBot="1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5.95" thickBot="1">
      <c r="A204" s="15" t="s">
        <v>16</v>
      </c>
      <c r="B204" s="7" t="s">
        <v>17</v>
      </c>
      <c r="C204" s="7" t="s">
        <v>18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5.95" thickBot="1">
      <c r="A205" s="13" t="s">
        <v>99</v>
      </c>
      <c r="B205" s="34" t="s">
        <v>100</v>
      </c>
      <c r="C205" s="9" t="s">
        <v>42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5.95" thickBot="1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5.95" thickBot="1">
      <c r="A207" s="1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1" customFormat="1" ht="15.95" thickBot="1">
      <c r="A208" s="13">
        <v>78958</v>
      </c>
      <c r="B208" s="9">
        <v>22</v>
      </c>
      <c r="C208" s="9" t="s">
        <v>68</v>
      </c>
      <c r="D208" s="9">
        <v>2</v>
      </c>
      <c r="E208" s="18">
        <v>32</v>
      </c>
      <c r="F208" s="18">
        <v>32</v>
      </c>
      <c r="G208" s="18">
        <v>33.4</v>
      </c>
      <c r="H208" s="18">
        <v>32.9</v>
      </c>
      <c r="I208" s="18">
        <v>33.200000000000003</v>
      </c>
      <c r="J208" s="18">
        <v>33.1</v>
      </c>
      <c r="K208" s="18">
        <v>33</v>
      </c>
      <c r="L208" s="18">
        <v>33.299999999999997</v>
      </c>
      <c r="M208" s="18">
        <v>34</v>
      </c>
      <c r="N208" s="18">
        <v>33.700000000000003</v>
      </c>
      <c r="O208" s="18">
        <v>33.5</v>
      </c>
      <c r="P208" s="18">
        <v>32.700000000000003</v>
      </c>
      <c r="Q208" s="18">
        <f>MAX(E208:P208)</f>
        <v>34</v>
      </c>
    </row>
    <row r="209" spans="1:17" s="1" customFormat="1" ht="15.95" thickBot="1">
      <c r="A209" s="13"/>
      <c r="B209" s="9">
        <v>22</v>
      </c>
      <c r="C209" s="9" t="s">
        <v>69</v>
      </c>
      <c r="D209" s="9" t="s">
        <v>70</v>
      </c>
      <c r="E209" s="35" t="s">
        <v>101</v>
      </c>
      <c r="F209" s="35" t="s">
        <v>102</v>
      </c>
      <c r="G209" s="35" t="s">
        <v>80</v>
      </c>
      <c r="H209" s="35" t="s">
        <v>103</v>
      </c>
      <c r="I209" s="35" t="s">
        <v>104</v>
      </c>
      <c r="J209" s="35" t="s">
        <v>105</v>
      </c>
      <c r="K209" s="35" t="s">
        <v>106</v>
      </c>
      <c r="L209" s="35" t="s">
        <v>107</v>
      </c>
      <c r="M209" s="35" t="s">
        <v>108</v>
      </c>
      <c r="N209" s="35" t="s">
        <v>109</v>
      </c>
      <c r="O209" s="35" t="s">
        <v>110</v>
      </c>
      <c r="P209" s="35" t="s">
        <v>82</v>
      </c>
      <c r="Q209" s="18">
        <v>126.25</v>
      </c>
    </row>
    <row r="210" spans="1:17" s="1" customFormat="1" ht="15.95" thickBot="1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" thickBot="1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5.95" thickBot="1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5.95" thickBot="1">
      <c r="A213" s="15" t="s">
        <v>16</v>
      </c>
      <c r="B213" s="7" t="s">
        <v>17</v>
      </c>
      <c r="C213" s="7" t="s">
        <v>18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5.95" thickBot="1">
      <c r="A214" s="13" t="s">
        <v>111</v>
      </c>
      <c r="B214" s="34" t="s">
        <v>112</v>
      </c>
      <c r="C214" s="9" t="s">
        <v>42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5.95" thickBot="1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5.95" thickBot="1">
      <c r="A216" s="1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1" customFormat="1" ht="15.95" thickBot="1">
      <c r="A217" s="13">
        <v>78958</v>
      </c>
      <c r="B217" s="9">
        <v>23</v>
      </c>
      <c r="C217" s="9" t="s">
        <v>84</v>
      </c>
      <c r="D217" s="9">
        <v>3</v>
      </c>
      <c r="E217" s="18">
        <v>19.399999999999999</v>
      </c>
      <c r="F217" s="18">
        <v>20.100000000000001</v>
      </c>
      <c r="G217" s="18">
        <v>20.399999999999999</v>
      </c>
      <c r="H217" s="18">
        <v>20.6</v>
      </c>
      <c r="I217" s="18">
        <v>22</v>
      </c>
      <c r="J217" s="18">
        <v>21.2</v>
      </c>
      <c r="K217" s="18">
        <v>20.7</v>
      </c>
      <c r="L217" s="18">
        <v>21.7</v>
      </c>
      <c r="M217" s="18">
        <v>21.7</v>
      </c>
      <c r="N217" s="18">
        <v>21.9</v>
      </c>
      <c r="O217" s="18">
        <v>21.7</v>
      </c>
      <c r="P217" s="18">
        <v>19.899999999999999</v>
      </c>
      <c r="Q217" s="18"/>
    </row>
    <row r="218" spans="1:17" s="1" customFormat="1" ht="15.95" thickBot="1">
      <c r="A218" s="13"/>
      <c r="B218" s="9">
        <v>23</v>
      </c>
      <c r="C218" s="9" t="s">
        <v>85</v>
      </c>
      <c r="D218" s="9" t="s">
        <v>86</v>
      </c>
      <c r="E218" s="35" t="s">
        <v>113</v>
      </c>
      <c r="F218" s="35" t="s">
        <v>114</v>
      </c>
      <c r="G218" s="35" t="s">
        <v>115</v>
      </c>
      <c r="H218" s="35" t="s">
        <v>116</v>
      </c>
      <c r="I218" s="35" t="s">
        <v>117</v>
      </c>
      <c r="J218" s="35" t="s">
        <v>92</v>
      </c>
      <c r="K218" s="35" t="s">
        <v>118</v>
      </c>
      <c r="L218" s="35" t="s">
        <v>119</v>
      </c>
      <c r="M218" s="35" t="s">
        <v>95</v>
      </c>
      <c r="N218" s="35" t="s">
        <v>120</v>
      </c>
      <c r="O218" s="35" t="s">
        <v>121</v>
      </c>
      <c r="P218" s="35" t="s">
        <v>122</v>
      </c>
      <c r="Q218" s="18"/>
    </row>
    <row r="219" spans="1:17" s="1" customFormat="1" ht="15.95" thickBot="1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" thickBot="1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5.95" thickBot="1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5.95" thickBot="1">
      <c r="A222" s="15" t="s">
        <v>16</v>
      </c>
      <c r="B222" s="7" t="s">
        <v>17</v>
      </c>
      <c r="C222" s="7" t="s">
        <v>18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5.95" thickBot="1">
      <c r="A223" s="13" t="s">
        <v>123</v>
      </c>
      <c r="B223" s="34" t="s">
        <v>124</v>
      </c>
      <c r="C223" s="9" t="s">
        <v>20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5.95" thickBot="1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5.95" thickBot="1">
      <c r="A225" s="1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1" customFormat="1" ht="15.95" thickBot="1">
      <c r="A226" s="13">
        <v>78958</v>
      </c>
      <c r="B226" s="9">
        <v>24</v>
      </c>
      <c r="C226" s="9" t="s">
        <v>68</v>
      </c>
      <c r="D226" s="9">
        <v>2</v>
      </c>
      <c r="E226" s="18">
        <v>59.5</v>
      </c>
      <c r="F226" s="18">
        <v>40.1</v>
      </c>
      <c r="G226" s="18">
        <v>50.5</v>
      </c>
      <c r="H226" s="18">
        <v>61</v>
      </c>
      <c r="I226" s="18">
        <v>81.900000000000006</v>
      </c>
      <c r="J226" s="18">
        <v>78.2</v>
      </c>
      <c r="K226" s="18">
        <v>75.599999999999994</v>
      </c>
      <c r="L226" s="18">
        <v>153.80000000000001</v>
      </c>
      <c r="M226" s="18">
        <v>172.9</v>
      </c>
      <c r="N226" s="18">
        <v>74.2</v>
      </c>
      <c r="O226" s="18">
        <v>103.5</v>
      </c>
      <c r="P226" s="18">
        <v>112.2</v>
      </c>
      <c r="Q226" s="18">
        <f>MAX(E226:P226)</f>
        <v>172.9</v>
      </c>
    </row>
    <row r="227" spans="1:17" s="1" customFormat="1" ht="15.95" thickBot="1">
      <c r="A227" s="13"/>
      <c r="B227" s="9">
        <v>24</v>
      </c>
      <c r="C227" s="9" t="s">
        <v>69</v>
      </c>
      <c r="D227" s="9" t="s">
        <v>70</v>
      </c>
      <c r="E227" s="35" t="s">
        <v>125</v>
      </c>
      <c r="F227" s="35" t="s">
        <v>126</v>
      </c>
      <c r="G227" s="35" t="s">
        <v>127</v>
      </c>
      <c r="H227" s="35" t="s">
        <v>117</v>
      </c>
      <c r="I227" s="35" t="s">
        <v>128</v>
      </c>
      <c r="J227" s="35" t="s">
        <v>129</v>
      </c>
      <c r="K227" s="35" t="s">
        <v>130</v>
      </c>
      <c r="L227" s="35" t="s">
        <v>131</v>
      </c>
      <c r="M227" s="35" t="s">
        <v>132</v>
      </c>
      <c r="N227" s="35" t="s">
        <v>133</v>
      </c>
      <c r="O227" s="35" t="s">
        <v>134</v>
      </c>
      <c r="P227" s="35" t="s">
        <v>135</v>
      </c>
      <c r="Q227" s="35" t="s">
        <v>132</v>
      </c>
    </row>
    <row r="228" spans="1:17" s="1" customFormat="1" ht="15.95" thickBot="1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" thickBot="1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5.95" thickBot="1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5.95" thickBot="1">
      <c r="A231" s="15" t="s">
        <v>16</v>
      </c>
      <c r="B231" s="7" t="s">
        <v>17</v>
      </c>
      <c r="C231" s="7" t="s">
        <v>18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5.95" thickBot="1">
      <c r="A232" s="13" t="s">
        <v>136</v>
      </c>
      <c r="B232" s="25" t="s">
        <v>137</v>
      </c>
      <c r="C232" s="9" t="s">
        <v>138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5.95" thickBot="1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5.95" thickBot="1">
      <c r="A234" s="1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1" customFormat="1" ht="15.95" thickBot="1">
      <c r="A235" s="13">
        <v>78958</v>
      </c>
      <c r="B235" s="9">
        <v>25</v>
      </c>
      <c r="C235" s="9" t="s">
        <v>68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5.95" thickBot="1">
      <c r="A236" s="13"/>
      <c r="B236" s="9">
        <v>25</v>
      </c>
      <c r="C236" s="9" t="s">
        <v>69</v>
      </c>
      <c r="D236" s="9" t="s">
        <v>70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5.95" thickBot="1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" thickBot="1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5.95" thickBot="1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5.95" thickBot="1">
      <c r="A240" s="15" t="s">
        <v>16</v>
      </c>
      <c r="B240" s="7" t="s">
        <v>17</v>
      </c>
      <c r="C240" s="7" t="s">
        <v>18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5.95" thickBot="1">
      <c r="A241" s="13" t="s">
        <v>139</v>
      </c>
      <c r="B241" s="34" t="s">
        <v>140</v>
      </c>
      <c r="C241" s="9" t="s">
        <v>39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5.95" thickBot="1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5.95" thickBot="1">
      <c r="A243" s="1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1" customFormat="1" ht="15.95" thickBot="1">
      <c r="A244" s="13">
        <v>78958</v>
      </c>
      <c r="B244" s="9">
        <v>26</v>
      </c>
      <c r="C244" s="9" t="s">
        <v>40</v>
      </c>
      <c r="D244" s="32">
        <v>5</v>
      </c>
      <c r="E244" s="33">
        <v>0.03</v>
      </c>
      <c r="F244" s="33">
        <v>0</v>
      </c>
      <c r="G244" s="33">
        <v>7.0000000000000007E-2</v>
      </c>
      <c r="H244" s="33">
        <v>0.13</v>
      </c>
      <c r="I244" s="33">
        <v>0.33</v>
      </c>
      <c r="J244" s="33">
        <v>1.63</v>
      </c>
      <c r="K244" s="33">
        <v>2.93</v>
      </c>
      <c r="L244" s="33">
        <v>4.53</v>
      </c>
      <c r="M244" s="33">
        <v>5.53</v>
      </c>
      <c r="N244" s="33">
        <v>5.13</v>
      </c>
      <c r="O244" s="33">
        <v>1.5</v>
      </c>
      <c r="P244" s="33">
        <v>0.69</v>
      </c>
      <c r="Q244" s="28">
        <f>SUM(E244:P244)</f>
        <v>22.5</v>
      </c>
    </row>
    <row r="245" spans="1:17" s="1" customFormat="1" ht="15.95" thickBot="1">
      <c r="A245" s="13"/>
      <c r="B245" s="9">
        <v>26</v>
      </c>
      <c r="C245" s="9" t="s">
        <v>37</v>
      </c>
      <c r="D245" s="16">
        <v>98</v>
      </c>
      <c r="E245" s="16">
        <v>30</v>
      </c>
      <c r="F245" s="16">
        <v>30</v>
      </c>
      <c r="G245" s="16">
        <v>30</v>
      </c>
      <c r="H245" s="16">
        <v>30</v>
      </c>
      <c r="I245" s="16">
        <v>30</v>
      </c>
      <c r="J245" s="16">
        <v>30</v>
      </c>
      <c r="K245" s="16">
        <v>30</v>
      </c>
      <c r="L245" s="16">
        <v>30</v>
      </c>
      <c r="M245" s="16">
        <v>30</v>
      </c>
      <c r="N245" s="16">
        <v>30</v>
      </c>
      <c r="O245" s="16">
        <v>30</v>
      </c>
      <c r="P245" s="16">
        <v>30</v>
      </c>
      <c r="Q245" s="16"/>
    </row>
    <row r="246" spans="1:17" s="1" customFormat="1" ht="15.95" thickBot="1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" thickBot="1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5.95" thickBot="1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5.95" thickBot="1">
      <c r="A249" s="15" t="s">
        <v>16</v>
      </c>
      <c r="B249" s="7" t="s">
        <v>17</v>
      </c>
      <c r="C249" s="7" t="s">
        <v>18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5.95" thickBot="1">
      <c r="A250" s="13" t="s">
        <v>141</v>
      </c>
      <c r="B250" s="26" t="s">
        <v>142</v>
      </c>
      <c r="C250" s="9" t="s">
        <v>39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5.95" thickBot="1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5.95" thickBot="1">
      <c r="A252" s="1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1" customFormat="1" ht="15.95" thickBot="1">
      <c r="A253" s="13">
        <v>78958</v>
      </c>
      <c r="B253" s="9">
        <v>27</v>
      </c>
      <c r="C253" s="9" t="s">
        <v>40</v>
      </c>
      <c r="D253" s="9">
        <v>5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</row>
    <row r="254" spans="1:17" s="1" customFormat="1" ht="15.95" thickBot="1">
      <c r="A254" s="13"/>
      <c r="B254" s="9"/>
      <c r="C254" s="9"/>
      <c r="D254" s="9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</row>
    <row r="255" spans="1:17" s="1" customFormat="1" ht="15.95" thickBot="1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" thickBot="1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6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9" zoomScale="90" zoomScaleNormal="90" workbookViewId="0">
      <selection activeCell="E36" sqref="E36"/>
    </sheetView>
  </sheetViews>
  <sheetFormatPr defaultRowHeight="14.4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600000000000001">
      <c r="A1" s="37" t="s">
        <v>0</v>
      </c>
      <c r="B1" s="4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600000000000001">
      <c r="A2" s="37" t="s">
        <v>1</v>
      </c>
      <c r="B2" s="4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600000000000001">
      <c r="A4" s="37" t="s">
        <v>2</v>
      </c>
      <c r="B4" s="4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5.95" thickBot="1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5.95" thickBot="1">
      <c r="A6" s="15" t="s">
        <v>3</v>
      </c>
      <c r="B6" s="9" t="s">
        <v>143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5.95" thickBot="1">
      <c r="A7" s="15" t="s">
        <v>5</v>
      </c>
      <c r="B7" s="9" t="s">
        <v>144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5.95" thickBot="1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5.95" thickBot="1">
      <c r="A9" s="15" t="s">
        <v>7</v>
      </c>
      <c r="B9" s="7" t="s">
        <v>8</v>
      </c>
      <c r="C9" s="7" t="s">
        <v>9</v>
      </c>
      <c r="D9" s="7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5.95" thickBot="1">
      <c r="A10" s="13">
        <v>70261</v>
      </c>
      <c r="B10" s="9" t="s">
        <v>145</v>
      </c>
      <c r="C10" s="9" t="s">
        <v>146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5.95" thickBot="1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5.95" thickBot="1">
      <c r="A12" s="38" t="s">
        <v>13</v>
      </c>
      <c r="B12" s="4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5.95" thickBot="1">
      <c r="A13" s="13" t="s">
        <v>147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600000000000001">
      <c r="A16" s="37" t="s">
        <v>15</v>
      </c>
      <c r="B16" s="4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600000000000001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5.95" thickBot="1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5.95" thickBot="1">
      <c r="A19" s="15" t="s">
        <v>16</v>
      </c>
      <c r="B19" s="7" t="s">
        <v>17</v>
      </c>
      <c r="C19" s="7" t="s">
        <v>18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36">
        <f>SUM(E23:P23)</f>
        <v>276.10000000000002</v>
      </c>
    </row>
    <row r="20" spans="1:17" s="1" customFormat="1" ht="15.95" thickBot="1">
      <c r="A20" s="13">
        <v>1</v>
      </c>
      <c r="B20" s="9" t="s">
        <v>19</v>
      </c>
      <c r="C20" s="9" t="s">
        <v>20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5.95" thickBot="1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5.95" thickBot="1">
      <c r="A22" s="1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1" customFormat="1" ht="15.95" thickBot="1">
      <c r="A23" s="13">
        <v>70261</v>
      </c>
      <c r="B23" s="9">
        <v>1</v>
      </c>
      <c r="C23" s="9" t="s">
        <v>36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5.95" thickBot="1">
      <c r="A24" s="13">
        <v>70261</v>
      </c>
      <c r="B24" s="9">
        <v>1</v>
      </c>
      <c r="C24" s="9" t="s">
        <v>37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5.95" thickBot="1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5.95" thickBot="1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5.95" thickBot="1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5.95" thickBot="1">
      <c r="A28" s="15" t="s">
        <v>16</v>
      </c>
      <c r="B28" s="7" t="s">
        <v>17</v>
      </c>
      <c r="C28" s="7" t="s">
        <v>18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5.95" thickBot="1">
      <c r="A29" s="13">
        <v>2</v>
      </c>
      <c r="B29" s="9" t="s">
        <v>38</v>
      </c>
      <c r="C29" s="9" t="s">
        <v>39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36">
        <f>SUM(E32:P32)</f>
        <v>61.305999999999997</v>
      </c>
    </row>
    <row r="30" spans="1:17" s="1" customFormat="1" ht="15.95" thickBot="1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5.95" thickBot="1">
      <c r="A31" s="1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1" customFormat="1" ht="15.95" thickBot="1">
      <c r="A32" s="13">
        <v>70261</v>
      </c>
      <c r="B32" s="9">
        <v>2</v>
      </c>
      <c r="C32" s="9" t="s">
        <v>40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5.95" thickBot="1">
      <c r="A33" s="13">
        <v>70261</v>
      </c>
      <c r="B33" s="9">
        <v>2</v>
      </c>
      <c r="C33" s="9" t="s">
        <v>37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5.95" thickBot="1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5.95" thickBot="1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5.95" thickBot="1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5.95" thickBot="1">
      <c r="A37" s="15" t="s">
        <v>16</v>
      </c>
      <c r="B37" s="7" t="s">
        <v>17</v>
      </c>
      <c r="C37" s="7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5.95" thickBot="1">
      <c r="A38" s="13">
        <v>3</v>
      </c>
      <c r="B38" s="9" t="s">
        <v>41</v>
      </c>
      <c r="C38" s="9" t="s">
        <v>42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36">
        <f>AVERAGE(E41:P41)</f>
        <v>2.4999999999999996</v>
      </c>
    </row>
    <row r="39" spans="1:17" s="1" customFormat="1" ht="15.95" thickBot="1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5.95" thickBot="1">
      <c r="A40" s="1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1" customFormat="1" ht="15.95" thickBot="1">
      <c r="A41" s="13">
        <v>70261</v>
      </c>
      <c r="B41" s="9">
        <v>3</v>
      </c>
      <c r="C41" s="9" t="s">
        <v>43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5.95" thickBot="1">
      <c r="A42" s="13">
        <v>70261</v>
      </c>
      <c r="B42" s="9">
        <v>3</v>
      </c>
      <c r="C42" s="9" t="s">
        <v>37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5.95" thickBot="1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5.95" thickBot="1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5.95" thickBot="1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5.95" thickBot="1">
      <c r="A46" s="15" t="s">
        <v>16</v>
      </c>
      <c r="B46" s="7" t="s">
        <v>17</v>
      </c>
      <c r="C46" s="7" t="s">
        <v>18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95" thickBot="1">
      <c r="A47" s="13">
        <v>4</v>
      </c>
      <c r="B47" s="9" t="s">
        <v>44</v>
      </c>
      <c r="C47" s="9" t="s">
        <v>42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36">
        <f>AVERAGE(E50:P50)</f>
        <v>-8.2083333333333357</v>
      </c>
    </row>
    <row r="48" spans="1:17" s="1" customFormat="1" ht="15.95" thickBot="1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5.95" thickBot="1">
      <c r="A49" s="1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1" customFormat="1" ht="15.95" thickBot="1">
      <c r="A50" s="13">
        <v>70261</v>
      </c>
      <c r="B50" s="9">
        <v>4</v>
      </c>
      <c r="C50" s="9" t="s">
        <v>43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5.95" thickBot="1">
      <c r="A51" s="13">
        <v>70261</v>
      </c>
      <c r="B51" s="9">
        <v>4</v>
      </c>
      <c r="C51" s="9" t="s">
        <v>37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5.95" thickBot="1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5.95" thickBot="1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5.95" thickBot="1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5.95" thickBot="1">
      <c r="A55" s="15" t="s">
        <v>16</v>
      </c>
      <c r="B55" s="7" t="s">
        <v>17</v>
      </c>
      <c r="C55" s="7" t="s">
        <v>18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5.95" thickBot="1">
      <c r="A56" s="13">
        <v>5</v>
      </c>
      <c r="B56" s="9" t="s">
        <v>45</v>
      </c>
      <c r="C56" s="9" t="s">
        <v>42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5.95" thickBot="1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5.95" thickBot="1">
      <c r="A58" s="1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1" customFormat="1" ht="15.95" thickBot="1">
      <c r="A59" s="13">
        <v>70261</v>
      </c>
      <c r="B59" s="9">
        <v>5</v>
      </c>
      <c r="C59" s="9" t="s">
        <v>43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5.95" thickBot="1">
      <c r="A60" s="13">
        <v>70261</v>
      </c>
      <c r="B60" s="9">
        <v>5</v>
      </c>
      <c r="C60" s="9" t="s">
        <v>37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5.95" thickBot="1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5.95" thickBot="1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5.95" thickBot="1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5.95" thickBot="1">
      <c r="A64" s="15" t="s">
        <v>16</v>
      </c>
      <c r="B64" s="7" t="s">
        <v>17</v>
      </c>
      <c r="C64" s="7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5.95" thickBot="1">
      <c r="A65" s="13">
        <v>6</v>
      </c>
      <c r="B65" s="9" t="s">
        <v>46</v>
      </c>
      <c r="C65" s="9" t="s">
        <v>47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5.95" thickBot="1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5.95" thickBot="1">
      <c r="A67" s="1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1" customFormat="1" ht="15.95" thickBot="1">
      <c r="A68" s="13">
        <v>70261</v>
      </c>
      <c r="B68" s="9">
        <v>6</v>
      </c>
      <c r="C68" s="9" t="s">
        <v>43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5.95" thickBot="1">
      <c r="A69" s="13">
        <v>70261</v>
      </c>
      <c r="B69" s="9">
        <v>5</v>
      </c>
      <c r="C69" s="9" t="s">
        <v>37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5.95" thickBot="1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5.95" thickBot="1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5.95" thickBot="1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5.95" thickBot="1">
      <c r="A73" s="15" t="s">
        <v>16</v>
      </c>
      <c r="B73" s="7" t="s">
        <v>17</v>
      </c>
      <c r="C73" s="7" t="s">
        <v>18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5.95" thickBot="1">
      <c r="A74" s="13">
        <v>7</v>
      </c>
      <c r="B74" s="9" t="s">
        <v>48</v>
      </c>
      <c r="C74" s="9" t="s">
        <v>47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5.95" thickBot="1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5.95" thickBot="1">
      <c r="A76" s="1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1" customFormat="1" ht="15.95" thickBot="1">
      <c r="A77" s="13">
        <v>70261</v>
      </c>
      <c r="B77" s="9">
        <v>7</v>
      </c>
      <c r="C77" s="9" t="s">
        <v>43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5.95" thickBot="1">
      <c r="A78" s="13">
        <v>70261</v>
      </c>
      <c r="B78" s="9">
        <v>5</v>
      </c>
      <c r="C78" s="9" t="s">
        <v>37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5.95" thickBot="1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5.95" thickBot="1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5.95" thickBot="1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5.95" thickBot="1">
      <c r="A82" s="15" t="s">
        <v>16</v>
      </c>
      <c r="B82" s="7" t="s">
        <v>17</v>
      </c>
      <c r="C82" s="7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5.95" thickBot="1">
      <c r="A83" s="13">
        <v>8</v>
      </c>
      <c r="B83" s="9" t="s">
        <v>49</v>
      </c>
      <c r="C83" s="9" t="s">
        <v>50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5.95" thickBot="1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5.95" thickBot="1">
      <c r="A85" s="1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1" customFormat="1" ht="15.95" thickBot="1">
      <c r="A86" s="13">
        <v>70261</v>
      </c>
      <c r="B86" s="9">
        <v>8</v>
      </c>
      <c r="C86" s="9" t="s">
        <v>36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5.95" thickBot="1">
      <c r="A87" s="13">
        <v>70261</v>
      </c>
      <c r="B87" s="9">
        <v>8</v>
      </c>
      <c r="C87" s="9" t="s">
        <v>37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5.95" thickBot="1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5.95" thickBot="1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600000000000001">
      <c r="A92" s="37" t="s">
        <v>148</v>
      </c>
      <c r="B92" s="4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5.95" thickBot="1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5.95" thickBot="1">
      <c r="A95" s="15" t="s">
        <v>16</v>
      </c>
      <c r="B95" s="7" t="s">
        <v>17</v>
      </c>
      <c r="C95" s="7" t="s">
        <v>18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5.95" thickBot="1">
      <c r="A96" s="13">
        <v>11</v>
      </c>
      <c r="B96" s="9" t="s">
        <v>53</v>
      </c>
      <c r="C96" s="9" t="s">
        <v>20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5.95" thickBot="1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5.95" thickBot="1">
      <c r="A98" s="1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8" s="1" customFormat="1" ht="15.95" thickBot="1">
      <c r="A99" s="13">
        <v>70261</v>
      </c>
      <c r="B99" s="9">
        <v>11</v>
      </c>
      <c r="C99" s="9" t="s">
        <v>149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5.95" thickBot="1">
      <c r="A100" s="13">
        <v>70261</v>
      </c>
      <c r="B100" s="9">
        <v>11</v>
      </c>
      <c r="C100" s="9" t="s">
        <v>54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5.95" thickBot="1">
      <c r="A101" s="13">
        <v>70261</v>
      </c>
      <c r="B101" s="9">
        <v>11</v>
      </c>
      <c r="C101" s="9" t="s">
        <v>55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5.95" thickBot="1">
      <c r="A102" s="13">
        <v>70261</v>
      </c>
      <c r="B102" s="9">
        <v>11</v>
      </c>
      <c r="C102" s="9" t="s">
        <v>56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5.95" thickBot="1">
      <c r="A103" s="13">
        <v>70261</v>
      </c>
      <c r="B103" s="9">
        <v>11</v>
      </c>
      <c r="C103" s="9" t="s">
        <v>57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5.95" thickBot="1">
      <c r="A104" s="13">
        <v>70261</v>
      </c>
      <c r="B104" s="9">
        <v>11</v>
      </c>
      <c r="C104" s="9" t="s">
        <v>58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5.95" thickBot="1">
      <c r="A105" s="13">
        <v>70261</v>
      </c>
      <c r="B105" s="9">
        <v>11</v>
      </c>
      <c r="C105" s="9" t="s">
        <v>37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5.95" thickBot="1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5.95" thickBot="1">
      <c r="A107" s="15" t="s">
        <v>16</v>
      </c>
      <c r="B107" s="7" t="s">
        <v>17</v>
      </c>
      <c r="C107" s="7" t="s">
        <v>18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5.95" thickBot="1">
      <c r="A108" s="13">
        <v>12</v>
      </c>
      <c r="B108" s="9" t="s">
        <v>150</v>
      </c>
      <c r="C108" s="9" t="s">
        <v>39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5.95" thickBot="1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5.95" thickBot="1">
      <c r="A110" s="15" t="s">
        <v>7</v>
      </c>
      <c r="B110" s="7" t="s">
        <v>16</v>
      </c>
      <c r="C110" s="7" t="s">
        <v>21</v>
      </c>
      <c r="D110" s="7" t="s">
        <v>22</v>
      </c>
      <c r="E110" s="7" t="s">
        <v>23</v>
      </c>
      <c r="F110" s="7" t="s">
        <v>24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30</v>
      </c>
      <c r="M110" s="7" t="s">
        <v>31</v>
      </c>
      <c r="N110" s="7" t="s">
        <v>32</v>
      </c>
      <c r="O110" s="7" t="s">
        <v>33</v>
      </c>
      <c r="P110" s="7" t="s">
        <v>34</v>
      </c>
      <c r="Q110" s="7" t="s">
        <v>35</v>
      </c>
    </row>
    <row r="111" spans="1:18" s="1" customFormat="1" ht="15.95" thickBot="1">
      <c r="A111" s="13">
        <v>70261</v>
      </c>
      <c r="B111" s="9">
        <v>12</v>
      </c>
      <c r="C111" s="9" t="s">
        <v>40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5.95" thickBot="1">
      <c r="A112" s="13">
        <v>70261</v>
      </c>
      <c r="B112" s="9">
        <v>12</v>
      </c>
      <c r="C112" s="9" t="s">
        <v>37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5.95" thickBot="1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5.95" thickBot="1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5.95" thickBot="1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5.95" thickBot="1">
      <c r="A116" s="15" t="s">
        <v>16</v>
      </c>
      <c r="B116" s="7" t="s">
        <v>17</v>
      </c>
      <c r="C116" s="7" t="s">
        <v>18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5.95" thickBot="1">
      <c r="A117" s="13">
        <v>13</v>
      </c>
      <c r="B117" s="9" t="s">
        <v>151</v>
      </c>
      <c r="C117" s="9" t="s">
        <v>39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36">
        <f>SUM(E120:P120)</f>
        <v>321.27600000000001</v>
      </c>
    </row>
    <row r="118" spans="1:18" s="1" customFormat="1" ht="15.95" thickBot="1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5.95" thickBot="1">
      <c r="A119" s="15" t="s">
        <v>7</v>
      </c>
      <c r="B119" s="7" t="s">
        <v>16</v>
      </c>
      <c r="C119" s="7" t="s">
        <v>21</v>
      </c>
      <c r="D119" s="7" t="s">
        <v>22</v>
      </c>
      <c r="E119" s="7" t="s">
        <v>23</v>
      </c>
      <c r="F119" s="7" t="s">
        <v>24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30</v>
      </c>
      <c r="M119" s="7" t="s">
        <v>31</v>
      </c>
      <c r="N119" s="7" t="s">
        <v>32</v>
      </c>
      <c r="O119" s="7" t="s">
        <v>33</v>
      </c>
      <c r="P119" s="7" t="s">
        <v>34</v>
      </c>
      <c r="Q119" s="7" t="s">
        <v>35</v>
      </c>
    </row>
    <row r="120" spans="1:18" s="1" customFormat="1" ht="15.95" thickBot="1">
      <c r="A120" s="13">
        <v>70261</v>
      </c>
      <c r="B120" s="9">
        <v>13</v>
      </c>
      <c r="C120" s="9" t="s">
        <v>40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5.95" thickBot="1">
      <c r="A121" s="13">
        <v>70261</v>
      </c>
      <c r="B121" s="9">
        <v>13</v>
      </c>
      <c r="C121" s="9" t="s">
        <v>37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5.95" thickBot="1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5.95" thickBot="1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5.95" thickBot="1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5.95" thickBot="1">
      <c r="A125" s="15" t="s">
        <v>16</v>
      </c>
      <c r="B125" s="7" t="s">
        <v>17</v>
      </c>
      <c r="C125" s="7" t="s">
        <v>18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5.95" thickBot="1">
      <c r="A126" s="13">
        <v>15</v>
      </c>
      <c r="B126" s="9" t="s">
        <v>62</v>
      </c>
      <c r="C126" s="9" t="s">
        <v>39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5.95" thickBot="1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5.95" thickBot="1">
      <c r="A128" s="15" t="s">
        <v>7</v>
      </c>
      <c r="B128" s="7" t="s">
        <v>16</v>
      </c>
      <c r="C128" s="7" t="s">
        <v>21</v>
      </c>
      <c r="D128" s="7" t="s">
        <v>22</v>
      </c>
      <c r="E128" s="7" t="s">
        <v>23</v>
      </c>
      <c r="F128" s="7" t="s">
        <v>24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30</v>
      </c>
      <c r="M128" s="7" t="s">
        <v>31</v>
      </c>
      <c r="N128" s="7" t="s">
        <v>32</v>
      </c>
      <c r="O128" s="7" t="s">
        <v>33</v>
      </c>
      <c r="P128" s="7" t="s">
        <v>34</v>
      </c>
      <c r="Q128" s="7" t="s">
        <v>35</v>
      </c>
    </row>
    <row r="129" spans="1:18" s="1" customFormat="1" ht="15.95" thickBot="1">
      <c r="A129" s="13">
        <v>70261</v>
      </c>
      <c r="B129" s="9">
        <v>15</v>
      </c>
      <c r="C129" s="9" t="s">
        <v>40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5.95" thickBot="1">
      <c r="A130" s="13">
        <v>70261</v>
      </c>
      <c r="B130" s="9">
        <v>15</v>
      </c>
      <c r="C130" s="9" t="s">
        <v>37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5.95" thickBot="1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5.95" thickBot="1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5.95" thickBot="1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5.95" thickBot="1">
      <c r="A134" s="15" t="s">
        <v>16</v>
      </c>
      <c r="B134" s="7" t="s">
        <v>17</v>
      </c>
      <c r="C134" s="7" t="s">
        <v>18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5.95" thickBot="1">
      <c r="A135" s="13">
        <v>30</v>
      </c>
      <c r="B135" s="9" t="s">
        <v>152</v>
      </c>
      <c r="C135" s="9" t="s">
        <v>153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5.95" thickBot="1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5.95" thickBot="1">
      <c r="A137" s="15" t="s">
        <v>7</v>
      </c>
      <c r="B137" s="7" t="s">
        <v>16</v>
      </c>
      <c r="C137" s="7" t="s">
        <v>21</v>
      </c>
      <c r="D137" s="7" t="s">
        <v>22</v>
      </c>
      <c r="E137" s="7" t="s">
        <v>23</v>
      </c>
      <c r="F137" s="7" t="s">
        <v>24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30</v>
      </c>
      <c r="M137" s="7" t="s">
        <v>31</v>
      </c>
      <c r="N137" s="7" t="s">
        <v>32</v>
      </c>
      <c r="O137" s="7" t="s">
        <v>33</v>
      </c>
      <c r="P137" s="7" t="s">
        <v>34</v>
      </c>
      <c r="Q137" s="7" t="s">
        <v>35</v>
      </c>
    </row>
    <row r="138" spans="1:18" s="1" customFormat="1" ht="15.95" thickBot="1">
      <c r="A138" s="13">
        <v>70261</v>
      </c>
      <c r="B138" s="9">
        <v>30</v>
      </c>
      <c r="C138" s="9" t="s">
        <v>43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5.95" thickBot="1">
      <c r="A139" s="13">
        <v>70261</v>
      </c>
      <c r="B139" s="9">
        <v>30</v>
      </c>
      <c r="C139" s="9" t="s">
        <v>37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5.95" thickBot="1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5.95" thickBot="1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5.95" thickBot="1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5.95" thickBot="1">
      <c r="A143" s="15" t="s">
        <v>16</v>
      </c>
      <c r="B143" s="7" t="s">
        <v>17</v>
      </c>
      <c r="C143" s="7" t="s">
        <v>18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5.95" thickBot="1">
      <c r="A144" s="13">
        <v>37</v>
      </c>
      <c r="B144" s="9" t="s">
        <v>154</v>
      </c>
      <c r="C144" s="9" t="s">
        <v>155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5.95" thickBot="1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5.95" thickBot="1">
      <c r="A146" s="15" t="s">
        <v>7</v>
      </c>
      <c r="B146" s="7" t="s">
        <v>16</v>
      </c>
      <c r="C146" s="7" t="s">
        <v>21</v>
      </c>
      <c r="D146" s="7" t="s">
        <v>22</v>
      </c>
      <c r="E146" s="7" t="s">
        <v>23</v>
      </c>
      <c r="F146" s="7" t="s">
        <v>24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30</v>
      </c>
      <c r="M146" s="7" t="s">
        <v>31</v>
      </c>
      <c r="N146" s="7" t="s">
        <v>32</v>
      </c>
      <c r="O146" s="7" t="s">
        <v>33</v>
      </c>
      <c r="P146" s="7" t="s">
        <v>34</v>
      </c>
      <c r="Q146" s="7" t="s">
        <v>35</v>
      </c>
    </row>
    <row r="147" spans="1:17" s="1" customFormat="1" ht="15.95" thickBot="1">
      <c r="A147" s="13">
        <v>70261</v>
      </c>
      <c r="B147" s="9">
        <v>37</v>
      </c>
      <c r="C147" s="9" t="s">
        <v>36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156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5.95" thickBot="1">
      <c r="A148" s="13">
        <v>70261</v>
      </c>
      <c r="B148" s="9">
        <v>37</v>
      </c>
      <c r="C148" s="9" t="s">
        <v>37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5.95" thickBot="1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5.95" thickBot="1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5.95" thickBot="1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5.95" thickBot="1">
      <c r="A152" s="15" t="s">
        <v>16</v>
      </c>
      <c r="B152" s="7" t="s">
        <v>17</v>
      </c>
      <c r="C152" s="7" t="s">
        <v>18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5.95" thickBot="1">
      <c r="A153" s="13">
        <v>39</v>
      </c>
      <c r="B153" s="9" t="s">
        <v>157</v>
      </c>
      <c r="C153" s="9" t="s">
        <v>42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5.95" thickBot="1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5.95" thickBot="1">
      <c r="A155" s="15" t="s">
        <v>7</v>
      </c>
      <c r="B155" s="7" t="s">
        <v>16</v>
      </c>
      <c r="C155" s="7" t="s">
        <v>21</v>
      </c>
      <c r="D155" s="7" t="s">
        <v>22</v>
      </c>
      <c r="E155" s="7" t="s">
        <v>23</v>
      </c>
      <c r="F155" s="7" t="s">
        <v>24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30</v>
      </c>
      <c r="M155" s="7" t="s">
        <v>31</v>
      </c>
      <c r="N155" s="7" t="s">
        <v>32</v>
      </c>
      <c r="O155" s="7" t="s">
        <v>33</v>
      </c>
      <c r="P155" s="7" t="s">
        <v>34</v>
      </c>
      <c r="Q155" s="7" t="s">
        <v>35</v>
      </c>
    </row>
    <row r="156" spans="1:17" s="1" customFormat="1" ht="15.95" thickBot="1">
      <c r="A156" s="13">
        <v>70261</v>
      </c>
      <c r="B156" s="9">
        <v>39</v>
      </c>
      <c r="C156" s="9" t="s">
        <v>43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5.95" thickBot="1">
      <c r="A157" s="13">
        <v>70261</v>
      </c>
      <c r="B157" s="9">
        <v>39</v>
      </c>
      <c r="C157" s="9" t="s">
        <v>37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5.95" thickBot="1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5.95" thickBot="1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5.95" thickBot="1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5.95" thickBot="1">
      <c r="A161" s="15" t="s">
        <v>16</v>
      </c>
      <c r="B161" s="7" t="s">
        <v>17</v>
      </c>
      <c r="C161" s="7" t="s">
        <v>18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5.95" thickBot="1">
      <c r="A162" s="13">
        <v>73</v>
      </c>
      <c r="B162" s="9" t="s">
        <v>158</v>
      </c>
      <c r="C162" s="9" t="s">
        <v>39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5.95" thickBot="1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5.95" thickBot="1">
      <c r="A164" s="15" t="s">
        <v>7</v>
      </c>
      <c r="B164" s="7" t="s">
        <v>16</v>
      </c>
      <c r="C164" s="7" t="s">
        <v>21</v>
      </c>
      <c r="D164" s="7" t="s">
        <v>22</v>
      </c>
      <c r="E164" s="7" t="s">
        <v>23</v>
      </c>
      <c r="F164" s="7" t="s">
        <v>24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30</v>
      </c>
      <c r="M164" s="7" t="s">
        <v>31</v>
      </c>
      <c r="N164" s="7" t="s">
        <v>32</v>
      </c>
      <c r="O164" s="7" t="s">
        <v>33</v>
      </c>
      <c r="P164" s="7" t="s">
        <v>34</v>
      </c>
      <c r="Q164" s="7" t="s">
        <v>35</v>
      </c>
    </row>
    <row r="165" spans="1:18" s="1" customFormat="1" ht="15.95" thickBot="1">
      <c r="A165" s="13">
        <v>70261</v>
      </c>
      <c r="B165" s="9">
        <v>73</v>
      </c>
      <c r="C165" s="9" t="s">
        <v>40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5.95" thickBot="1">
      <c r="A166" s="13">
        <v>70261</v>
      </c>
      <c r="B166" s="9">
        <v>73</v>
      </c>
      <c r="C166" s="9" t="s">
        <v>37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5.95" thickBot="1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7" sqref="A7"/>
    </sheetView>
  </sheetViews>
  <sheetFormatPr defaultRowHeight="15.6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600000000000001">
      <c r="A1" s="46" t="s">
        <v>159</v>
      </c>
      <c r="B1" s="47"/>
      <c r="C1" s="47"/>
    </row>
    <row r="2" spans="1:3" ht="15.95" thickBot="1"/>
    <row r="3" spans="1:3" ht="15.95" thickBot="1">
      <c r="A3" s="39" t="s">
        <v>160</v>
      </c>
      <c r="B3" s="40"/>
      <c r="C3" s="41"/>
    </row>
    <row r="4" spans="1:3" s="5" customFormat="1" ht="15.95" thickBot="1">
      <c r="A4" s="6" t="s">
        <v>16</v>
      </c>
      <c r="B4" s="7" t="s">
        <v>17</v>
      </c>
      <c r="C4" s="7" t="s">
        <v>18</v>
      </c>
    </row>
    <row r="5" spans="1:3" ht="15.95" thickBot="1">
      <c r="A5" s="8">
        <v>1</v>
      </c>
      <c r="B5" s="9" t="s">
        <v>19</v>
      </c>
      <c r="C5" s="9" t="s">
        <v>20</v>
      </c>
    </row>
    <row r="6" spans="1:3" ht="15.95" thickBot="1">
      <c r="A6" s="8">
        <v>2</v>
      </c>
      <c r="B6" s="9" t="s">
        <v>161</v>
      </c>
      <c r="C6" s="9" t="s">
        <v>39</v>
      </c>
    </row>
    <row r="7" spans="1:3" ht="15.95" thickBot="1">
      <c r="A7" s="8">
        <v>3</v>
      </c>
      <c r="B7" s="9" t="s">
        <v>41</v>
      </c>
      <c r="C7" s="10" t="s">
        <v>42</v>
      </c>
    </row>
    <row r="8" spans="1:3" ht="15.95" thickBot="1">
      <c r="A8" s="8">
        <v>4</v>
      </c>
      <c r="B8" s="9" t="s">
        <v>44</v>
      </c>
      <c r="C8" s="9" t="s">
        <v>42</v>
      </c>
    </row>
    <row r="9" spans="1:3" ht="15.95" thickBot="1">
      <c r="A9" s="8">
        <v>5</v>
      </c>
      <c r="B9" s="9" t="s">
        <v>45</v>
      </c>
      <c r="C9" s="9" t="s">
        <v>42</v>
      </c>
    </row>
    <row r="10" spans="1:3" ht="15.95" thickBot="1">
      <c r="A10" s="8">
        <v>6</v>
      </c>
      <c r="B10" s="9" t="s">
        <v>162</v>
      </c>
      <c r="C10" s="9" t="s">
        <v>47</v>
      </c>
    </row>
    <row r="11" spans="1:3" ht="15.95" thickBot="1">
      <c r="A11" s="8">
        <v>7</v>
      </c>
      <c r="B11" s="9" t="s">
        <v>48</v>
      </c>
      <c r="C11" s="9" t="s">
        <v>47</v>
      </c>
    </row>
    <row r="12" spans="1:3" ht="15.95" thickBot="1">
      <c r="A12" s="8">
        <v>8</v>
      </c>
      <c r="B12" s="9" t="s">
        <v>49</v>
      </c>
      <c r="C12" s="9" t="s">
        <v>50</v>
      </c>
    </row>
    <row r="13" spans="1:3" ht="15.95" thickBot="1">
      <c r="A13" s="11"/>
      <c r="B13" s="12"/>
      <c r="C13" s="12"/>
    </row>
    <row r="14" spans="1:3" ht="15.95" thickBot="1">
      <c r="A14" s="39" t="s">
        <v>163</v>
      </c>
      <c r="B14" s="40"/>
      <c r="C14" s="41"/>
    </row>
    <row r="15" spans="1:3" ht="15.95" thickBot="1">
      <c r="A15" s="6" t="s">
        <v>16</v>
      </c>
      <c r="B15" s="7" t="s">
        <v>17</v>
      </c>
      <c r="C15" s="7" t="s">
        <v>18</v>
      </c>
    </row>
    <row r="16" spans="1:3" ht="15.95" thickBot="1">
      <c r="A16" s="13">
        <v>10</v>
      </c>
      <c r="B16" s="9" t="s">
        <v>52</v>
      </c>
      <c r="C16" s="9" t="s">
        <v>47</v>
      </c>
    </row>
    <row r="17" spans="1:3" ht="15.95" thickBot="1">
      <c r="A17" s="13">
        <v>11</v>
      </c>
      <c r="B17" s="9" t="s">
        <v>53</v>
      </c>
      <c r="C17" s="9" t="s">
        <v>20</v>
      </c>
    </row>
    <row r="18" spans="1:3" ht="15.95" thickBot="1">
      <c r="A18" s="13">
        <v>12</v>
      </c>
      <c r="B18" s="9" t="s">
        <v>164</v>
      </c>
      <c r="C18" s="9" t="s">
        <v>39</v>
      </c>
    </row>
    <row r="19" spans="1:3" ht="15.95" thickBot="1">
      <c r="A19" s="13">
        <v>13</v>
      </c>
      <c r="B19" s="9" t="s">
        <v>165</v>
      </c>
      <c r="C19" s="9" t="s">
        <v>39</v>
      </c>
    </row>
    <row r="20" spans="1:3" ht="15.95" thickBot="1">
      <c r="A20" s="13">
        <v>14</v>
      </c>
      <c r="B20" s="9" t="s">
        <v>61</v>
      </c>
      <c r="C20" s="9" t="s">
        <v>39</v>
      </c>
    </row>
    <row r="21" spans="1:3" ht="15.95" thickBot="1">
      <c r="A21" s="13">
        <v>15</v>
      </c>
      <c r="B21" s="9" t="s">
        <v>62</v>
      </c>
      <c r="C21" s="9" t="s">
        <v>39</v>
      </c>
    </row>
    <row r="22" spans="1:3" ht="15.95" thickBot="1">
      <c r="A22" s="13">
        <v>16</v>
      </c>
      <c r="B22" s="9" t="s">
        <v>166</v>
      </c>
      <c r="C22" s="9" t="s">
        <v>39</v>
      </c>
    </row>
    <row r="23" spans="1:3" ht="15.95" thickBot="1">
      <c r="A23" s="13">
        <v>17</v>
      </c>
      <c r="B23" s="9" t="s">
        <v>167</v>
      </c>
      <c r="C23" s="9" t="s">
        <v>39</v>
      </c>
    </row>
    <row r="24" spans="1:3" ht="15.95" thickBot="1">
      <c r="A24" s="13">
        <v>18</v>
      </c>
      <c r="B24" s="9" t="s">
        <v>168</v>
      </c>
      <c r="C24" s="9" t="s">
        <v>39</v>
      </c>
    </row>
    <row r="25" spans="1:3" ht="15.95" thickBot="1">
      <c r="A25" s="13">
        <v>19</v>
      </c>
      <c r="B25" s="9" t="s">
        <v>169</v>
      </c>
      <c r="C25" s="9" t="s">
        <v>39</v>
      </c>
    </row>
    <row r="26" spans="1:3" ht="15.95" thickBot="1">
      <c r="A26" s="13">
        <v>20</v>
      </c>
      <c r="B26" s="9" t="s">
        <v>67</v>
      </c>
      <c r="C26" s="9" t="s">
        <v>42</v>
      </c>
    </row>
    <row r="27" spans="1:3" ht="15.95" thickBot="1">
      <c r="A27" s="13">
        <v>21</v>
      </c>
      <c r="B27" s="9" t="s">
        <v>83</v>
      </c>
      <c r="C27" s="9" t="s">
        <v>42</v>
      </c>
    </row>
    <row r="28" spans="1:3" ht="15.95" thickBot="1">
      <c r="A28" s="13" t="s">
        <v>99</v>
      </c>
      <c r="B28" s="9" t="s">
        <v>100</v>
      </c>
      <c r="C28" s="9" t="s">
        <v>42</v>
      </c>
    </row>
    <row r="29" spans="1:3" ht="15.95" thickBot="1">
      <c r="A29" s="13" t="s">
        <v>111</v>
      </c>
      <c r="B29" s="9" t="s">
        <v>112</v>
      </c>
      <c r="C29" s="9" t="s">
        <v>42</v>
      </c>
    </row>
    <row r="30" spans="1:3" ht="15.95" thickBot="1">
      <c r="A30" s="13" t="s">
        <v>123</v>
      </c>
      <c r="B30" s="9" t="s">
        <v>124</v>
      </c>
      <c r="C30" s="9" t="s">
        <v>20</v>
      </c>
    </row>
    <row r="31" spans="1:3" ht="15.95" thickBot="1">
      <c r="A31" s="13" t="s">
        <v>136</v>
      </c>
      <c r="B31" s="9" t="s">
        <v>137</v>
      </c>
      <c r="C31" s="9" t="s">
        <v>138</v>
      </c>
    </row>
    <row r="32" spans="1:3" ht="15.95" thickBot="1">
      <c r="A32" s="13" t="s">
        <v>139</v>
      </c>
      <c r="B32" s="9" t="s">
        <v>140</v>
      </c>
      <c r="C32" s="9" t="s">
        <v>39</v>
      </c>
    </row>
    <row r="33" spans="1:3" ht="15.95" thickBot="1">
      <c r="A33" s="13" t="s">
        <v>141</v>
      </c>
      <c r="B33" s="9" t="s">
        <v>142</v>
      </c>
      <c r="C33" s="9" t="s">
        <v>39</v>
      </c>
    </row>
    <row r="34" spans="1:3" ht="15" thickBot="1">
      <c r="A34" s="48" t="s">
        <v>170</v>
      </c>
      <c r="B34" s="49"/>
      <c r="C34" s="50"/>
    </row>
    <row r="35" spans="1:3" ht="15.95" thickBot="1">
      <c r="A35" s="11"/>
      <c r="B35" s="12"/>
      <c r="C35" s="12"/>
    </row>
    <row r="36" spans="1:3" ht="15.95" thickBot="1">
      <c r="A36" s="39" t="s">
        <v>171</v>
      </c>
      <c r="B36" s="42"/>
      <c r="C36" s="43"/>
    </row>
    <row r="37" spans="1:3" ht="15.95" thickBot="1">
      <c r="A37" s="6" t="s">
        <v>16</v>
      </c>
      <c r="B37" s="7" t="s">
        <v>17</v>
      </c>
      <c r="C37" s="7" t="s">
        <v>18</v>
      </c>
    </row>
    <row r="38" spans="1:3" ht="15.95" thickBot="1">
      <c r="A38" s="8" t="s">
        <v>172</v>
      </c>
      <c r="B38" s="9" t="s">
        <v>152</v>
      </c>
      <c r="C38" s="9" t="s">
        <v>153</v>
      </c>
    </row>
    <row r="39" spans="1:3" ht="15.95" thickBot="1">
      <c r="A39" s="8" t="s">
        <v>173</v>
      </c>
      <c r="B39" s="9" t="s">
        <v>174</v>
      </c>
      <c r="C39" s="9" t="s">
        <v>175</v>
      </c>
    </row>
    <row r="40" spans="1:3" ht="15.95" thickBot="1">
      <c r="A40" s="8" t="s">
        <v>176</v>
      </c>
      <c r="B40" s="9" t="s">
        <v>177</v>
      </c>
      <c r="C40" s="9" t="s">
        <v>175</v>
      </c>
    </row>
    <row r="41" spans="1:3" ht="15.95" thickBot="1">
      <c r="A41" s="8" t="s">
        <v>178</v>
      </c>
      <c r="B41" s="9" t="s">
        <v>179</v>
      </c>
      <c r="C41" s="9" t="s">
        <v>175</v>
      </c>
    </row>
    <row r="42" spans="1:3" ht="15.95" thickBot="1">
      <c r="A42" s="8" t="s">
        <v>180</v>
      </c>
      <c r="B42" s="9" t="s">
        <v>181</v>
      </c>
      <c r="C42" s="9" t="s">
        <v>182</v>
      </c>
    </row>
    <row r="43" spans="1:3" ht="15.95" thickBot="1">
      <c r="A43" s="8" t="s">
        <v>183</v>
      </c>
      <c r="B43" s="9" t="s">
        <v>184</v>
      </c>
      <c r="C43" s="9" t="s">
        <v>185</v>
      </c>
    </row>
    <row r="44" spans="1:3" ht="15.95" thickBot="1">
      <c r="A44" s="8" t="s">
        <v>186</v>
      </c>
      <c r="B44" s="9" t="s">
        <v>187</v>
      </c>
      <c r="C44" s="9" t="s">
        <v>42</v>
      </c>
    </row>
    <row r="45" spans="1:3" ht="15.95" thickBot="1">
      <c r="A45" s="8" t="s">
        <v>188</v>
      </c>
      <c r="B45" s="9" t="s">
        <v>154</v>
      </c>
      <c r="C45" s="9" t="s">
        <v>155</v>
      </c>
    </row>
    <row r="46" spans="1:3" ht="15.95" thickBot="1">
      <c r="A46" s="8" t="s">
        <v>189</v>
      </c>
      <c r="B46" s="9" t="s">
        <v>190</v>
      </c>
      <c r="C46" s="9" t="s">
        <v>191</v>
      </c>
    </row>
    <row r="47" spans="1:3" ht="15.95" thickBot="1">
      <c r="A47" s="8" t="s">
        <v>192</v>
      </c>
      <c r="B47" s="9" t="s">
        <v>157</v>
      </c>
      <c r="C47" s="9" t="s">
        <v>42</v>
      </c>
    </row>
    <row r="48" spans="1:3" ht="15.95" thickBot="1">
      <c r="A48" s="11"/>
      <c r="B48" s="12"/>
      <c r="C48" s="12"/>
    </row>
    <row r="49" spans="1:3" ht="15.95" thickBot="1">
      <c r="A49" s="39" t="s">
        <v>193</v>
      </c>
      <c r="B49" s="42"/>
      <c r="C49" s="43"/>
    </row>
    <row r="50" spans="1:3" ht="15.95" thickBot="1">
      <c r="A50" s="6" t="s">
        <v>16</v>
      </c>
      <c r="B50" s="7" t="s">
        <v>17</v>
      </c>
      <c r="C50" s="7" t="s">
        <v>18</v>
      </c>
    </row>
    <row r="51" spans="1:3" ht="15.95" thickBot="1">
      <c r="A51" s="8" t="s">
        <v>194</v>
      </c>
      <c r="B51" s="9" t="s">
        <v>195</v>
      </c>
      <c r="C51" s="9" t="s">
        <v>20</v>
      </c>
    </row>
    <row r="52" spans="1:3" ht="15.95" thickBot="1">
      <c r="A52" s="8" t="s">
        <v>196</v>
      </c>
      <c r="B52" s="9" t="s">
        <v>197</v>
      </c>
      <c r="C52" s="9" t="s">
        <v>50</v>
      </c>
    </row>
    <row r="53" spans="1:3" ht="15.95" thickBot="1">
      <c r="A53" s="8" t="s">
        <v>198</v>
      </c>
      <c r="B53" s="9" t="s">
        <v>199</v>
      </c>
      <c r="C53" s="9" t="s">
        <v>50</v>
      </c>
    </row>
    <row r="54" spans="1:3" ht="15.95" thickBot="1">
      <c r="A54" s="8" t="s">
        <v>200</v>
      </c>
      <c r="B54" s="9" t="s">
        <v>201</v>
      </c>
      <c r="C54" s="9" t="s">
        <v>39</v>
      </c>
    </row>
    <row r="55" spans="1:3" ht="15.95" thickBot="1">
      <c r="A55" s="8" t="s">
        <v>202</v>
      </c>
      <c r="B55" s="9" t="s">
        <v>203</v>
      </c>
      <c r="C55" s="9" t="s">
        <v>39</v>
      </c>
    </row>
    <row r="56" spans="1:3" ht="15.95" thickBot="1">
      <c r="A56" s="8" t="s">
        <v>204</v>
      </c>
      <c r="B56" s="9" t="s">
        <v>205</v>
      </c>
      <c r="C56" s="9" t="s">
        <v>39</v>
      </c>
    </row>
    <row r="57" spans="1:3" ht="15.95" thickBot="1">
      <c r="A57" s="8" t="s">
        <v>206</v>
      </c>
      <c r="B57" s="9" t="s">
        <v>207</v>
      </c>
      <c r="C57" s="9" t="s">
        <v>39</v>
      </c>
    </row>
    <row r="58" spans="1:3" ht="15.95" thickBot="1">
      <c r="A58" s="8" t="s">
        <v>208</v>
      </c>
      <c r="B58" s="9" t="s">
        <v>209</v>
      </c>
      <c r="C58" s="9" t="s">
        <v>39</v>
      </c>
    </row>
    <row r="59" spans="1:3" ht="15.95" thickBot="1">
      <c r="A59" s="8" t="s">
        <v>210</v>
      </c>
      <c r="B59" s="9" t="s">
        <v>211</v>
      </c>
      <c r="C59" s="9" t="s">
        <v>39</v>
      </c>
    </row>
    <row r="60" spans="1:3" ht="15.95" thickBot="1">
      <c r="A60" s="8" t="s">
        <v>212</v>
      </c>
      <c r="B60" s="9" t="s">
        <v>213</v>
      </c>
      <c r="C60" s="9" t="s">
        <v>39</v>
      </c>
    </row>
    <row r="61" spans="1:3" ht="15.95" thickBot="1">
      <c r="A61" s="8" t="s">
        <v>214</v>
      </c>
      <c r="B61" s="9" t="s">
        <v>215</v>
      </c>
      <c r="C61" s="9" t="s">
        <v>39</v>
      </c>
    </row>
    <row r="62" spans="1:3" ht="15.95" thickBot="1">
      <c r="A62" s="8" t="s">
        <v>216</v>
      </c>
      <c r="B62" s="9" t="s">
        <v>217</v>
      </c>
      <c r="C62" s="9" t="s">
        <v>39</v>
      </c>
    </row>
    <row r="63" spans="1:3" ht="15.95" thickBot="1">
      <c r="A63" s="8" t="s">
        <v>218</v>
      </c>
      <c r="B63" s="9" t="s">
        <v>219</v>
      </c>
      <c r="C63" s="9" t="s">
        <v>39</v>
      </c>
    </row>
    <row r="64" spans="1:3" ht="15.95" thickBot="1">
      <c r="A64" s="8" t="s">
        <v>220</v>
      </c>
      <c r="B64" s="9" t="s">
        <v>221</v>
      </c>
      <c r="C64" s="9" t="s">
        <v>39</v>
      </c>
    </row>
    <row r="65" spans="1:3" ht="15.95" thickBot="1">
      <c r="A65" s="8" t="s">
        <v>222</v>
      </c>
      <c r="B65" s="9" t="s">
        <v>223</v>
      </c>
      <c r="C65" s="9" t="s">
        <v>39</v>
      </c>
    </row>
    <row r="66" spans="1:3" ht="15.95" thickBot="1">
      <c r="A66" s="8" t="s">
        <v>224</v>
      </c>
      <c r="B66" s="9" t="s">
        <v>225</v>
      </c>
      <c r="C66" s="9" t="s">
        <v>39</v>
      </c>
    </row>
    <row r="67" spans="1:3" ht="15.95" thickBot="1">
      <c r="A67" s="8" t="s">
        <v>226</v>
      </c>
      <c r="B67" s="9" t="s">
        <v>227</v>
      </c>
      <c r="C67" s="9" t="s">
        <v>39</v>
      </c>
    </row>
    <row r="68" spans="1:3" ht="15.95" thickBot="1">
      <c r="A68" s="8" t="s">
        <v>228</v>
      </c>
      <c r="B68" s="9" t="s">
        <v>229</v>
      </c>
      <c r="C68" s="9" t="s">
        <v>39</v>
      </c>
    </row>
    <row r="69" spans="1:3" ht="15.95" thickBot="1">
      <c r="A69" s="8" t="s">
        <v>230</v>
      </c>
      <c r="B69" s="9" t="s">
        <v>231</v>
      </c>
      <c r="C69" s="9" t="s">
        <v>39</v>
      </c>
    </row>
    <row r="70" spans="1:3" ht="15.95" thickBot="1">
      <c r="A70" s="8" t="s">
        <v>232</v>
      </c>
      <c r="B70" s="9" t="s">
        <v>233</v>
      </c>
      <c r="C70" s="9" t="s">
        <v>39</v>
      </c>
    </row>
    <row r="71" spans="1:3" ht="15.95" thickBot="1">
      <c r="A71" s="8" t="s">
        <v>234</v>
      </c>
      <c r="B71" s="9" t="s">
        <v>235</v>
      </c>
      <c r="C71" s="9" t="s">
        <v>39</v>
      </c>
    </row>
    <row r="72" spans="1:3" ht="15.95" thickBot="1">
      <c r="A72" s="8" t="s">
        <v>236</v>
      </c>
      <c r="B72" s="9" t="s">
        <v>237</v>
      </c>
      <c r="C72" s="9" t="s">
        <v>39</v>
      </c>
    </row>
    <row r="73" spans="1:3" ht="15.95" thickBot="1">
      <c r="A73" s="8" t="s">
        <v>238</v>
      </c>
      <c r="B73" s="9" t="s">
        <v>239</v>
      </c>
      <c r="C73" s="9" t="s">
        <v>39</v>
      </c>
    </row>
    <row r="74" spans="1:3" ht="15.95" thickBot="1">
      <c r="A74" s="8" t="s">
        <v>240</v>
      </c>
      <c r="B74" s="9" t="s">
        <v>241</v>
      </c>
      <c r="C74" s="9" t="s">
        <v>39</v>
      </c>
    </row>
    <row r="75" spans="1:3" ht="15.95" thickBot="1">
      <c r="A75" s="8" t="s">
        <v>242</v>
      </c>
      <c r="B75" s="9" t="s">
        <v>243</v>
      </c>
      <c r="C75" s="9" t="s">
        <v>39</v>
      </c>
    </row>
    <row r="76" spans="1:3" ht="15.95" thickBot="1">
      <c r="A76" s="8" t="s">
        <v>244</v>
      </c>
      <c r="B76" s="9" t="s">
        <v>245</v>
      </c>
      <c r="C76" s="9" t="s">
        <v>39</v>
      </c>
    </row>
    <row r="77" spans="1:3" ht="15.95" thickBot="1">
      <c r="A77" s="8" t="s">
        <v>246</v>
      </c>
      <c r="B77" s="9" t="s">
        <v>247</v>
      </c>
      <c r="C77" s="9" t="s">
        <v>39</v>
      </c>
    </row>
    <row r="78" spans="1:3" ht="15.95" thickBot="1">
      <c r="A78" s="8" t="s">
        <v>248</v>
      </c>
      <c r="B78" s="9" t="s">
        <v>249</v>
      </c>
      <c r="C78" s="9" t="s">
        <v>39</v>
      </c>
    </row>
    <row r="79" spans="1:3" ht="15.95" thickBot="1">
      <c r="A79" s="8" t="s">
        <v>250</v>
      </c>
      <c r="B79" s="9" t="s">
        <v>251</v>
      </c>
      <c r="C79" s="9" t="s">
        <v>39</v>
      </c>
    </row>
    <row r="80" spans="1:3" ht="15.95" thickBot="1">
      <c r="A80" s="8" t="s">
        <v>252</v>
      </c>
      <c r="B80" s="9" t="s">
        <v>253</v>
      </c>
      <c r="C80" s="9" t="s">
        <v>39</v>
      </c>
    </row>
    <row r="81" spans="1:3" ht="15.95" thickBot="1">
      <c r="A81" s="8" t="s">
        <v>254</v>
      </c>
      <c r="B81" s="9" t="s">
        <v>255</v>
      </c>
      <c r="C81" s="9" t="s">
        <v>39</v>
      </c>
    </row>
    <row r="82" spans="1:3" ht="15.95" thickBot="1">
      <c r="A82" s="8" t="s">
        <v>256</v>
      </c>
      <c r="B82" s="9" t="s">
        <v>257</v>
      </c>
      <c r="C82" s="9" t="s">
        <v>39</v>
      </c>
    </row>
    <row r="83" spans="1:3" ht="15.95" thickBot="1">
      <c r="A83" s="8" t="s">
        <v>258</v>
      </c>
      <c r="B83" s="9" t="s">
        <v>259</v>
      </c>
      <c r="C83" s="9" t="s">
        <v>39</v>
      </c>
    </row>
    <row r="84" spans="1:3" ht="15.95" thickBot="1">
      <c r="A84" s="8" t="s">
        <v>260</v>
      </c>
      <c r="B84" s="9" t="s">
        <v>158</v>
      </c>
      <c r="C84" s="9" t="s">
        <v>39</v>
      </c>
    </row>
    <row r="85" spans="1:3" ht="15.95" thickBot="1">
      <c r="A85" s="8" t="s">
        <v>261</v>
      </c>
      <c r="B85" s="9" t="s">
        <v>262</v>
      </c>
      <c r="C85" s="9" t="s">
        <v>39</v>
      </c>
    </row>
    <row r="86" spans="1:3" ht="15.95" thickBot="1">
      <c r="A86" s="8" t="s">
        <v>263</v>
      </c>
      <c r="B86" s="9" t="s">
        <v>264</v>
      </c>
      <c r="C86" s="9" t="s">
        <v>39</v>
      </c>
    </row>
    <row r="87" spans="1:3" ht="15.95" thickBot="1">
      <c r="A87" s="8" t="s">
        <v>265</v>
      </c>
      <c r="B87" s="9" t="s">
        <v>266</v>
      </c>
      <c r="C87" s="9" t="s">
        <v>39</v>
      </c>
    </row>
    <row r="88" spans="1:3" ht="15.95" thickBot="1">
      <c r="A88" s="8" t="s">
        <v>267</v>
      </c>
      <c r="B88" s="9" t="s">
        <v>268</v>
      </c>
      <c r="C88" s="9" t="s">
        <v>39</v>
      </c>
    </row>
    <row r="89" spans="1:3" ht="15.95" thickBot="1">
      <c r="A89" s="8" t="s">
        <v>269</v>
      </c>
      <c r="B89" s="9" t="s">
        <v>270</v>
      </c>
      <c r="C89" s="9" t="s">
        <v>39</v>
      </c>
    </row>
    <row r="90" spans="1:3" ht="15.95" thickBot="1">
      <c r="A90" s="8" t="s">
        <v>271</v>
      </c>
      <c r="B90" s="9" t="s">
        <v>272</v>
      </c>
      <c r="C90" s="9" t="s">
        <v>39</v>
      </c>
    </row>
    <row r="91" spans="1:3" ht="15.95" thickBot="1">
      <c r="A91" s="8" t="s">
        <v>273</v>
      </c>
      <c r="B91" s="9" t="s">
        <v>274</v>
      </c>
      <c r="C91" s="9" t="s">
        <v>39</v>
      </c>
    </row>
    <row r="92" spans="1:3" ht="15.95" thickBot="1">
      <c r="A92" s="8" t="s">
        <v>275</v>
      </c>
      <c r="B92" s="9" t="s">
        <v>276</v>
      </c>
      <c r="C92" s="9" t="s">
        <v>39</v>
      </c>
    </row>
    <row r="93" spans="1:3" ht="15.95" thickBot="1">
      <c r="A93" s="8" t="s">
        <v>277</v>
      </c>
      <c r="B93" s="9" t="s">
        <v>278</v>
      </c>
      <c r="C93" s="9" t="s">
        <v>39</v>
      </c>
    </row>
    <row r="94" spans="1:3" ht="15.95" thickBot="1">
      <c r="A94" s="8" t="s">
        <v>279</v>
      </c>
      <c r="B94" s="9" t="s">
        <v>280</v>
      </c>
      <c r="C94" s="9" t="s">
        <v>281</v>
      </c>
    </row>
    <row r="95" spans="1:3" ht="15" thickBot="1">
      <c r="A95" s="48" t="s">
        <v>170</v>
      </c>
      <c r="B95" s="51"/>
      <c r="C95" s="45"/>
    </row>
    <row r="96" spans="1: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8" sqref="C8"/>
    </sheetView>
  </sheetViews>
  <sheetFormatPr defaultRowHeight="15.6"/>
  <cols>
    <col min="1" max="1" width="19.7109375" style="2" customWidth="1"/>
    <col min="2" max="2" width="18.7109375" style="2" customWidth="1"/>
    <col min="3" max="3" width="68" style="2" customWidth="1"/>
  </cols>
  <sheetData>
    <row r="1" spans="1:3" ht="18.600000000000001">
      <c r="A1" s="52" t="s">
        <v>282</v>
      </c>
      <c r="B1" s="47"/>
      <c r="C1" s="47"/>
    </row>
    <row r="2" spans="1:3" ht="15.95" thickBot="1">
      <c r="A2" s="12"/>
      <c r="B2" s="12"/>
      <c r="C2" s="12"/>
    </row>
    <row r="3" spans="1:3" ht="15.95" thickBot="1">
      <c r="A3" s="7" t="s">
        <v>21</v>
      </c>
      <c r="B3" s="7" t="s">
        <v>22</v>
      </c>
      <c r="C3" s="7" t="s">
        <v>283</v>
      </c>
    </row>
    <row r="4" spans="1:3" ht="15.95" thickBot="1">
      <c r="A4" s="9" t="s">
        <v>43</v>
      </c>
      <c r="B4" s="9">
        <v>1</v>
      </c>
      <c r="C4" s="9" t="s">
        <v>284</v>
      </c>
    </row>
    <row r="5" spans="1:3" ht="15.95" thickBot="1">
      <c r="A5" s="9" t="s">
        <v>68</v>
      </c>
      <c r="B5" s="9">
        <v>2</v>
      </c>
      <c r="C5" s="9" t="s">
        <v>285</v>
      </c>
    </row>
    <row r="6" spans="1:3" ht="15.95" thickBot="1">
      <c r="A6" s="9" t="s">
        <v>84</v>
      </c>
      <c r="B6" s="9">
        <v>3</v>
      </c>
      <c r="C6" s="9" t="s">
        <v>286</v>
      </c>
    </row>
    <row r="7" spans="1:3" ht="15.95" thickBot="1">
      <c r="A7" s="9" t="s">
        <v>36</v>
      </c>
      <c r="B7" s="9">
        <v>4</v>
      </c>
      <c r="C7" s="9" t="s">
        <v>287</v>
      </c>
    </row>
    <row r="8" spans="1:3" ht="15.95" thickBot="1">
      <c r="A8" s="9" t="s">
        <v>40</v>
      </c>
      <c r="B8" s="9">
        <v>5</v>
      </c>
      <c r="C8" s="9" t="s">
        <v>288</v>
      </c>
    </row>
    <row r="9" spans="1:3" ht="15.95" thickBot="1">
      <c r="A9" s="9" t="s">
        <v>149</v>
      </c>
      <c r="B9" s="9">
        <v>6</v>
      </c>
      <c r="C9" s="9" t="s">
        <v>289</v>
      </c>
    </row>
    <row r="10" spans="1:3" ht="15.95" thickBot="1">
      <c r="A10" s="9" t="s">
        <v>54</v>
      </c>
      <c r="B10" s="9">
        <v>7</v>
      </c>
      <c r="C10" s="9" t="s">
        <v>290</v>
      </c>
    </row>
    <row r="11" spans="1:3" ht="15.95" thickBot="1">
      <c r="A11" s="9" t="s">
        <v>55</v>
      </c>
      <c r="B11" s="9">
        <v>8</v>
      </c>
      <c r="C11" s="9" t="s">
        <v>291</v>
      </c>
    </row>
    <row r="12" spans="1:3" ht="15.95" thickBot="1">
      <c r="A12" s="9" t="s">
        <v>56</v>
      </c>
      <c r="B12" s="9">
        <v>9</v>
      </c>
      <c r="C12" s="9" t="s">
        <v>292</v>
      </c>
    </row>
    <row r="13" spans="1:3" ht="15.95" thickBot="1">
      <c r="A13" s="9" t="s">
        <v>57</v>
      </c>
      <c r="B13" s="9">
        <v>10</v>
      </c>
      <c r="C13" s="9" t="s">
        <v>293</v>
      </c>
    </row>
    <row r="14" spans="1:3" ht="15.95" thickBot="1">
      <c r="A14" s="9" t="s">
        <v>58</v>
      </c>
      <c r="B14" s="9">
        <v>11</v>
      </c>
      <c r="C14" s="9" t="s">
        <v>294</v>
      </c>
    </row>
    <row r="15" spans="1:3" ht="15.95" thickBot="1">
      <c r="A15" s="12"/>
      <c r="B15" s="12"/>
      <c r="C15" s="12"/>
    </row>
    <row r="16" spans="1:3" ht="15.95" thickBot="1">
      <c r="A16" s="7" t="s">
        <v>21</v>
      </c>
      <c r="B16" s="7" t="s">
        <v>22</v>
      </c>
      <c r="C16" s="7" t="s">
        <v>295</v>
      </c>
    </row>
    <row r="17" spans="1:3" ht="15.95" thickBot="1">
      <c r="A17" s="9" t="s">
        <v>296</v>
      </c>
      <c r="B17" s="9" t="s">
        <v>297</v>
      </c>
      <c r="C17" s="9" t="s">
        <v>298</v>
      </c>
    </row>
    <row r="18" spans="1:3" ht="15.95" thickBot="1">
      <c r="A18" s="9" t="s">
        <v>299</v>
      </c>
      <c r="B18" s="9" t="s">
        <v>300</v>
      </c>
      <c r="C18" s="9" t="s">
        <v>301</v>
      </c>
    </row>
    <row r="19" spans="1:3" ht="15.95" thickBot="1">
      <c r="A19" s="9" t="s">
        <v>302</v>
      </c>
      <c r="B19" s="9" t="s">
        <v>303</v>
      </c>
      <c r="C19" s="9" t="s">
        <v>304</v>
      </c>
    </row>
    <row r="20" spans="1:3" ht="15.95" thickBot="1">
      <c r="A20" s="9" t="s">
        <v>69</v>
      </c>
      <c r="B20" s="9" t="s">
        <v>70</v>
      </c>
      <c r="C20" s="9" t="s">
        <v>305</v>
      </c>
    </row>
    <row r="21" spans="1:3" ht="15.95" thickBot="1">
      <c r="A21" s="9" t="s">
        <v>85</v>
      </c>
      <c r="B21" s="9" t="s">
        <v>86</v>
      </c>
      <c r="C21" s="9" t="s">
        <v>306</v>
      </c>
    </row>
    <row r="22" spans="1:3" ht="15.95" thickBot="1">
      <c r="A22" s="9" t="s">
        <v>307</v>
      </c>
      <c r="B22" s="9" t="s">
        <v>308</v>
      </c>
      <c r="C22" s="9" t="s">
        <v>309</v>
      </c>
    </row>
    <row r="23" spans="1:3" ht="15.95" thickBot="1">
      <c r="A23" s="9" t="s">
        <v>310</v>
      </c>
      <c r="B23" s="9" t="s">
        <v>311</v>
      </c>
      <c r="C23" s="9" t="s">
        <v>312</v>
      </c>
    </row>
    <row r="24" spans="1:3" ht="15.95" thickBot="1">
      <c r="A24" s="9" t="s">
        <v>313</v>
      </c>
      <c r="B24" s="9" t="s">
        <v>314</v>
      </c>
      <c r="C24" s="9" t="s">
        <v>315</v>
      </c>
    </row>
    <row r="25" spans="1:3" ht="15.95" thickBot="1">
      <c r="A25" s="9" t="s">
        <v>316</v>
      </c>
      <c r="B25" s="9" t="s">
        <v>317</v>
      </c>
      <c r="C25" s="9" t="s">
        <v>318</v>
      </c>
    </row>
    <row r="26" spans="1:3" ht="15.95" thickBot="1">
      <c r="A26" s="9" t="s">
        <v>37</v>
      </c>
      <c r="B26" s="9" t="s">
        <v>319</v>
      </c>
      <c r="C26" s="9" t="s">
        <v>320</v>
      </c>
    </row>
    <row r="27" spans="1:3" ht="15.95" thickBot="1">
      <c r="A27" s="9" t="s">
        <v>321</v>
      </c>
      <c r="B27" s="9" t="s">
        <v>279</v>
      </c>
      <c r="C27" s="9" t="s">
        <v>322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EFE2D-3E94-450E-9E3A-102002ACD3FD}"/>
</file>

<file path=customXml/itemProps2.xml><?xml version="1.0" encoding="utf-8"?>
<ds:datastoreItem xmlns:ds="http://schemas.openxmlformats.org/officeDocument/2006/customXml" ds:itemID="{51DD6265-1364-4EED-9FC3-1276BBE917BC}"/>
</file>

<file path=customXml/itemProps3.xml><?xml version="1.0" encoding="utf-8"?>
<ds:datastoreItem xmlns:ds="http://schemas.openxmlformats.org/officeDocument/2006/customXml" ds:itemID="{E348DEDC-A8DD-42CC-B8D5-68B7ED287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2018-04-22T21:17:16Z</dcterms:created>
  <dcterms:modified xsi:type="dcterms:W3CDTF">2022-08-30T11:51:47Z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{41A19EBE-3804-4837-95A3-886DB6FC72CE}</vt:lpwstr>
  </property>
  <property fmtid="{D5CDD505-2E9C-101B-9397-08002B2CF9AE}" pid="3" name="ContentTypeId">
    <vt:lpwstr>0x010100FA772438CD85E445AE1249E078DFA282</vt:lpwstr>
  </property>
</Properties>
</file>