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eu Drive\002 - Ensino\002.003 - Disciplinas Gerencial\002.004.007 - Metodologia científica\ECC005\002\"/>
    </mc:Choice>
  </mc:AlternateContent>
  <xr:revisionPtr revIDLastSave="0" documentId="13_ncr:1_{EA192C4B-F09E-4788-9BC6-D58FCEC9B98B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RÇ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E13" i="1"/>
  <c r="E12" i="1" s="1"/>
  <c r="E11" i="1"/>
  <c r="E10" i="1"/>
  <c r="C9" i="1"/>
  <c r="E9" i="1" s="1"/>
  <c r="E8" i="1"/>
  <c r="E7" i="1"/>
  <c r="E5" i="1"/>
  <c r="E4" i="1"/>
  <c r="E3" i="1" s="1"/>
  <c r="E6" i="1" l="1"/>
  <c r="E16" i="1" s="1"/>
  <c r="E15" i="1" s="1"/>
</calcChain>
</file>

<file path=xl/sharedStrings.xml><?xml version="1.0" encoding="utf-8"?>
<sst xmlns="http://schemas.openxmlformats.org/spreadsheetml/2006/main" count="30" uniqueCount="30">
  <si>
    <t>ITEM</t>
  </si>
  <si>
    <t>DISCRIMINAÇÃO</t>
  </si>
  <si>
    <t>UN (R$)</t>
  </si>
  <si>
    <t>QUANT.</t>
  </si>
  <si>
    <t>TOTAL (R$)</t>
  </si>
  <si>
    <t>BOLSAS</t>
  </si>
  <si>
    <t>CAPITAL</t>
  </si>
  <si>
    <t>2.1</t>
  </si>
  <si>
    <t>SSD 240 GB para lab. modelagem comp.</t>
  </si>
  <si>
    <t>2.2</t>
  </si>
  <si>
    <t>Memória RAM DDR3 8GB</t>
  </si>
  <si>
    <t>CUSTEIO</t>
  </si>
  <si>
    <t>3.2</t>
  </si>
  <si>
    <t>3.3</t>
  </si>
  <si>
    <t>Registro de software no INPI</t>
  </si>
  <si>
    <t>TOTAL GERAL (CAPITAL + CUSTEIO + BOLSAS)</t>
  </si>
  <si>
    <t>1.2</t>
  </si>
  <si>
    <t>12 MESES</t>
  </si>
  <si>
    <t>FUNAPE</t>
  </si>
  <si>
    <t>ADM</t>
  </si>
  <si>
    <t>4.1</t>
  </si>
  <si>
    <t>Aluno graduação - IC / IT</t>
  </si>
  <si>
    <t>2.3</t>
  </si>
  <si>
    <t>Pacote Office 2021</t>
  </si>
  <si>
    <t>2.4</t>
  </si>
  <si>
    <t>Licença Windows</t>
  </si>
  <si>
    <t>2.5</t>
  </si>
  <si>
    <t>Notebook</t>
  </si>
  <si>
    <t>Publicação de artigo</t>
  </si>
  <si>
    <t>Aluno Apoio Técnico -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</si>
</sst>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\.m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9"/>
      <color rgb="FF000000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44" fontId="3" fillId="2" borderId="3" xfId="1" applyFont="1" applyFill="1" applyBorder="1" applyAlignment="1"/>
    <xf numFmtId="0" fontId="3" fillId="2" borderId="4" xfId="0" applyFont="1" applyFill="1" applyBorder="1"/>
    <xf numFmtId="44" fontId="5" fillId="3" borderId="4" xfId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left"/>
    </xf>
    <xf numFmtId="0" fontId="6" fillId="0" borderId="6" xfId="0" applyFont="1" applyBorder="1" applyAlignment="1">
      <alignment horizontal="left"/>
    </xf>
    <xf numFmtId="44" fontId="6" fillId="0" borderId="6" xfId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vertical="center"/>
    </xf>
    <xf numFmtId="44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44" fontId="5" fillId="3" borderId="1" xfId="1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64" fontId="6" fillId="0" borderId="5" xfId="0" applyNumberFormat="1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7"/>
  <sheetViews>
    <sheetView tabSelected="1" zoomScale="115" zoomScaleNormal="115" workbookViewId="0">
      <selection activeCell="E18" sqref="E18"/>
    </sheetView>
  </sheetViews>
  <sheetFormatPr defaultColWidth="12.5703125" defaultRowHeight="15.75" customHeight="1" x14ac:dyDescent="0.2"/>
  <cols>
    <col min="1" max="1" width="5.5703125" style="1" customWidth="1"/>
    <col min="2" max="2" width="36.85546875" style="1" customWidth="1"/>
    <col min="3" max="6" width="13" style="2" customWidth="1"/>
    <col min="7" max="16384" width="12.5703125" style="1"/>
  </cols>
  <sheetData>
    <row r="1" spans="1:5" ht="2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21" customHeight="1" x14ac:dyDescent="0.2">
      <c r="A2" s="5"/>
      <c r="B2" s="6"/>
      <c r="C2" s="6"/>
      <c r="D2" s="6"/>
      <c r="E2" s="4" t="s">
        <v>17</v>
      </c>
    </row>
    <row r="3" spans="1:5" ht="21" customHeight="1" x14ac:dyDescent="0.2">
      <c r="A3" s="7">
        <v>1</v>
      </c>
      <c r="B3" s="8" t="s">
        <v>5</v>
      </c>
      <c r="C3" s="9"/>
      <c r="D3" s="10"/>
      <c r="E3" s="11">
        <f>SUM(E4:E5)</f>
        <v>16800</v>
      </c>
    </row>
    <row r="4" spans="1:5" ht="21" customHeight="1" x14ac:dyDescent="0.2">
      <c r="A4" s="12">
        <v>44197</v>
      </c>
      <c r="B4" s="13" t="s">
        <v>29</v>
      </c>
      <c r="C4" s="14">
        <v>1000</v>
      </c>
      <c r="D4" s="15">
        <v>12</v>
      </c>
      <c r="E4" s="16">
        <f>C4*D4</f>
        <v>12000</v>
      </c>
    </row>
    <row r="5" spans="1:5" ht="21" customHeight="1" x14ac:dyDescent="0.2">
      <c r="A5" s="17" t="s">
        <v>16</v>
      </c>
      <c r="B5" s="17" t="s">
        <v>21</v>
      </c>
      <c r="C5" s="16">
        <v>400</v>
      </c>
      <c r="D5" s="18">
        <v>12</v>
      </c>
      <c r="E5" s="16">
        <f>C5*D5</f>
        <v>4800</v>
      </c>
    </row>
    <row r="6" spans="1:5" ht="21" customHeight="1" x14ac:dyDescent="0.2">
      <c r="A6" s="19">
        <v>2</v>
      </c>
      <c r="B6" s="8" t="s">
        <v>6</v>
      </c>
      <c r="C6" s="9"/>
      <c r="D6" s="10"/>
      <c r="E6" s="11">
        <f>SUM(E7:E11)</f>
        <v>7881.07</v>
      </c>
    </row>
    <row r="7" spans="1:5" ht="21" customHeight="1" x14ac:dyDescent="0.2">
      <c r="A7" s="20" t="s">
        <v>7</v>
      </c>
      <c r="B7" s="17" t="s">
        <v>8</v>
      </c>
      <c r="C7" s="16">
        <v>220</v>
      </c>
      <c r="D7" s="18">
        <v>1</v>
      </c>
      <c r="E7" s="16">
        <f t="shared" ref="E7:E8" si="0">C7*D7</f>
        <v>220</v>
      </c>
    </row>
    <row r="8" spans="1:5" ht="21" customHeight="1" x14ac:dyDescent="0.2">
      <c r="A8" s="20" t="s">
        <v>9</v>
      </c>
      <c r="B8" s="17" t="s">
        <v>10</v>
      </c>
      <c r="C8" s="16">
        <v>195</v>
      </c>
      <c r="D8" s="18">
        <v>1</v>
      </c>
      <c r="E8" s="16">
        <f t="shared" si="0"/>
        <v>195</v>
      </c>
    </row>
    <row r="9" spans="1:5" ht="21" customHeight="1" x14ac:dyDescent="0.2">
      <c r="A9" s="20" t="s">
        <v>22</v>
      </c>
      <c r="B9" s="17" t="s">
        <v>23</v>
      </c>
      <c r="C9" s="16">
        <f>749+22.08-3.01</f>
        <v>768.07</v>
      </c>
      <c r="D9" s="18">
        <v>1</v>
      </c>
      <c r="E9" s="16">
        <f>C9*D9</f>
        <v>768.07</v>
      </c>
    </row>
    <row r="10" spans="1:5" ht="21" customHeight="1" x14ac:dyDescent="0.2">
      <c r="A10" s="20" t="s">
        <v>24</v>
      </c>
      <c r="B10" s="17" t="s">
        <v>25</v>
      </c>
      <c r="C10" s="16">
        <v>1099</v>
      </c>
      <c r="D10" s="18">
        <v>2</v>
      </c>
      <c r="E10" s="16">
        <f>C10*D10</f>
        <v>2198</v>
      </c>
    </row>
    <row r="11" spans="1:5" ht="21" customHeight="1" x14ac:dyDescent="0.2">
      <c r="A11" s="20" t="s">
        <v>26</v>
      </c>
      <c r="B11" s="17" t="s">
        <v>27</v>
      </c>
      <c r="C11" s="16">
        <v>4500</v>
      </c>
      <c r="D11" s="18">
        <v>1</v>
      </c>
      <c r="E11" s="16">
        <f>C11*D11</f>
        <v>4500</v>
      </c>
    </row>
    <row r="12" spans="1:5" ht="21" customHeight="1" x14ac:dyDescent="0.2">
      <c r="A12" s="19">
        <v>3</v>
      </c>
      <c r="B12" s="21" t="s">
        <v>11</v>
      </c>
      <c r="C12" s="22"/>
      <c r="D12" s="23"/>
      <c r="E12" s="24">
        <f>SUM(E13:E14)</f>
        <v>1370</v>
      </c>
    </row>
    <row r="13" spans="1:5" ht="21" customHeight="1" x14ac:dyDescent="0.2">
      <c r="A13" s="20" t="s">
        <v>12</v>
      </c>
      <c r="B13" s="17" t="s">
        <v>28</v>
      </c>
      <c r="C13" s="16">
        <v>1000</v>
      </c>
      <c r="D13" s="25">
        <v>1</v>
      </c>
      <c r="E13" s="16">
        <f t="shared" ref="E13:E14" si="1">C13*D13</f>
        <v>1000</v>
      </c>
    </row>
    <row r="14" spans="1:5" ht="21" customHeight="1" x14ac:dyDescent="0.2">
      <c r="A14" s="20" t="s">
        <v>13</v>
      </c>
      <c r="B14" s="17" t="s">
        <v>14</v>
      </c>
      <c r="C14" s="16">
        <v>185</v>
      </c>
      <c r="D14" s="25">
        <v>2</v>
      </c>
      <c r="E14" s="16">
        <f t="shared" si="1"/>
        <v>370</v>
      </c>
    </row>
    <row r="15" spans="1:5" ht="21" customHeight="1" x14ac:dyDescent="0.2">
      <c r="A15" s="19">
        <v>4</v>
      </c>
      <c r="B15" s="26" t="s">
        <v>19</v>
      </c>
      <c r="C15" s="27"/>
      <c r="D15" s="28"/>
      <c r="E15" s="24">
        <f>E16</f>
        <v>3948.9712</v>
      </c>
    </row>
    <row r="16" spans="1:5" ht="21" customHeight="1" x14ac:dyDescent="0.2">
      <c r="A16" s="29" t="s">
        <v>20</v>
      </c>
      <c r="B16" s="30" t="s">
        <v>18</v>
      </c>
      <c r="C16" s="31"/>
      <c r="D16" s="32"/>
      <c r="E16" s="16">
        <f>16%*(E3+E6)</f>
        <v>3948.9712</v>
      </c>
    </row>
    <row r="17" spans="1:5" ht="21" customHeight="1" x14ac:dyDescent="0.2">
      <c r="A17" s="21" t="s">
        <v>15</v>
      </c>
      <c r="B17" s="33"/>
      <c r="C17" s="34"/>
      <c r="D17" s="35"/>
      <c r="E17" s="11">
        <f>E15+E12+E6+E3</f>
        <v>30000.0412</v>
      </c>
    </row>
  </sheetData>
  <mergeCells count="6">
    <mergeCell ref="A1:A2"/>
    <mergeCell ref="B1:B2"/>
    <mergeCell ref="C1:C2"/>
    <mergeCell ref="D1:D2"/>
    <mergeCell ref="B15:D15"/>
    <mergeCell ref="B16:D16"/>
  </mergeCells>
  <printOptions horizontalCentered="1" gridLines="1"/>
  <pageMargins left="0.7" right="0.7" top="0.75" bottom="0.75" header="0" footer="0"/>
  <pageSetup paperSize="9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wanderlei malaquias pereira junior</cp:lastModifiedBy>
  <dcterms:modified xsi:type="dcterms:W3CDTF">2022-08-21T22:55:35Z</dcterms:modified>
</cp:coreProperties>
</file>