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orat\Downloads\"/>
    </mc:Choice>
  </mc:AlternateContent>
  <xr:revisionPtr revIDLastSave="0" documentId="8_{FFA78759-F835-4A8E-8D82-9E54055ACF64}" xr6:coauthVersionLast="47" xr6:coauthVersionMax="47" xr10:uidLastSave="{00000000-0000-0000-0000-000000000000}"/>
  <bookViews>
    <workbookView xWindow="-20610" yWindow="-120" windowWidth="20730" windowHeight="11040" xr2:uid="{90DE9A27-2DD7-4B60-8F2A-D04C14DC13BF}"/>
  </bookViews>
  <sheets>
    <sheet name="Overall " sheetId="1" r:id="rId1"/>
  </sheets>
  <definedNames>
    <definedName name="_xlnm._FilterDatabase" localSheetId="0" hidden="1">'Overall '!$B$1:$U$104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U56" i="1"/>
  <c r="U31" i="1"/>
  <c r="U79" i="1"/>
  <c r="U78" i="1"/>
  <c r="U76" i="1"/>
  <c r="U75" i="1"/>
  <c r="U74" i="1"/>
  <c r="U73" i="1"/>
  <c r="U72" i="1"/>
  <c r="U45" i="1"/>
  <c r="U77" i="1"/>
  <c r="U58" i="1"/>
  <c r="U57" i="1"/>
  <c r="U55" i="1"/>
  <c r="U54" i="1"/>
  <c r="U53" i="1"/>
  <c r="U52" i="1"/>
  <c r="U50" i="1"/>
  <c r="U49" i="1"/>
  <c r="U46" i="1"/>
  <c r="U43" i="1"/>
  <c r="U15" i="1"/>
  <c r="U36" i="1"/>
  <c r="U35" i="1"/>
  <c r="U34" i="1"/>
  <c r="U33" i="1"/>
  <c r="U32" i="1"/>
  <c r="U30" i="1"/>
  <c r="U29" i="1"/>
  <c r="U26" i="1"/>
  <c r="U23" i="1"/>
  <c r="U28" i="1"/>
  <c r="U27" i="1"/>
  <c r="U25" i="1"/>
  <c r="U24" i="1"/>
  <c r="U22" i="1"/>
  <c r="U21" i="1"/>
  <c r="U20" i="1"/>
  <c r="U19" i="1"/>
  <c r="U18" i="1"/>
  <c r="U17" i="1"/>
  <c r="U16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94" i="1"/>
  <c r="U65" i="1"/>
  <c r="U62" i="1"/>
  <c r="U41" i="1"/>
  <c r="U66" i="1"/>
  <c r="U69" i="1"/>
  <c r="U39" i="1"/>
  <c r="U42" i="1"/>
  <c r="U47" i="1"/>
  <c r="U48" i="1"/>
  <c r="U81" i="1" l="1"/>
  <c r="U37" i="1"/>
  <c r="U70" i="1"/>
  <c r="U68" i="1"/>
  <c r="U63" i="1"/>
  <c r="U44" i="1"/>
  <c r="U61" i="1"/>
  <c r="U83" i="1"/>
  <c r="U40" i="1"/>
  <c r="U80" i="1"/>
  <c r="U60" i="1"/>
  <c r="U84" i="1"/>
  <c r="U64" i="1"/>
  <c r="U59" i="1"/>
  <c r="U38" i="1"/>
</calcChain>
</file>

<file path=xl/sharedStrings.xml><?xml version="1.0" encoding="utf-8"?>
<sst xmlns="http://schemas.openxmlformats.org/spreadsheetml/2006/main" count="124" uniqueCount="124">
  <si>
    <t>Nick Mayerschoff</t>
  </si>
  <si>
    <t>David Hirota</t>
  </si>
  <si>
    <t>Joe Van Patten</t>
  </si>
  <si>
    <t>Tim O'Mahony</t>
  </si>
  <si>
    <t>Denis Pershakov</t>
  </si>
  <si>
    <t>Lou Bragg</t>
  </si>
  <si>
    <t>Damon Poor</t>
  </si>
  <si>
    <t>Lucy Blondel</t>
  </si>
  <si>
    <t>Charles Hobbs</t>
  </si>
  <si>
    <t>Keith Stone</t>
  </si>
  <si>
    <t>Matthew White</t>
  </si>
  <si>
    <t>Jenny Chancellor</t>
  </si>
  <si>
    <t>Perry Lund</t>
  </si>
  <si>
    <t>Chris Wilcox</t>
  </si>
  <si>
    <t>Sean OBanion</t>
  </si>
  <si>
    <t>Stephen Ishii</t>
  </si>
  <si>
    <t>Vanessa Walters</t>
  </si>
  <si>
    <t>Stephen Phillips</t>
  </si>
  <si>
    <t>Mark Szilveszter</t>
  </si>
  <si>
    <t>Tico Sandoval</t>
  </si>
  <si>
    <t>Simon Smith</t>
  </si>
  <si>
    <t>Colin Carrihill</t>
  </si>
  <si>
    <t>Drew Lenihan</t>
  </si>
  <si>
    <t>Brad Barnes</t>
  </si>
  <si>
    <t>Jonathan Friesen</t>
  </si>
  <si>
    <t>Cedric Smith</t>
  </si>
  <si>
    <t>Loren DeShon</t>
  </si>
  <si>
    <t>Sean Cresap</t>
  </si>
  <si>
    <t>John Bartlett</t>
  </si>
  <si>
    <t>Emerson Lau</t>
  </si>
  <si>
    <t>Dave Oster</t>
  </si>
  <si>
    <t>Volga Mermut</t>
  </si>
  <si>
    <t>Garret Visser</t>
  </si>
  <si>
    <t>Kyle Nesbitt</t>
  </si>
  <si>
    <t>Dave Heinricks</t>
  </si>
  <si>
    <t>Matthew Winter</t>
  </si>
  <si>
    <t>Andrew Hopkins</t>
  </si>
  <si>
    <t>Kumpy Kump</t>
  </si>
  <si>
    <t>Brian Pinkstaff</t>
  </si>
  <si>
    <t>Ryan Cresap</t>
  </si>
  <si>
    <t>Petro Ksondzyk</t>
  </si>
  <si>
    <t>Tim Johnson</t>
  </si>
  <si>
    <t>Steven Campbell</t>
  </si>
  <si>
    <t>Andrey Ulanov</t>
  </si>
  <si>
    <t>Kevin Nanthrup</t>
  </si>
  <si>
    <t>Donald Williams</t>
  </si>
  <si>
    <t>Jacob Monson</t>
  </si>
  <si>
    <t>Joe Pittman</t>
  </si>
  <si>
    <t>Logan Oster</t>
  </si>
  <si>
    <t>Joe Rocha</t>
  </si>
  <si>
    <t>Micah Kudo</t>
  </si>
  <si>
    <t>Adam Faussett</t>
  </si>
  <si>
    <t>Kevin Pinkstaff</t>
  </si>
  <si>
    <t>TOTAL TOP 2 CLASSES</t>
  </si>
  <si>
    <t xml:space="preserve">750    Vintage </t>
  </si>
  <si>
    <t>ULW             SS</t>
  </si>
  <si>
    <t>MW         GP</t>
  </si>
  <si>
    <t xml:space="preserve">LWSS </t>
  </si>
  <si>
    <t xml:space="preserve">LW       SBK </t>
  </si>
  <si>
    <t xml:space="preserve">160 Vintage </t>
  </si>
  <si>
    <t xml:space="preserve">Ninja           250 </t>
  </si>
  <si>
    <t>MW          SBK</t>
  </si>
  <si>
    <t xml:space="preserve">MW           SS </t>
  </si>
  <si>
    <t xml:space="preserve">450           SBK </t>
  </si>
  <si>
    <t>600            SBK</t>
  </si>
  <si>
    <t>600           SS</t>
  </si>
  <si>
    <t xml:space="preserve">Formula 600 </t>
  </si>
  <si>
    <t>Open           SS</t>
  </si>
  <si>
    <t>Open        SBK</t>
  </si>
  <si>
    <t xml:space="preserve">Formula            Ultra </t>
  </si>
  <si>
    <t>Name</t>
  </si>
  <si>
    <t>No.</t>
  </si>
  <si>
    <t>Adam Robarts</t>
  </si>
  <si>
    <t>John Gessner</t>
  </si>
  <si>
    <t>Jason Doody</t>
  </si>
  <si>
    <t>Gavin Soderholm</t>
  </si>
  <si>
    <t>Joel Ohman</t>
  </si>
  <si>
    <t>Reid Edwards</t>
  </si>
  <si>
    <t>Joseph Palmeri</t>
  </si>
  <si>
    <t>Sean Waldron</t>
  </si>
  <si>
    <t>Jacob Rogers</t>
  </si>
  <si>
    <t>Nicolaas Palmer</t>
  </si>
  <si>
    <t>Cam Winterman</t>
  </si>
  <si>
    <t>Micah Smith</t>
  </si>
  <si>
    <t>Jeff Lane</t>
  </si>
  <si>
    <t>Damon Schafer</t>
  </si>
  <si>
    <t>Dillon Werner</t>
  </si>
  <si>
    <t xml:space="preserve">Joseph Wright </t>
  </si>
  <si>
    <t>Shaun Rohatinsky</t>
  </si>
  <si>
    <t>Kevin O'Neill</t>
  </si>
  <si>
    <t>Maxine Filcher</t>
  </si>
  <si>
    <t>David Verdecchia</t>
  </si>
  <si>
    <t xml:space="preserve">Andy Moore </t>
  </si>
  <si>
    <t xml:space="preserve">Oliver Jervis </t>
  </si>
  <si>
    <t xml:space="preserve">Andrew Burgess </t>
  </si>
  <si>
    <t>Jacob Marshall</t>
  </si>
  <si>
    <t>Brian Burchill</t>
  </si>
  <si>
    <t>Trevor Stellrecht</t>
  </si>
  <si>
    <t>Kristoff Johnson</t>
  </si>
  <si>
    <t>Doug Burchill</t>
  </si>
  <si>
    <t>Fabio Schubert Gelbcke</t>
  </si>
  <si>
    <t>Jeff Wieand</t>
  </si>
  <si>
    <t>Hayden La Fayette</t>
  </si>
  <si>
    <t>Marco Yaya</t>
  </si>
  <si>
    <t>Arash Nadershahi M.D.</t>
  </si>
  <si>
    <t>Duncan Craick</t>
  </si>
  <si>
    <t>Alan Schwen</t>
  </si>
  <si>
    <t>DC Forbes</t>
  </si>
  <si>
    <t xml:space="preserve">Andy Halbert </t>
  </si>
  <si>
    <t xml:space="preserve">Seppi Hutter </t>
  </si>
  <si>
    <t xml:space="preserve">ULW GP </t>
  </si>
  <si>
    <t>Kate MayerSchoff</t>
  </si>
  <si>
    <t>Doug Pearson</t>
  </si>
  <si>
    <t xml:space="preserve">Pos. </t>
  </si>
  <si>
    <t>20X</t>
  </si>
  <si>
    <t xml:space="preserve">Kirtan Hayes </t>
  </si>
  <si>
    <t xml:space="preserve">Jeremy Banner </t>
  </si>
  <si>
    <t xml:space="preserve">Kent Swentseid </t>
  </si>
  <si>
    <t>Alex Egan</t>
  </si>
  <si>
    <t>Rich Kim</t>
  </si>
  <si>
    <t>Sarah Cooney</t>
  </si>
  <si>
    <t>Amir Bowman</t>
  </si>
  <si>
    <t>Matt Staples</t>
  </si>
  <si>
    <t>Amanda Gale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</si>
</sst>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w Cen MT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CAB5-2C80-4B5F-9D81-60248DD9E5F6}">
  <dimension ref="A1:U110"/>
  <sheetViews>
    <sheetView tabSelected="1" zoomScale="70" zoomScaleNormal="70" workbookViewId="0">
      <pane ySplit="1" topLeftCell="A2" activePane="bottomLeft" state="frozen"/>
      <selection pane="bottomLeft" activeCell="U104" sqref="U104"/>
    </sheetView>
  </sheetViews>
  <sheetFormatPr defaultRowHeight="12.75" x14ac:dyDescent="0.2"/>
  <cols>
    <col min="1" max="1" width="9" style="8"/>
    <col min="2" max="2" width="8.125" style="5" bestFit="1" customWidth="1"/>
    <col min="3" max="3" width="20.625" style="5" customWidth="1"/>
    <col min="4" max="4" width="14.75" style="5" bestFit="1" customWidth="1"/>
    <col min="5" max="6" width="11.875" style="5" bestFit="1" customWidth="1"/>
    <col min="7" max="7" width="18.5" style="5" bestFit="1" customWidth="1"/>
    <col min="8" max="8" width="10.5" style="5" bestFit="1" customWidth="1"/>
    <col min="9" max="10" width="11.25" style="5" bestFit="1" customWidth="1"/>
    <col min="11" max="11" width="10.625" style="5" bestFit="1" customWidth="1"/>
    <col min="12" max="12" width="11.25" style="5" bestFit="1" customWidth="1"/>
    <col min="13" max="13" width="11.875" style="5" bestFit="1" customWidth="1"/>
    <col min="14" max="14" width="17.5" style="5" bestFit="1" customWidth="1"/>
    <col min="15" max="15" width="17.625" style="5" bestFit="1" customWidth="1"/>
    <col min="16" max="16" width="12.5" style="5" bestFit="1" customWidth="1"/>
    <col min="17" max="17" width="10.625" style="5" bestFit="1" customWidth="1"/>
    <col min="18" max="18" width="14.625" style="5" bestFit="1" customWidth="1"/>
    <col min="19" max="19" width="11.25" style="5" bestFit="1" customWidth="1"/>
    <col min="20" max="20" width="19.375" style="5" bestFit="1" customWidth="1"/>
    <col min="21" max="21" width="14.75" style="5" bestFit="1" customWidth="1"/>
    <col min="22" max="16384" width="9" style="8"/>
  </cols>
  <sheetData>
    <row r="1" spans="1:21" s="7" customFormat="1" ht="25.5" x14ac:dyDescent="0.2">
      <c r="A1" s="12" t="s">
        <v>113</v>
      </c>
      <c r="B1" s="1" t="s">
        <v>71</v>
      </c>
      <c r="C1" s="1" t="s">
        <v>70</v>
      </c>
      <c r="D1" s="1" t="s">
        <v>69</v>
      </c>
      <c r="E1" s="1" t="s">
        <v>68</v>
      </c>
      <c r="F1" s="1" t="s">
        <v>67</v>
      </c>
      <c r="G1" s="1" t="s">
        <v>66</v>
      </c>
      <c r="H1" s="1" t="s">
        <v>65</v>
      </c>
      <c r="I1" s="1" t="s">
        <v>64</v>
      </c>
      <c r="J1" s="1" t="s">
        <v>63</v>
      </c>
      <c r="K1" s="1" t="s">
        <v>62</v>
      </c>
      <c r="L1" s="1" t="s">
        <v>61</v>
      </c>
      <c r="M1" s="1" t="s">
        <v>60</v>
      </c>
      <c r="N1" s="1" t="s">
        <v>59</v>
      </c>
      <c r="O1" s="1" t="s">
        <v>58</v>
      </c>
      <c r="P1" s="1" t="s">
        <v>57</v>
      </c>
      <c r="Q1" s="1" t="s">
        <v>56</v>
      </c>
      <c r="R1" s="1" t="s">
        <v>110</v>
      </c>
      <c r="S1" s="1" t="s">
        <v>55</v>
      </c>
      <c r="T1" s="1" t="s">
        <v>54</v>
      </c>
      <c r="U1" s="6" t="s">
        <v>53</v>
      </c>
    </row>
    <row r="2" spans="1:21" x14ac:dyDescent="0.2">
      <c r="A2" s="13">
        <v>1</v>
      </c>
      <c r="B2" s="2">
        <v>21</v>
      </c>
      <c r="C2" s="3" t="s">
        <v>52</v>
      </c>
      <c r="D2" s="2">
        <v>278</v>
      </c>
      <c r="E2" s="4">
        <v>131</v>
      </c>
      <c r="F2" s="4">
        <v>150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>
        <f>D2+F2</f>
        <v>428</v>
      </c>
    </row>
    <row r="3" spans="1:21" x14ac:dyDescent="0.2">
      <c r="A3" s="13">
        <v>2</v>
      </c>
      <c r="B3" s="2">
        <v>121</v>
      </c>
      <c r="C3" s="3" t="s">
        <v>38</v>
      </c>
      <c r="D3" s="4">
        <v>190</v>
      </c>
      <c r="E3" s="4">
        <v>97</v>
      </c>
      <c r="F3" s="4">
        <v>113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>
        <f>D3+F3</f>
        <v>303</v>
      </c>
    </row>
    <row r="4" spans="1:21" x14ac:dyDescent="0.2">
      <c r="A4" s="13">
        <v>3</v>
      </c>
      <c r="B4" s="4">
        <v>74</v>
      </c>
      <c r="C4" s="4" t="s">
        <v>29</v>
      </c>
      <c r="D4" s="4"/>
      <c r="E4" s="4"/>
      <c r="F4" s="4"/>
      <c r="G4" s="4">
        <v>161.25</v>
      </c>
      <c r="H4" s="4">
        <v>141</v>
      </c>
      <c r="I4" s="4">
        <v>117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>
        <f>G4+H4</f>
        <v>302.25</v>
      </c>
    </row>
    <row r="5" spans="1:21" x14ac:dyDescent="0.2">
      <c r="A5" s="13">
        <v>4</v>
      </c>
      <c r="B5" s="4">
        <v>284</v>
      </c>
      <c r="C5" s="4" t="s">
        <v>32</v>
      </c>
      <c r="D5" s="4"/>
      <c r="E5" s="4"/>
      <c r="F5" s="4"/>
      <c r="G5" s="4">
        <v>144</v>
      </c>
      <c r="H5" s="4">
        <v>78</v>
      </c>
      <c r="I5" s="4">
        <v>91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>
        <f>G5+I5</f>
        <v>235</v>
      </c>
    </row>
    <row r="6" spans="1:21" x14ac:dyDescent="0.2">
      <c r="A6" s="13">
        <v>5</v>
      </c>
      <c r="B6" s="2">
        <v>898</v>
      </c>
      <c r="C6" s="3" t="s">
        <v>73</v>
      </c>
      <c r="D6" s="4">
        <v>127</v>
      </c>
      <c r="E6" s="4">
        <v>67</v>
      </c>
      <c r="F6" s="4">
        <v>79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>
        <f>D6+F6</f>
        <v>206</v>
      </c>
    </row>
    <row r="7" spans="1:21" x14ac:dyDescent="0.2">
      <c r="A7" s="13">
        <v>6</v>
      </c>
      <c r="B7" s="2">
        <v>15</v>
      </c>
      <c r="C7" s="3" t="s">
        <v>95</v>
      </c>
      <c r="D7" s="4"/>
      <c r="E7" s="4"/>
      <c r="F7" s="4"/>
      <c r="G7" s="4"/>
      <c r="H7" s="4"/>
      <c r="I7" s="4"/>
      <c r="J7" s="4"/>
      <c r="K7" s="4"/>
      <c r="L7" s="4"/>
      <c r="M7" s="4">
        <v>185.5</v>
      </c>
      <c r="N7" s="4"/>
      <c r="O7" s="4"/>
      <c r="P7" s="4"/>
      <c r="Q7" s="4"/>
      <c r="R7" s="4"/>
      <c r="S7" s="4"/>
      <c r="T7" s="4"/>
      <c r="U7" s="4">
        <f>M7</f>
        <v>185.5</v>
      </c>
    </row>
    <row r="8" spans="1:21" x14ac:dyDescent="0.2">
      <c r="A8" s="13">
        <v>7</v>
      </c>
      <c r="B8" s="2">
        <v>48</v>
      </c>
      <c r="C8" s="3" t="s">
        <v>96</v>
      </c>
      <c r="D8" s="4"/>
      <c r="E8" s="4"/>
      <c r="F8" s="4"/>
      <c r="G8" s="4"/>
      <c r="H8" s="4"/>
      <c r="I8" s="4"/>
      <c r="J8" s="4"/>
      <c r="K8" s="4"/>
      <c r="L8" s="4"/>
      <c r="M8" s="4">
        <v>173</v>
      </c>
      <c r="N8" s="4"/>
      <c r="O8" s="4"/>
      <c r="P8" s="4"/>
      <c r="Q8" s="4"/>
      <c r="R8" s="4"/>
      <c r="S8" s="4"/>
      <c r="T8" s="4"/>
      <c r="U8" s="4">
        <f>M8</f>
        <v>173</v>
      </c>
    </row>
    <row r="9" spans="1:21" x14ac:dyDescent="0.2">
      <c r="A9" s="13">
        <v>8</v>
      </c>
      <c r="B9" s="2">
        <v>89</v>
      </c>
      <c r="C9" s="3" t="s">
        <v>72</v>
      </c>
      <c r="D9" s="4">
        <v>148</v>
      </c>
      <c r="E9" s="4">
        <v>20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>
        <f>D9+E9</f>
        <v>168</v>
      </c>
    </row>
    <row r="10" spans="1:21" x14ac:dyDescent="0.2">
      <c r="A10" s="13">
        <v>10</v>
      </c>
      <c r="B10" s="2">
        <v>204</v>
      </c>
      <c r="C10" s="3" t="s">
        <v>51</v>
      </c>
      <c r="D10" s="4"/>
      <c r="E10" s="4"/>
      <c r="F10" s="4"/>
      <c r="G10" s="4"/>
      <c r="H10" s="4"/>
      <c r="I10" s="4"/>
      <c r="J10" s="4">
        <v>0</v>
      </c>
      <c r="K10" s="4">
        <v>48.5</v>
      </c>
      <c r="L10" s="4"/>
      <c r="M10" s="4"/>
      <c r="N10" s="4"/>
      <c r="O10" s="4">
        <v>58.5</v>
      </c>
      <c r="P10" s="4">
        <v>108.5</v>
      </c>
      <c r="Q10" s="4"/>
      <c r="R10" s="4"/>
      <c r="S10" s="4"/>
      <c r="T10" s="4"/>
      <c r="U10" s="4">
        <f>P10+O10</f>
        <v>167</v>
      </c>
    </row>
    <row r="11" spans="1:21" x14ac:dyDescent="0.2">
      <c r="A11" s="13">
        <v>11</v>
      </c>
      <c r="B11" s="2">
        <v>363</v>
      </c>
      <c r="C11" s="3" t="s">
        <v>97</v>
      </c>
      <c r="D11" s="4"/>
      <c r="E11" s="4"/>
      <c r="F11" s="4"/>
      <c r="G11" s="4"/>
      <c r="H11" s="4"/>
      <c r="I11" s="4"/>
      <c r="J11" s="4">
        <v>13</v>
      </c>
      <c r="K11" s="4">
        <v>52</v>
      </c>
      <c r="L11" s="4">
        <v>9</v>
      </c>
      <c r="M11" s="4">
        <v>111</v>
      </c>
      <c r="N11" s="4"/>
      <c r="O11" s="4">
        <v>38.5</v>
      </c>
      <c r="P11" s="4"/>
      <c r="Q11" s="4">
        <v>4</v>
      </c>
      <c r="R11" s="4">
        <v>13</v>
      </c>
      <c r="S11" s="4">
        <v>8</v>
      </c>
      <c r="T11" s="4"/>
      <c r="U11" s="4">
        <f>M11+K11</f>
        <v>163</v>
      </c>
    </row>
    <row r="12" spans="1:21" ht="13.5" customHeight="1" x14ac:dyDescent="0.2">
      <c r="A12" s="13">
        <v>12</v>
      </c>
      <c r="B12" s="18">
        <v>125</v>
      </c>
      <c r="C12" s="3" t="s">
        <v>93</v>
      </c>
      <c r="D12" s="4"/>
      <c r="E12" s="4"/>
      <c r="F12" s="4"/>
      <c r="G12" s="4"/>
      <c r="H12" s="4"/>
      <c r="I12" s="4"/>
      <c r="J12" s="4"/>
      <c r="K12" s="4"/>
      <c r="L12" s="4">
        <v>160.5</v>
      </c>
      <c r="M12" s="4"/>
      <c r="N12" s="4"/>
      <c r="O12" s="4"/>
      <c r="P12" s="4"/>
      <c r="Q12" s="4"/>
      <c r="R12" s="4"/>
      <c r="S12" s="4"/>
      <c r="T12" s="4"/>
      <c r="U12" s="4">
        <f>L12</f>
        <v>160.5</v>
      </c>
    </row>
    <row r="13" spans="1:21" x14ac:dyDescent="0.2">
      <c r="A13" s="13">
        <v>13</v>
      </c>
      <c r="B13" s="2">
        <v>10</v>
      </c>
      <c r="C13" s="3" t="s">
        <v>42</v>
      </c>
      <c r="D13" s="2">
        <v>67</v>
      </c>
      <c r="E13" s="4">
        <v>13</v>
      </c>
      <c r="F13" s="4"/>
      <c r="G13" s="4">
        <v>81.75</v>
      </c>
      <c r="H13" s="4">
        <v>25</v>
      </c>
      <c r="I13" s="4">
        <v>70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>
        <f>G13+I13</f>
        <v>151.75</v>
      </c>
    </row>
    <row r="14" spans="1:21" x14ac:dyDescent="0.2">
      <c r="A14" s="13"/>
      <c r="B14" s="2">
        <v>5</v>
      </c>
      <c r="C14" s="3" t="s">
        <v>50</v>
      </c>
      <c r="D14" s="2"/>
      <c r="E14" s="4"/>
      <c r="F14" s="4"/>
      <c r="G14" s="4">
        <v>78</v>
      </c>
      <c r="H14" s="4">
        <v>67</v>
      </c>
      <c r="I14" s="4">
        <v>70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>
        <f>G14+I14</f>
        <v>148</v>
      </c>
    </row>
    <row r="15" spans="1:21" x14ac:dyDescent="0.2">
      <c r="A15" s="13">
        <v>14</v>
      </c>
      <c r="B15" s="2">
        <v>20</v>
      </c>
      <c r="C15" s="11" t="s">
        <v>75</v>
      </c>
      <c r="D15" s="4">
        <v>25</v>
      </c>
      <c r="E15" s="4">
        <v>18</v>
      </c>
      <c r="F15" s="4">
        <v>21</v>
      </c>
      <c r="G15" s="4">
        <v>78</v>
      </c>
      <c r="H15" s="4">
        <v>57</v>
      </c>
      <c r="I15" s="4">
        <v>44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>
        <f>G15+H15</f>
        <v>135</v>
      </c>
    </row>
    <row r="16" spans="1:21" x14ac:dyDescent="0.2">
      <c r="A16" s="13">
        <v>15</v>
      </c>
      <c r="B16" s="2">
        <v>23</v>
      </c>
      <c r="C16" s="11" t="s">
        <v>41</v>
      </c>
      <c r="D16" s="4">
        <v>82</v>
      </c>
      <c r="E16" s="4">
        <v>46</v>
      </c>
      <c r="F16" s="4">
        <v>52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>
        <f>D16+F16</f>
        <v>134</v>
      </c>
    </row>
    <row r="17" spans="1:21" x14ac:dyDescent="0.2">
      <c r="A17" s="13">
        <v>16</v>
      </c>
      <c r="B17" s="2">
        <v>85</v>
      </c>
      <c r="C17" s="11" t="s">
        <v>33</v>
      </c>
      <c r="D17" s="4">
        <v>67</v>
      </c>
      <c r="E17" s="4">
        <v>41</v>
      </c>
      <c r="F17" s="4">
        <v>48</v>
      </c>
      <c r="G17" s="4"/>
      <c r="H17" s="4"/>
      <c r="I17" s="4"/>
      <c r="J17" s="4"/>
      <c r="K17" s="4"/>
      <c r="L17" s="4"/>
      <c r="M17" s="4"/>
      <c r="N17" s="2"/>
      <c r="O17" s="4"/>
      <c r="P17" s="4"/>
      <c r="Q17" s="4"/>
      <c r="R17" s="4"/>
      <c r="S17" s="4"/>
      <c r="T17" s="4"/>
      <c r="U17" s="4">
        <f>D17+F17</f>
        <v>115</v>
      </c>
    </row>
    <row r="18" spans="1:21" x14ac:dyDescent="0.2">
      <c r="A18" s="13">
        <v>17</v>
      </c>
      <c r="B18" s="2">
        <v>38</v>
      </c>
      <c r="C18" s="3" t="s">
        <v>31</v>
      </c>
      <c r="D18" s="4">
        <v>69</v>
      </c>
      <c r="E18" s="4">
        <v>40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>
        <f>D18+E18</f>
        <v>109</v>
      </c>
    </row>
    <row r="19" spans="1:21" x14ac:dyDescent="0.2">
      <c r="A19" s="13">
        <v>18</v>
      </c>
      <c r="B19" s="2">
        <v>24</v>
      </c>
      <c r="C19" s="3" t="s">
        <v>8</v>
      </c>
      <c r="D19" s="4">
        <v>58</v>
      </c>
      <c r="E19" s="4">
        <v>30</v>
      </c>
      <c r="F19" s="4">
        <v>47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>
        <f>D19+F19</f>
        <v>105</v>
      </c>
    </row>
    <row r="20" spans="1:21" x14ac:dyDescent="0.2">
      <c r="A20" s="13">
        <v>19</v>
      </c>
      <c r="B20" s="2">
        <v>272</v>
      </c>
      <c r="C20" s="3" t="s">
        <v>45</v>
      </c>
      <c r="D20" s="4"/>
      <c r="E20" s="4"/>
      <c r="F20" s="4"/>
      <c r="G20" s="4"/>
      <c r="H20" s="4"/>
      <c r="I20" s="4"/>
      <c r="J20" s="4"/>
      <c r="K20" s="4"/>
      <c r="L20" s="4"/>
      <c r="M20" s="4">
        <v>98</v>
      </c>
      <c r="N20" s="4"/>
      <c r="O20" s="4">
        <v>5.5</v>
      </c>
      <c r="P20" s="4"/>
      <c r="Q20" s="4"/>
      <c r="R20" s="4"/>
      <c r="S20" s="4"/>
      <c r="T20" s="4"/>
      <c r="U20" s="4">
        <f>M20+O20</f>
        <v>103.5</v>
      </c>
    </row>
    <row r="21" spans="1:21" x14ac:dyDescent="0.2">
      <c r="A21" s="13">
        <v>20</v>
      </c>
      <c r="B21" s="2">
        <v>33</v>
      </c>
      <c r="C21" s="3" t="s">
        <v>2</v>
      </c>
      <c r="D21" s="4"/>
      <c r="E21" s="4"/>
      <c r="F21" s="4"/>
      <c r="G21" s="4">
        <v>36</v>
      </c>
      <c r="H21" s="4">
        <v>65</v>
      </c>
      <c r="I21" s="4">
        <v>15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>
        <f>H21+G21</f>
        <v>101</v>
      </c>
    </row>
    <row r="22" spans="1:21" x14ac:dyDescent="0.2">
      <c r="A22" s="13">
        <v>21</v>
      </c>
      <c r="B22" s="2">
        <v>65</v>
      </c>
      <c r="C22" s="3" t="s">
        <v>89</v>
      </c>
      <c r="D22" s="4"/>
      <c r="E22" s="4"/>
      <c r="F22" s="4"/>
      <c r="G22" s="4"/>
      <c r="H22" s="4"/>
      <c r="I22" s="4"/>
      <c r="J22" s="4">
        <v>28</v>
      </c>
      <c r="K22" s="4"/>
      <c r="L22" s="4">
        <v>56.5</v>
      </c>
      <c r="M22" s="4"/>
      <c r="N22" s="4"/>
      <c r="O22" s="4"/>
      <c r="P22" s="4"/>
      <c r="Q22" s="4">
        <v>44</v>
      </c>
      <c r="R22" s="4"/>
      <c r="S22" s="4"/>
      <c r="T22" s="4"/>
      <c r="U22" s="4">
        <f>L22+Q22</f>
        <v>100.5</v>
      </c>
    </row>
    <row r="23" spans="1:21" x14ac:dyDescent="0.2">
      <c r="A23" s="13">
        <v>22</v>
      </c>
      <c r="B23" s="2">
        <v>92</v>
      </c>
      <c r="C23" s="3" t="s">
        <v>76</v>
      </c>
      <c r="D23" s="2">
        <v>20</v>
      </c>
      <c r="E23" s="4"/>
      <c r="F23" s="4"/>
      <c r="G23" s="4">
        <v>51.75</v>
      </c>
      <c r="H23" s="4">
        <v>25</v>
      </c>
      <c r="I23" s="4">
        <v>45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G23+I23</f>
        <v>96.75</v>
      </c>
    </row>
    <row r="24" spans="1:21" x14ac:dyDescent="0.2">
      <c r="A24" s="13">
        <v>23</v>
      </c>
      <c r="B24" s="2">
        <v>45</v>
      </c>
      <c r="C24" s="3" t="s">
        <v>86</v>
      </c>
      <c r="D24" s="4"/>
      <c r="E24" s="4"/>
      <c r="F24" s="4"/>
      <c r="G24" s="4">
        <v>15</v>
      </c>
      <c r="H24" s="4">
        <v>50</v>
      </c>
      <c r="I24" s="4">
        <v>45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>
        <f>H24+I24</f>
        <v>95</v>
      </c>
    </row>
    <row r="25" spans="1:21" x14ac:dyDescent="0.2">
      <c r="A25" s="13">
        <v>24</v>
      </c>
      <c r="B25" s="2">
        <v>18</v>
      </c>
      <c r="C25" s="3" t="s">
        <v>36</v>
      </c>
      <c r="D25" s="2"/>
      <c r="E25" s="4"/>
      <c r="F25" s="4"/>
      <c r="G25" s="4">
        <v>45</v>
      </c>
      <c r="H25" s="4">
        <v>35</v>
      </c>
      <c r="I25" s="4">
        <v>37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>
        <f>G25+I25</f>
        <v>82</v>
      </c>
    </row>
    <row r="26" spans="1:21" x14ac:dyDescent="0.2">
      <c r="A26" s="13">
        <v>25</v>
      </c>
      <c r="B26" s="4">
        <v>47</v>
      </c>
      <c r="C26" s="3" t="s">
        <v>13</v>
      </c>
      <c r="D26" s="4"/>
      <c r="E26" s="4"/>
      <c r="F26" s="4"/>
      <c r="G26" s="4">
        <v>29.25</v>
      </c>
      <c r="H26" s="4">
        <v>28</v>
      </c>
      <c r="I26" s="4">
        <v>37</v>
      </c>
      <c r="J26" s="4"/>
      <c r="K26" s="4"/>
      <c r="L26" s="4">
        <v>34.5</v>
      </c>
      <c r="M26" s="4"/>
      <c r="N26" s="4"/>
      <c r="O26" s="4"/>
      <c r="P26" s="4"/>
      <c r="Q26" s="4">
        <v>24</v>
      </c>
      <c r="R26" s="4"/>
      <c r="S26" s="4"/>
      <c r="T26" s="4"/>
      <c r="U26" s="4">
        <f>I26+L26</f>
        <v>71.5</v>
      </c>
    </row>
    <row r="27" spans="1:21" x14ac:dyDescent="0.2">
      <c r="A27" s="13">
        <v>26</v>
      </c>
      <c r="B27" s="2">
        <v>28</v>
      </c>
      <c r="C27" s="3" t="s">
        <v>6</v>
      </c>
      <c r="D27" s="4"/>
      <c r="E27" s="4"/>
      <c r="F27" s="4"/>
      <c r="G27" s="4">
        <v>0</v>
      </c>
      <c r="H27" s="4">
        <v>36</v>
      </c>
      <c r="I27" s="4">
        <v>35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H27+I27</f>
        <v>71</v>
      </c>
    </row>
    <row r="28" spans="1:21" x14ac:dyDescent="0.2">
      <c r="A28" s="13">
        <v>27</v>
      </c>
      <c r="B28" s="2">
        <v>319</v>
      </c>
      <c r="C28" s="3" t="s">
        <v>11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>
        <v>32.5</v>
      </c>
      <c r="P28" s="4">
        <v>36</v>
      </c>
      <c r="Q28" s="4"/>
      <c r="R28" s="4"/>
      <c r="S28" s="4"/>
      <c r="T28" s="4"/>
      <c r="U28" s="4">
        <f>P28+O28</f>
        <v>68.5</v>
      </c>
    </row>
    <row r="29" spans="1:21" x14ac:dyDescent="0.2">
      <c r="A29" s="13">
        <v>28</v>
      </c>
      <c r="B29" s="2">
        <v>213</v>
      </c>
      <c r="C29" s="3" t="s">
        <v>19</v>
      </c>
      <c r="D29" s="4"/>
      <c r="E29" s="4"/>
      <c r="F29" s="4"/>
      <c r="G29" s="4"/>
      <c r="H29" s="4"/>
      <c r="I29" s="4"/>
      <c r="J29" s="4"/>
      <c r="K29" s="4"/>
      <c r="L29" s="4"/>
      <c r="M29" s="10">
        <v>34</v>
      </c>
      <c r="N29" s="4">
        <v>30.5</v>
      </c>
      <c r="O29" s="4"/>
      <c r="P29" s="4"/>
      <c r="Q29" s="4"/>
      <c r="R29" s="4"/>
      <c r="S29" s="4"/>
      <c r="T29" s="4"/>
      <c r="U29" s="4">
        <f>M29+N29</f>
        <v>64.5</v>
      </c>
    </row>
    <row r="30" spans="1:21" x14ac:dyDescent="0.2">
      <c r="A30" s="13">
        <v>29</v>
      </c>
      <c r="B30" s="2">
        <v>404</v>
      </c>
      <c r="C30" s="3" t="s">
        <v>85</v>
      </c>
      <c r="D30" s="4"/>
      <c r="E30" s="4"/>
      <c r="F30" s="4"/>
      <c r="G30" s="4">
        <v>30</v>
      </c>
      <c r="H30" s="4">
        <v>33</v>
      </c>
      <c r="I30" s="4">
        <v>26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>
        <f>H30+G30</f>
        <v>63</v>
      </c>
    </row>
    <row r="31" spans="1:21" x14ac:dyDescent="0.2">
      <c r="A31" s="13">
        <v>30</v>
      </c>
      <c r="B31" s="2">
        <v>124</v>
      </c>
      <c r="C31" s="3" t="s">
        <v>106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>
        <v>42.5</v>
      </c>
      <c r="P31" s="4">
        <v>20.5</v>
      </c>
      <c r="Q31" s="4"/>
      <c r="R31" s="4"/>
      <c r="S31" s="4"/>
      <c r="T31" s="4"/>
      <c r="U31" s="4">
        <f>O31+P31</f>
        <v>63</v>
      </c>
    </row>
    <row r="32" spans="1:21" x14ac:dyDescent="0.2">
      <c r="A32" s="13">
        <v>31</v>
      </c>
      <c r="B32" s="2">
        <v>171</v>
      </c>
      <c r="C32" s="3" t="s">
        <v>47</v>
      </c>
      <c r="D32" s="4"/>
      <c r="E32" s="4"/>
      <c r="F32" s="4"/>
      <c r="G32" s="4">
        <v>28.5</v>
      </c>
      <c r="H32" s="4">
        <v>17</v>
      </c>
      <c r="I32" s="4">
        <v>33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>
        <f>I32+G32</f>
        <v>61.5</v>
      </c>
    </row>
    <row r="33" spans="1:21" x14ac:dyDescent="0.2">
      <c r="A33" s="13">
        <v>32</v>
      </c>
      <c r="B33" s="2">
        <v>139</v>
      </c>
      <c r="C33" s="3" t="s">
        <v>14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31</v>
      </c>
      <c r="S33" s="4">
        <v>30.5</v>
      </c>
      <c r="T33" s="4"/>
      <c r="U33" s="4">
        <f>S33+R33</f>
        <v>61.5</v>
      </c>
    </row>
    <row r="34" spans="1:21" x14ac:dyDescent="0.2">
      <c r="A34" s="13">
        <v>33</v>
      </c>
      <c r="B34" s="4">
        <v>112</v>
      </c>
      <c r="C34" s="4" t="s">
        <v>80</v>
      </c>
      <c r="D34" s="4"/>
      <c r="E34" s="4"/>
      <c r="F34" s="4"/>
      <c r="G34" s="4">
        <v>36</v>
      </c>
      <c r="H34" s="4">
        <v>25</v>
      </c>
      <c r="I34" s="4">
        <v>25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f>G34+I34</f>
        <v>61</v>
      </c>
    </row>
    <row r="35" spans="1:21" x14ac:dyDescent="0.2">
      <c r="A35" s="13">
        <v>34</v>
      </c>
      <c r="B35" s="2">
        <v>22</v>
      </c>
      <c r="C35" s="3" t="s">
        <v>109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v>0</v>
      </c>
      <c r="P35" s="4">
        <v>0</v>
      </c>
      <c r="Q35" s="4"/>
      <c r="R35" s="4">
        <v>33.5</v>
      </c>
      <c r="S35" s="4">
        <v>26</v>
      </c>
      <c r="T35" s="4"/>
      <c r="U35" s="4">
        <f>R35+S35</f>
        <v>59.5</v>
      </c>
    </row>
    <row r="36" spans="1:21" x14ac:dyDescent="0.2">
      <c r="A36" s="13">
        <v>35</v>
      </c>
      <c r="B36" s="2">
        <v>79</v>
      </c>
      <c r="C36" s="3" t="s">
        <v>74</v>
      </c>
      <c r="D36" s="23">
        <v>34</v>
      </c>
      <c r="E36" s="4">
        <v>0</v>
      </c>
      <c r="F36" s="4">
        <v>25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>
        <f>D36+F36</f>
        <v>59</v>
      </c>
    </row>
    <row r="37" spans="1:21" x14ac:dyDescent="0.2">
      <c r="A37" s="13">
        <v>36</v>
      </c>
      <c r="B37" s="2">
        <v>31</v>
      </c>
      <c r="C37" s="3" t="s">
        <v>39</v>
      </c>
      <c r="D37" s="2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37</v>
      </c>
      <c r="P37" s="4">
        <v>21.5</v>
      </c>
      <c r="Q37" s="4"/>
      <c r="R37" s="4"/>
      <c r="S37" s="4"/>
      <c r="T37" s="4"/>
      <c r="U37" s="4">
        <f>O37+P37</f>
        <v>58.5</v>
      </c>
    </row>
    <row r="38" spans="1:21" x14ac:dyDescent="0.2">
      <c r="A38" s="13">
        <v>37</v>
      </c>
      <c r="B38" s="2">
        <v>14</v>
      </c>
      <c r="C38" s="3" t="s">
        <v>82</v>
      </c>
      <c r="D38" s="4"/>
      <c r="E38" s="4"/>
      <c r="F38" s="4"/>
      <c r="G38" s="4">
        <v>24.75</v>
      </c>
      <c r="H38" s="4">
        <v>31</v>
      </c>
      <c r="I38" s="4">
        <v>26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>
        <f>H38+I38</f>
        <v>57</v>
      </c>
    </row>
    <row r="39" spans="1:21" x14ac:dyDescent="0.2">
      <c r="A39" s="13">
        <v>38</v>
      </c>
      <c r="B39" s="2">
        <v>8</v>
      </c>
      <c r="C39" s="3" t="s">
        <v>22</v>
      </c>
      <c r="D39" s="4"/>
      <c r="E39" s="4"/>
      <c r="F39" s="4"/>
      <c r="G39" s="4">
        <v>28.5</v>
      </c>
      <c r="H39" s="4">
        <v>23</v>
      </c>
      <c r="I39" s="4">
        <v>20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>
        <f>H39+G39</f>
        <v>51.5</v>
      </c>
    </row>
    <row r="40" spans="1:21" x14ac:dyDescent="0.2">
      <c r="A40" s="13">
        <v>39</v>
      </c>
      <c r="B40" s="2">
        <v>220</v>
      </c>
      <c r="C40" s="3" t="s">
        <v>3</v>
      </c>
      <c r="D40" s="2"/>
      <c r="E40" s="4"/>
      <c r="F40" s="4"/>
      <c r="G40" s="4"/>
      <c r="H40" s="4"/>
      <c r="I40" s="4"/>
      <c r="J40" s="4">
        <v>5</v>
      </c>
      <c r="K40" s="4"/>
      <c r="L40" s="4"/>
      <c r="M40" s="4"/>
      <c r="N40" s="4">
        <v>44.5</v>
      </c>
      <c r="O40" s="4"/>
      <c r="P40" s="4"/>
      <c r="Q40" s="4"/>
      <c r="R40" s="4"/>
      <c r="S40" s="4"/>
      <c r="T40" s="4"/>
      <c r="U40" s="4">
        <f>N40+J40</f>
        <v>49.5</v>
      </c>
    </row>
    <row r="41" spans="1:21" x14ac:dyDescent="0.2">
      <c r="A41" s="13">
        <v>40</v>
      </c>
      <c r="B41" s="2">
        <v>50</v>
      </c>
      <c r="C41" s="3" t="s">
        <v>112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>
        <v>25.5</v>
      </c>
      <c r="S41" s="4">
        <v>24</v>
      </c>
      <c r="T41" s="4"/>
      <c r="U41" s="4">
        <f>S41+R41</f>
        <v>49.5</v>
      </c>
    </row>
    <row r="42" spans="1:21" x14ac:dyDescent="0.2">
      <c r="A42" s="13">
        <v>41</v>
      </c>
      <c r="B42" s="2">
        <v>826</v>
      </c>
      <c r="C42" s="3" t="s">
        <v>4</v>
      </c>
      <c r="D42" s="4"/>
      <c r="E42" s="4"/>
      <c r="F42" s="4"/>
      <c r="G42" s="4"/>
      <c r="H42" s="4"/>
      <c r="I42" s="4"/>
      <c r="J42" s="4"/>
      <c r="K42" s="4"/>
      <c r="L42" s="4"/>
      <c r="M42" s="4">
        <v>44.5</v>
      </c>
      <c r="N42" s="4"/>
      <c r="O42" s="4"/>
      <c r="P42" s="4"/>
      <c r="Q42" s="4"/>
      <c r="R42" s="4"/>
      <c r="S42" s="4">
        <v>4</v>
      </c>
      <c r="T42" s="4"/>
      <c r="U42" s="4">
        <f>M42+S42</f>
        <v>48.5</v>
      </c>
    </row>
    <row r="43" spans="1:21" x14ac:dyDescent="0.2">
      <c r="A43" s="13">
        <v>42</v>
      </c>
      <c r="B43" s="2">
        <v>120</v>
      </c>
      <c r="C43" s="3" t="s">
        <v>24</v>
      </c>
      <c r="D43" s="4"/>
      <c r="E43" s="4"/>
      <c r="F43" s="4"/>
      <c r="G43" s="4">
        <v>19.5</v>
      </c>
      <c r="H43" s="4">
        <v>23</v>
      </c>
      <c r="I43" s="4">
        <v>23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>
        <f>H43+I43</f>
        <v>46</v>
      </c>
    </row>
    <row r="44" spans="1:21" x14ac:dyDescent="0.2">
      <c r="A44" s="13">
        <v>43</v>
      </c>
      <c r="B44" s="2">
        <v>109</v>
      </c>
      <c r="C44" s="3" t="s">
        <v>1</v>
      </c>
      <c r="D44" s="4"/>
      <c r="E44" s="4"/>
      <c r="F44" s="4"/>
      <c r="G44" s="4"/>
      <c r="H44" s="4"/>
      <c r="I44" s="4"/>
      <c r="J44" s="4"/>
      <c r="K44" s="4"/>
      <c r="L44" s="4"/>
      <c r="M44" s="4">
        <v>45</v>
      </c>
      <c r="N44" s="4"/>
      <c r="O44" s="4"/>
      <c r="P44" s="4"/>
      <c r="Q44" s="4"/>
      <c r="R44" s="4"/>
      <c r="S44" s="4"/>
      <c r="T44" s="4"/>
      <c r="U44" s="4">
        <f>M44</f>
        <v>45</v>
      </c>
    </row>
    <row r="45" spans="1:21" x14ac:dyDescent="0.2">
      <c r="A45" s="13">
        <v>44</v>
      </c>
      <c r="B45" s="4" t="s">
        <v>114</v>
      </c>
      <c r="C45" s="4" t="s">
        <v>115</v>
      </c>
      <c r="D45" s="4">
        <v>26</v>
      </c>
      <c r="E45" s="4">
        <v>8</v>
      </c>
      <c r="F45" s="4">
        <v>18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>
        <f>D45+F45</f>
        <v>44</v>
      </c>
    </row>
    <row r="46" spans="1:21" x14ac:dyDescent="0.2">
      <c r="A46" s="13">
        <v>45</v>
      </c>
      <c r="B46" s="2">
        <v>942</v>
      </c>
      <c r="C46" s="3" t="s">
        <v>91</v>
      </c>
      <c r="D46" s="4"/>
      <c r="E46" s="4"/>
      <c r="F46" s="4"/>
      <c r="G46" s="4"/>
      <c r="H46" s="4"/>
      <c r="I46" s="4"/>
      <c r="J46" s="4"/>
      <c r="K46" s="4">
        <v>27</v>
      </c>
      <c r="L46" s="4"/>
      <c r="M46" s="4"/>
      <c r="N46" s="4"/>
      <c r="O46" s="4">
        <v>16.5</v>
      </c>
      <c r="P46" s="4"/>
      <c r="Q46" s="4">
        <v>15</v>
      </c>
      <c r="R46" s="4"/>
      <c r="S46" s="4"/>
      <c r="T46" s="4"/>
      <c r="U46" s="4">
        <f>O46+K46</f>
        <v>43.5</v>
      </c>
    </row>
    <row r="47" spans="1:21" x14ac:dyDescent="0.2">
      <c r="A47" s="13">
        <v>46</v>
      </c>
      <c r="B47" s="2">
        <v>555</v>
      </c>
      <c r="C47" s="3" t="s">
        <v>40</v>
      </c>
      <c r="D47" s="4"/>
      <c r="E47" s="4"/>
      <c r="F47" s="4"/>
      <c r="G47" s="4"/>
      <c r="H47" s="4"/>
      <c r="I47" s="4"/>
      <c r="J47" s="4"/>
      <c r="K47" s="4">
        <v>20</v>
      </c>
      <c r="L47" s="4">
        <v>0</v>
      </c>
      <c r="M47" s="4"/>
      <c r="N47" s="4"/>
      <c r="O47" s="4">
        <v>22.5</v>
      </c>
      <c r="P47" s="4">
        <v>19.5</v>
      </c>
      <c r="Q47" s="4"/>
      <c r="R47" s="4"/>
      <c r="S47" s="4"/>
      <c r="T47" s="4"/>
      <c r="U47" s="4">
        <f>O47+K47</f>
        <v>42.5</v>
      </c>
    </row>
    <row r="48" spans="1:21" x14ac:dyDescent="0.2">
      <c r="A48" s="13">
        <v>47</v>
      </c>
      <c r="B48" s="2">
        <v>351</v>
      </c>
      <c r="C48" s="3" t="s">
        <v>10</v>
      </c>
      <c r="D48" s="4">
        <v>4</v>
      </c>
      <c r="E48" s="4"/>
      <c r="F48" s="4">
        <v>0</v>
      </c>
      <c r="G48" s="4">
        <v>17.25</v>
      </c>
      <c r="H48" s="4">
        <v>25</v>
      </c>
      <c r="I48" s="4">
        <v>13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>
        <f>G48+H48</f>
        <v>42.25</v>
      </c>
    </row>
    <row r="49" spans="1:21" x14ac:dyDescent="0.2">
      <c r="A49" s="13">
        <v>48</v>
      </c>
      <c r="B49" s="2">
        <v>808</v>
      </c>
      <c r="C49" s="3" t="s">
        <v>94</v>
      </c>
      <c r="D49" s="4"/>
      <c r="E49" s="4"/>
      <c r="F49" s="4"/>
      <c r="G49" s="4"/>
      <c r="H49" s="4"/>
      <c r="I49" s="4"/>
      <c r="J49" s="4"/>
      <c r="K49" s="4"/>
      <c r="L49" s="4">
        <v>26</v>
      </c>
      <c r="M49" s="4"/>
      <c r="N49" s="4"/>
      <c r="O49" s="4"/>
      <c r="P49" s="4"/>
      <c r="Q49" s="4">
        <v>16</v>
      </c>
      <c r="R49" s="4"/>
      <c r="S49" s="4"/>
      <c r="T49" s="4"/>
      <c r="U49" s="4">
        <f>L49+Q49</f>
        <v>42</v>
      </c>
    </row>
    <row r="50" spans="1:21" x14ac:dyDescent="0.2">
      <c r="A50" s="13">
        <v>49</v>
      </c>
      <c r="B50" s="2">
        <v>49</v>
      </c>
      <c r="C50" s="3" t="s">
        <v>9</v>
      </c>
      <c r="D50" s="4"/>
      <c r="E50" s="4"/>
      <c r="F50" s="4"/>
      <c r="G50" s="4">
        <v>18.75</v>
      </c>
      <c r="H50" s="4">
        <v>22</v>
      </c>
      <c r="I50" s="4">
        <v>16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>
        <f>H50+G50</f>
        <v>40.75</v>
      </c>
    </row>
    <row r="51" spans="1:21" x14ac:dyDescent="0.2">
      <c r="A51" s="13">
        <v>50</v>
      </c>
      <c r="B51" s="2">
        <v>425</v>
      </c>
      <c r="C51" s="3" t="s">
        <v>46</v>
      </c>
      <c r="D51" s="2">
        <v>0</v>
      </c>
      <c r="E51" s="4">
        <v>0</v>
      </c>
      <c r="F51" s="4">
        <v>0</v>
      </c>
      <c r="G51" s="4">
        <v>21</v>
      </c>
      <c r="H51" s="4"/>
      <c r="I51" s="4">
        <v>19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>
        <f>19+21</f>
        <v>40</v>
      </c>
    </row>
    <row r="52" spans="1:21" x14ac:dyDescent="0.2">
      <c r="A52" s="13">
        <v>51</v>
      </c>
      <c r="B52" s="2">
        <v>896</v>
      </c>
      <c r="C52" s="3" t="s">
        <v>98</v>
      </c>
      <c r="D52" s="4"/>
      <c r="E52" s="4"/>
      <c r="F52" s="4"/>
      <c r="G52" s="4"/>
      <c r="H52" s="4"/>
      <c r="I52" s="4"/>
      <c r="J52" s="4"/>
      <c r="K52" s="4"/>
      <c r="L52" s="4"/>
      <c r="M52" s="4">
        <v>39</v>
      </c>
      <c r="N52" s="4"/>
      <c r="O52" s="4"/>
      <c r="P52" s="4"/>
      <c r="Q52" s="4"/>
      <c r="R52" s="4"/>
      <c r="S52" s="4"/>
      <c r="T52" s="4"/>
      <c r="U52" s="4">
        <f>M52</f>
        <v>39</v>
      </c>
    </row>
    <row r="53" spans="1:21" x14ac:dyDescent="0.2">
      <c r="A53" s="13">
        <v>52</v>
      </c>
      <c r="B53" s="2">
        <v>82</v>
      </c>
      <c r="C53" s="3" t="s">
        <v>44</v>
      </c>
      <c r="D53" s="4">
        <v>32</v>
      </c>
      <c r="E53" s="4">
        <v>6</v>
      </c>
      <c r="F53" s="4">
        <v>7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>
        <f>D53+F53</f>
        <v>39</v>
      </c>
    </row>
    <row r="54" spans="1:21" x14ac:dyDescent="0.2">
      <c r="A54" s="13">
        <v>53</v>
      </c>
      <c r="B54" s="2">
        <v>46</v>
      </c>
      <c r="C54" s="3" t="s">
        <v>37</v>
      </c>
      <c r="D54" s="4"/>
      <c r="E54" s="4"/>
      <c r="F54" s="4"/>
      <c r="G54" s="4"/>
      <c r="H54" s="4"/>
      <c r="I54" s="4"/>
      <c r="J54" s="4"/>
      <c r="K54" s="4">
        <v>39</v>
      </c>
      <c r="L54" s="4"/>
      <c r="M54" s="4"/>
      <c r="N54" s="4"/>
      <c r="O54" s="4"/>
      <c r="P54" s="4"/>
      <c r="Q54" s="4"/>
      <c r="R54" s="4"/>
      <c r="S54" s="4"/>
      <c r="T54" s="4"/>
      <c r="U54" s="4">
        <f>K54</f>
        <v>39</v>
      </c>
    </row>
    <row r="55" spans="1:21" x14ac:dyDescent="0.2">
      <c r="A55" s="13">
        <v>54</v>
      </c>
      <c r="B55" s="2">
        <v>229</v>
      </c>
      <c r="C55" s="3" t="s">
        <v>81</v>
      </c>
      <c r="D55" s="4"/>
      <c r="E55" s="4"/>
      <c r="F55" s="4"/>
      <c r="G55" s="4">
        <v>17.25</v>
      </c>
      <c r="H55" s="4">
        <v>21</v>
      </c>
      <c r="I55" s="4">
        <v>4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>
        <f>G55+H55</f>
        <v>38.25</v>
      </c>
    </row>
    <row r="56" spans="1:21" x14ac:dyDescent="0.2">
      <c r="A56" s="13">
        <v>55</v>
      </c>
      <c r="B56" s="4">
        <v>888</v>
      </c>
      <c r="C56" s="4" t="s">
        <v>116</v>
      </c>
      <c r="D56" s="4">
        <v>26</v>
      </c>
      <c r="E56" s="4"/>
      <c r="F56" s="4">
        <v>12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>
        <f>26+12</f>
        <v>38</v>
      </c>
    </row>
    <row r="57" spans="1:21" x14ac:dyDescent="0.2">
      <c r="A57" s="13">
        <v>56</v>
      </c>
      <c r="B57" s="2">
        <v>94</v>
      </c>
      <c r="C57" s="3" t="s">
        <v>49</v>
      </c>
      <c r="D57" s="2"/>
      <c r="E57" s="4"/>
      <c r="F57" s="4"/>
      <c r="G57" s="4"/>
      <c r="H57" s="4"/>
      <c r="I57" s="4"/>
      <c r="J57" s="4">
        <v>8</v>
      </c>
      <c r="K57" s="4"/>
      <c r="L57" s="4">
        <v>11</v>
      </c>
      <c r="M57" s="4"/>
      <c r="N57" s="4"/>
      <c r="O57" s="4"/>
      <c r="P57" s="4"/>
      <c r="Q57" s="4">
        <v>23</v>
      </c>
      <c r="R57" s="4"/>
      <c r="S57" s="4"/>
      <c r="T57" s="4"/>
      <c r="U57" s="4">
        <f>Q57+L57</f>
        <v>34</v>
      </c>
    </row>
    <row r="58" spans="1:21" x14ac:dyDescent="0.2">
      <c r="A58" s="13">
        <v>57</v>
      </c>
      <c r="B58" s="15">
        <v>996</v>
      </c>
      <c r="C58" s="16" t="s">
        <v>107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>
        <v>13.5</v>
      </c>
      <c r="P58" s="17">
        <v>17.5</v>
      </c>
      <c r="Q58" s="17"/>
      <c r="R58" s="17"/>
      <c r="S58" s="17"/>
      <c r="T58" s="17"/>
      <c r="U58" s="17">
        <f>P58+O58</f>
        <v>31</v>
      </c>
    </row>
    <row r="59" spans="1:21" x14ac:dyDescent="0.2">
      <c r="A59" s="13">
        <v>58</v>
      </c>
      <c r="B59" s="2">
        <v>52</v>
      </c>
      <c r="C59" s="3" t="s">
        <v>83</v>
      </c>
      <c r="D59" s="4"/>
      <c r="E59" s="4"/>
      <c r="F59" s="4"/>
      <c r="G59" s="4">
        <v>18</v>
      </c>
      <c r="H59" s="4">
        <v>12</v>
      </c>
      <c r="I59" s="4">
        <v>12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>
        <f>G59+H59</f>
        <v>30</v>
      </c>
    </row>
    <row r="60" spans="1:21" x14ac:dyDescent="0.2">
      <c r="A60" s="13">
        <v>59</v>
      </c>
      <c r="B60" s="2">
        <v>754</v>
      </c>
      <c r="C60" s="3" t="s">
        <v>16</v>
      </c>
      <c r="D60" s="10"/>
      <c r="E60" s="4"/>
      <c r="F60" s="4"/>
      <c r="G60" s="4"/>
      <c r="H60" s="4">
        <v>19</v>
      </c>
      <c r="I60" s="4">
        <v>9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f>H60+I60</f>
        <v>28</v>
      </c>
    </row>
    <row r="61" spans="1:21" x14ac:dyDescent="0.2">
      <c r="A61" s="13">
        <v>60</v>
      </c>
      <c r="B61" s="2">
        <v>207</v>
      </c>
      <c r="C61" s="3" t="s">
        <v>28</v>
      </c>
      <c r="D61" s="4"/>
      <c r="E61" s="4"/>
      <c r="F61" s="4"/>
      <c r="G61" s="4"/>
      <c r="H61" s="4"/>
      <c r="I61" s="4"/>
      <c r="J61" s="4"/>
      <c r="K61" s="4">
        <v>14</v>
      </c>
      <c r="L61" s="4"/>
      <c r="M61" s="4"/>
      <c r="N61" s="4"/>
      <c r="O61" s="4"/>
      <c r="P61" s="4">
        <v>14</v>
      </c>
      <c r="Q61" s="4"/>
      <c r="R61" s="4"/>
      <c r="S61" s="4"/>
      <c r="T61" s="4"/>
      <c r="U61" s="4">
        <f>P61+K61</f>
        <v>28</v>
      </c>
    </row>
    <row r="62" spans="1:21" x14ac:dyDescent="0.2">
      <c r="A62" s="13">
        <v>61</v>
      </c>
      <c r="B62" s="2">
        <v>777</v>
      </c>
      <c r="C62" s="3" t="s">
        <v>87</v>
      </c>
      <c r="D62" s="4"/>
      <c r="E62" s="4"/>
      <c r="F62" s="4"/>
      <c r="G62" s="4"/>
      <c r="H62" s="4">
        <v>13</v>
      </c>
      <c r="I62" s="4">
        <v>13</v>
      </c>
      <c r="J62" s="4">
        <v>0</v>
      </c>
      <c r="K62" s="4"/>
      <c r="L62" s="4">
        <v>7</v>
      </c>
      <c r="M62" s="4"/>
      <c r="N62" s="2">
        <v>7.5</v>
      </c>
      <c r="O62" s="4"/>
      <c r="P62" s="4"/>
      <c r="Q62" s="4">
        <v>6</v>
      </c>
      <c r="R62" s="4"/>
      <c r="S62" s="4"/>
      <c r="T62" s="4"/>
      <c r="U62" s="4">
        <f>H62+I62</f>
        <v>26</v>
      </c>
    </row>
    <row r="63" spans="1:21" x14ac:dyDescent="0.2">
      <c r="A63" s="13">
        <v>62</v>
      </c>
      <c r="B63" s="2">
        <v>414</v>
      </c>
      <c r="C63" s="3" t="s">
        <v>26</v>
      </c>
      <c r="D63" s="4"/>
      <c r="E63" s="4"/>
      <c r="F63" s="4"/>
      <c r="G63" s="4"/>
      <c r="H63" s="4"/>
      <c r="I63" s="4"/>
      <c r="J63" s="4"/>
      <c r="K63" s="4"/>
      <c r="L63" s="4"/>
      <c r="M63" s="4">
        <v>26</v>
      </c>
      <c r="N63" s="2"/>
      <c r="O63" s="4"/>
      <c r="P63" s="4"/>
      <c r="Q63" s="4"/>
      <c r="R63" s="4"/>
      <c r="S63" s="4"/>
      <c r="T63" s="4"/>
      <c r="U63" s="4">
        <f>M63</f>
        <v>26</v>
      </c>
    </row>
    <row r="64" spans="1:21" x14ac:dyDescent="0.2">
      <c r="A64" s="14">
        <v>63</v>
      </c>
      <c r="B64" s="15">
        <v>11</v>
      </c>
      <c r="C64" s="16" t="s">
        <v>18</v>
      </c>
      <c r="D64" s="17"/>
      <c r="E64" s="17"/>
      <c r="F64" s="17"/>
      <c r="G64" s="17">
        <v>5.25</v>
      </c>
      <c r="H64" s="17">
        <v>19</v>
      </c>
      <c r="I64" s="17">
        <v>0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>
        <f>H64+G64</f>
        <v>24.25</v>
      </c>
    </row>
    <row r="65" spans="1:21" x14ac:dyDescent="0.2">
      <c r="A65" s="13">
        <v>64</v>
      </c>
      <c r="B65" s="2">
        <v>869</v>
      </c>
      <c r="C65" s="3" t="s">
        <v>103</v>
      </c>
      <c r="D65" s="4"/>
      <c r="E65" s="4"/>
      <c r="F65" s="4"/>
      <c r="G65" s="4"/>
      <c r="H65" s="4"/>
      <c r="I65" s="4"/>
      <c r="J65" s="4"/>
      <c r="K65" s="4"/>
      <c r="L65" s="4"/>
      <c r="M65" s="10">
        <v>10.5</v>
      </c>
      <c r="N65" s="4">
        <v>13.5</v>
      </c>
      <c r="O65" s="4"/>
      <c r="P65" s="4"/>
      <c r="Q65" s="4"/>
      <c r="R65" s="4"/>
      <c r="S65" s="4"/>
      <c r="T65" s="4"/>
      <c r="U65" s="4">
        <f>N65+M65</f>
        <v>24</v>
      </c>
    </row>
    <row r="66" spans="1:21" x14ac:dyDescent="0.2">
      <c r="A66" s="13">
        <v>65</v>
      </c>
      <c r="B66" s="2">
        <v>141</v>
      </c>
      <c r="C66" s="3" t="s">
        <v>15</v>
      </c>
      <c r="D66" s="10"/>
      <c r="E66" s="4"/>
      <c r="F66" s="4"/>
      <c r="G66" s="4"/>
      <c r="H66" s="4">
        <v>24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>
        <f>H66</f>
        <v>24</v>
      </c>
    </row>
    <row r="67" spans="1:21" x14ac:dyDescent="0.2">
      <c r="A67" s="13">
        <v>66</v>
      </c>
      <c r="B67" s="4">
        <v>53</v>
      </c>
      <c r="C67" s="4" t="s">
        <v>117</v>
      </c>
      <c r="D67" s="4"/>
      <c r="E67" s="4"/>
      <c r="F67" s="4"/>
      <c r="G67" s="4">
        <v>10.5</v>
      </c>
      <c r="H67" s="4">
        <v>12</v>
      </c>
      <c r="I67" s="4">
        <v>12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>
        <v>24</v>
      </c>
    </row>
    <row r="68" spans="1:21" x14ac:dyDescent="0.2">
      <c r="A68" s="13">
        <v>67</v>
      </c>
      <c r="B68" s="2">
        <v>96</v>
      </c>
      <c r="C68" s="3" t="s">
        <v>99</v>
      </c>
      <c r="D68" s="4"/>
      <c r="E68" s="4"/>
      <c r="F68" s="4"/>
      <c r="G68" s="4"/>
      <c r="H68" s="4"/>
      <c r="I68" s="4"/>
      <c r="J68" s="4"/>
      <c r="K68" s="4"/>
      <c r="L68" s="4"/>
      <c r="M68" s="4">
        <v>23</v>
      </c>
      <c r="N68" s="4"/>
      <c r="O68" s="4"/>
      <c r="P68" s="4"/>
      <c r="Q68" s="4"/>
      <c r="R68" s="4"/>
      <c r="S68" s="4"/>
      <c r="T68" s="4"/>
      <c r="U68" s="4">
        <f>M68</f>
        <v>23</v>
      </c>
    </row>
    <row r="69" spans="1:21" x14ac:dyDescent="0.2">
      <c r="A69" s="13">
        <v>68</v>
      </c>
      <c r="B69" s="2">
        <v>71</v>
      </c>
      <c r="C69" s="3" t="s">
        <v>105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>
        <v>21.5</v>
      </c>
      <c r="U69" s="4">
        <f>T69</f>
        <v>21.5</v>
      </c>
    </row>
    <row r="70" spans="1:21" x14ac:dyDescent="0.2">
      <c r="A70" s="14">
        <v>69</v>
      </c>
      <c r="B70" s="2">
        <v>676</v>
      </c>
      <c r="C70" s="3" t="s">
        <v>35</v>
      </c>
      <c r="D70" s="4"/>
      <c r="E70" s="4"/>
      <c r="F70" s="4"/>
      <c r="G70" s="4"/>
      <c r="H70" s="4"/>
      <c r="I70" s="4"/>
      <c r="J70" s="4"/>
      <c r="K70" s="4"/>
      <c r="L70" s="4"/>
      <c r="M70" s="10"/>
      <c r="N70" s="4">
        <v>21</v>
      </c>
      <c r="O70" s="4"/>
      <c r="P70" s="4"/>
      <c r="Q70" s="4"/>
      <c r="R70" s="4">
        <v>0</v>
      </c>
      <c r="S70" s="4">
        <v>0</v>
      </c>
      <c r="T70" s="4"/>
      <c r="U70" s="4">
        <f>N70+R70</f>
        <v>21</v>
      </c>
    </row>
    <row r="71" spans="1:21" x14ac:dyDescent="0.2">
      <c r="A71" s="13">
        <v>70</v>
      </c>
      <c r="B71" s="4">
        <v>822</v>
      </c>
      <c r="C71" s="4" t="s">
        <v>120</v>
      </c>
      <c r="D71" s="4"/>
      <c r="E71" s="4"/>
      <c r="F71" s="4"/>
      <c r="G71" s="4"/>
      <c r="H71" s="4"/>
      <c r="I71" s="4"/>
      <c r="J71" s="4"/>
      <c r="K71" s="4"/>
      <c r="L71" s="4"/>
      <c r="M71" s="4">
        <v>19</v>
      </c>
      <c r="N71" s="4"/>
      <c r="O71" s="4"/>
      <c r="P71" s="4"/>
      <c r="Q71" s="4"/>
      <c r="R71" s="4"/>
      <c r="S71" s="4"/>
      <c r="T71" s="4"/>
      <c r="U71" s="4">
        <v>19</v>
      </c>
    </row>
    <row r="72" spans="1:21" x14ac:dyDescent="0.2">
      <c r="A72" s="13">
        <v>71</v>
      </c>
      <c r="B72" s="2">
        <v>73</v>
      </c>
      <c r="C72" s="3" t="s">
        <v>111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>
        <v>10</v>
      </c>
      <c r="S72" s="4">
        <v>8.5</v>
      </c>
      <c r="T72" s="4"/>
      <c r="U72" s="4">
        <f>R72+S72</f>
        <v>18.5</v>
      </c>
    </row>
    <row r="73" spans="1:21" x14ac:dyDescent="0.2">
      <c r="A73" s="13">
        <v>72</v>
      </c>
      <c r="B73" s="2">
        <v>397</v>
      </c>
      <c r="C73" s="3" t="s">
        <v>78</v>
      </c>
      <c r="D73" s="2">
        <v>9</v>
      </c>
      <c r="E73" s="4">
        <v>7</v>
      </c>
      <c r="F73" s="4">
        <v>9</v>
      </c>
      <c r="G73" s="4">
        <v>3.75</v>
      </c>
      <c r="H73" s="4"/>
      <c r="I73" s="4">
        <v>4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>
        <f>D73+F73</f>
        <v>18</v>
      </c>
    </row>
    <row r="74" spans="1:21" x14ac:dyDescent="0.2">
      <c r="A74" s="13">
        <v>73</v>
      </c>
      <c r="B74" s="2">
        <v>107</v>
      </c>
      <c r="C74" s="3" t="s">
        <v>108</v>
      </c>
      <c r="D74" s="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v>6</v>
      </c>
      <c r="Q74" s="4"/>
      <c r="R74" s="4">
        <v>8</v>
      </c>
      <c r="S74" s="4">
        <v>10</v>
      </c>
      <c r="T74" s="4"/>
      <c r="U74" s="4">
        <f>S74+R74</f>
        <v>18</v>
      </c>
    </row>
    <row r="75" spans="1:21" x14ac:dyDescent="0.2">
      <c r="A75" s="13">
        <v>74</v>
      </c>
      <c r="B75" s="2">
        <v>30</v>
      </c>
      <c r="C75" s="3" t="s">
        <v>30</v>
      </c>
      <c r="D75" s="2"/>
      <c r="E75" s="4"/>
      <c r="F75" s="4"/>
      <c r="G75" s="4"/>
      <c r="H75" s="4"/>
      <c r="I75" s="4"/>
      <c r="J75" s="4">
        <v>8</v>
      </c>
      <c r="K75" s="4"/>
      <c r="L75" s="4">
        <v>5</v>
      </c>
      <c r="M75" s="4"/>
      <c r="N75" s="4"/>
      <c r="O75" s="4"/>
      <c r="P75" s="4"/>
      <c r="Q75" s="4">
        <v>10</v>
      </c>
      <c r="R75" s="4"/>
      <c r="S75" s="4"/>
      <c r="T75" s="4"/>
      <c r="U75" s="4">
        <f>Q75+J75</f>
        <v>18</v>
      </c>
    </row>
    <row r="76" spans="1:21" x14ac:dyDescent="0.2">
      <c r="A76" s="13">
        <v>75</v>
      </c>
      <c r="B76" s="2">
        <v>228</v>
      </c>
      <c r="C76" s="3" t="s">
        <v>101</v>
      </c>
      <c r="D76" s="4"/>
      <c r="E76" s="4"/>
      <c r="F76" s="4"/>
      <c r="G76" s="4"/>
      <c r="H76" s="4"/>
      <c r="I76" s="4"/>
      <c r="J76" s="4"/>
      <c r="K76" s="4"/>
      <c r="L76" s="4"/>
      <c r="M76" s="10"/>
      <c r="N76" s="4">
        <v>17.5</v>
      </c>
      <c r="O76" s="4"/>
      <c r="P76" s="4"/>
      <c r="Q76" s="4"/>
      <c r="R76" s="4"/>
      <c r="S76" s="4"/>
      <c r="T76" s="4"/>
      <c r="U76" s="4">
        <f>N76</f>
        <v>17.5</v>
      </c>
    </row>
    <row r="77" spans="1:21" x14ac:dyDescent="0.2">
      <c r="A77" s="13">
        <v>76</v>
      </c>
      <c r="B77" s="2">
        <v>101</v>
      </c>
      <c r="C77" s="3" t="s">
        <v>12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>
        <v>17.5</v>
      </c>
      <c r="U77" s="4">
        <f>T77</f>
        <v>17.5</v>
      </c>
    </row>
    <row r="78" spans="1:21" x14ac:dyDescent="0.2">
      <c r="A78" s="13">
        <v>78</v>
      </c>
      <c r="B78" s="2">
        <v>291</v>
      </c>
      <c r="C78" s="3" t="s">
        <v>77</v>
      </c>
      <c r="D78" s="4">
        <v>16</v>
      </c>
      <c r="E78" s="4">
        <v>0</v>
      </c>
      <c r="F78" s="4">
        <v>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>
        <f>D78</f>
        <v>16</v>
      </c>
    </row>
    <row r="79" spans="1:21" x14ac:dyDescent="0.2">
      <c r="A79" s="13">
        <v>79</v>
      </c>
      <c r="B79" s="2">
        <v>199</v>
      </c>
      <c r="C79" s="3" t="s">
        <v>43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v>4</v>
      </c>
      <c r="P79" s="4">
        <v>6</v>
      </c>
      <c r="Q79" s="4"/>
      <c r="R79" s="4">
        <v>5.5</v>
      </c>
      <c r="S79" s="4">
        <v>10</v>
      </c>
      <c r="T79" s="4"/>
      <c r="U79" s="4">
        <f>S79+P79</f>
        <v>16</v>
      </c>
    </row>
    <row r="80" spans="1:21" x14ac:dyDescent="0.2">
      <c r="A80" s="13">
        <v>80</v>
      </c>
      <c r="B80" s="2">
        <v>187</v>
      </c>
      <c r="C80" s="3" t="s">
        <v>0</v>
      </c>
      <c r="D80" s="4"/>
      <c r="E80" s="4"/>
      <c r="F80" s="4"/>
      <c r="G80" s="4"/>
      <c r="H80" s="4">
        <v>8</v>
      </c>
      <c r="I80" s="4">
        <v>8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>
        <f>I80+H80</f>
        <v>16</v>
      </c>
    </row>
    <row r="81" spans="1:21" x14ac:dyDescent="0.2">
      <c r="A81" s="13">
        <v>81</v>
      </c>
      <c r="B81" s="2">
        <v>809</v>
      </c>
      <c r="C81" s="3" t="s">
        <v>7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7.5</v>
      </c>
      <c r="P81" s="4">
        <v>7.5</v>
      </c>
      <c r="Q81" s="4"/>
      <c r="R81" s="4"/>
      <c r="S81" s="4"/>
      <c r="T81" s="4"/>
      <c r="U81" s="4">
        <f>O81+P81</f>
        <v>15</v>
      </c>
    </row>
    <row r="82" spans="1:21" x14ac:dyDescent="0.2">
      <c r="A82" s="13">
        <v>82</v>
      </c>
      <c r="B82" s="4">
        <v>978</v>
      </c>
      <c r="C82" s="4" t="s">
        <v>123</v>
      </c>
      <c r="D82" s="4"/>
      <c r="E82" s="4"/>
      <c r="F82" s="4"/>
      <c r="G82" s="4"/>
      <c r="H82" s="4"/>
      <c r="I82" s="4"/>
      <c r="J82" s="4"/>
      <c r="K82" s="4"/>
      <c r="L82" s="4"/>
      <c r="M82" s="4">
        <v>15</v>
      </c>
      <c r="N82" s="4"/>
      <c r="O82" s="4"/>
      <c r="P82" s="4"/>
      <c r="Q82" s="4"/>
      <c r="R82" s="4"/>
      <c r="S82" s="4"/>
      <c r="T82" s="4"/>
      <c r="U82" s="4">
        <v>15</v>
      </c>
    </row>
    <row r="83" spans="1:21" x14ac:dyDescent="0.2">
      <c r="A83" s="13">
        <v>83</v>
      </c>
      <c r="B83" s="2">
        <v>67</v>
      </c>
      <c r="C83" s="3" t="s">
        <v>5</v>
      </c>
      <c r="D83" s="2"/>
      <c r="E83" s="4"/>
      <c r="F83" s="4"/>
      <c r="G83" s="4"/>
      <c r="H83" s="4"/>
      <c r="I83" s="4"/>
      <c r="J83" s="4">
        <v>4</v>
      </c>
      <c r="K83" s="4"/>
      <c r="L83" s="4">
        <v>10</v>
      </c>
      <c r="M83" s="4"/>
      <c r="N83" s="4"/>
      <c r="O83" s="4"/>
      <c r="P83" s="4"/>
      <c r="Q83" s="4"/>
      <c r="R83" s="4"/>
      <c r="S83" s="4"/>
      <c r="T83" s="4"/>
      <c r="U83" s="4">
        <f>L83+J83</f>
        <v>14</v>
      </c>
    </row>
    <row r="84" spans="1:21" x14ac:dyDescent="0.2">
      <c r="A84" s="13">
        <v>84</v>
      </c>
      <c r="B84" s="2">
        <v>16</v>
      </c>
      <c r="C84" s="3" t="s">
        <v>21</v>
      </c>
      <c r="D84" s="4"/>
      <c r="E84" s="4"/>
      <c r="F84" s="4"/>
      <c r="G84" s="4">
        <v>3.75</v>
      </c>
      <c r="H84" s="4">
        <v>10</v>
      </c>
      <c r="I84" s="4"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>
        <f>H84+G84</f>
        <v>13.75</v>
      </c>
    </row>
    <row r="85" spans="1:21" x14ac:dyDescent="0.2">
      <c r="A85" s="13">
        <v>85</v>
      </c>
      <c r="B85" s="2">
        <v>167</v>
      </c>
      <c r="C85" s="3" t="s">
        <v>34</v>
      </c>
      <c r="D85" s="2"/>
      <c r="E85" s="4"/>
      <c r="F85" s="4"/>
      <c r="G85" s="4"/>
      <c r="H85" s="4"/>
      <c r="I85" s="4"/>
      <c r="J85" s="4">
        <v>10</v>
      </c>
      <c r="K85" s="4"/>
      <c r="L85" s="4">
        <v>0</v>
      </c>
      <c r="M85" s="4"/>
      <c r="N85" s="4"/>
      <c r="O85" s="4"/>
      <c r="P85" s="4"/>
      <c r="Q85" s="4"/>
      <c r="R85" s="4"/>
      <c r="S85" s="4"/>
      <c r="T85" s="4"/>
      <c r="U85" s="4">
        <v>10</v>
      </c>
    </row>
    <row r="86" spans="1:21" x14ac:dyDescent="0.2">
      <c r="A86" s="13">
        <v>86</v>
      </c>
      <c r="B86" s="2">
        <v>95</v>
      </c>
      <c r="C86" s="2" t="s">
        <v>79</v>
      </c>
      <c r="D86" s="9"/>
      <c r="E86" s="4">
        <v>0</v>
      </c>
      <c r="F86" s="4">
        <v>10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>
        <v>10</v>
      </c>
    </row>
    <row r="87" spans="1:21" x14ac:dyDescent="0.2">
      <c r="A87" s="13">
        <v>87</v>
      </c>
      <c r="B87" s="2">
        <v>926</v>
      </c>
      <c r="C87" s="3" t="s">
        <v>102</v>
      </c>
      <c r="D87" s="4"/>
      <c r="E87" s="4"/>
      <c r="F87" s="4"/>
      <c r="G87" s="4"/>
      <c r="H87" s="4"/>
      <c r="I87" s="4"/>
      <c r="J87" s="4"/>
      <c r="K87" s="4"/>
      <c r="L87" s="4"/>
      <c r="M87" s="10"/>
      <c r="N87" s="4">
        <v>9.5</v>
      </c>
      <c r="O87" s="4"/>
      <c r="P87" s="4"/>
      <c r="Q87" s="4"/>
      <c r="R87" s="4"/>
      <c r="S87" s="4"/>
      <c r="T87" s="4"/>
      <c r="U87" s="4">
        <v>9.5</v>
      </c>
    </row>
    <row r="88" spans="1:21" x14ac:dyDescent="0.2">
      <c r="A88" s="13">
        <v>88</v>
      </c>
      <c r="B88" s="2">
        <v>116</v>
      </c>
      <c r="C88" s="3" t="s">
        <v>90</v>
      </c>
      <c r="D88" s="4"/>
      <c r="E88" s="4"/>
      <c r="F88" s="4"/>
      <c r="G88" s="4"/>
      <c r="H88" s="4"/>
      <c r="I88" s="4"/>
      <c r="J88" s="4">
        <v>0</v>
      </c>
      <c r="K88" s="4"/>
      <c r="L88" s="4">
        <v>4</v>
      </c>
      <c r="M88" s="4"/>
      <c r="N88" s="4"/>
      <c r="O88" s="4">
        <v>0</v>
      </c>
      <c r="P88" s="4"/>
      <c r="Q88" s="4">
        <v>5</v>
      </c>
      <c r="R88" s="4"/>
      <c r="S88" s="4"/>
      <c r="T88" s="4"/>
      <c r="U88" s="4">
        <v>9</v>
      </c>
    </row>
    <row r="89" spans="1:21" x14ac:dyDescent="0.2">
      <c r="A89" s="13">
        <v>89</v>
      </c>
      <c r="B89" s="2">
        <v>930</v>
      </c>
      <c r="C89" s="3" t="s">
        <v>100</v>
      </c>
      <c r="D89" s="4"/>
      <c r="E89" s="4"/>
      <c r="F89" s="4"/>
      <c r="G89" s="4"/>
      <c r="H89" s="4"/>
      <c r="I89" s="4"/>
      <c r="J89" s="4"/>
      <c r="K89" s="4"/>
      <c r="L89" s="4"/>
      <c r="M89" s="4">
        <v>8</v>
      </c>
      <c r="N89" s="4"/>
      <c r="O89" s="4"/>
      <c r="P89" s="4"/>
      <c r="Q89" s="4"/>
      <c r="R89" s="4"/>
      <c r="S89" s="4"/>
      <c r="T89" s="4"/>
      <c r="U89" s="4">
        <v>8</v>
      </c>
    </row>
    <row r="90" spans="1:21" x14ac:dyDescent="0.2">
      <c r="A90" s="13">
        <v>90</v>
      </c>
      <c r="B90" s="4">
        <v>63</v>
      </c>
      <c r="C90" s="4" t="s">
        <v>119</v>
      </c>
      <c r="D90" s="4"/>
      <c r="E90" s="4"/>
      <c r="F90" s="4"/>
      <c r="G90" s="4"/>
      <c r="H90" s="4">
        <v>8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>
        <v>8</v>
      </c>
    </row>
    <row r="91" spans="1:21" x14ac:dyDescent="0.2">
      <c r="A91" s="13">
        <v>91</v>
      </c>
      <c r="B91" s="2">
        <v>97</v>
      </c>
      <c r="C91" s="3" t="s">
        <v>84</v>
      </c>
      <c r="D91" s="4"/>
      <c r="E91" s="4"/>
      <c r="F91" s="4"/>
      <c r="G91" s="4">
        <v>3</v>
      </c>
      <c r="H91" s="4">
        <v>4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>
        <v>7</v>
      </c>
    </row>
    <row r="92" spans="1:21" x14ac:dyDescent="0.2">
      <c r="A92" s="13">
        <v>92</v>
      </c>
      <c r="B92" s="2">
        <v>88</v>
      </c>
      <c r="C92" s="3" t="s">
        <v>25</v>
      </c>
      <c r="D92" s="4"/>
      <c r="E92" s="4"/>
      <c r="F92" s="4"/>
      <c r="G92" s="4"/>
      <c r="H92" s="4"/>
      <c r="I92" s="4"/>
      <c r="J92" s="4">
        <v>6</v>
      </c>
      <c r="K92" s="4"/>
      <c r="L92" s="4">
        <v>0</v>
      </c>
      <c r="M92" s="4"/>
      <c r="N92" s="4"/>
      <c r="O92" s="4"/>
      <c r="P92" s="4"/>
      <c r="Q92" s="4"/>
      <c r="R92" s="4"/>
      <c r="S92" s="4"/>
      <c r="T92" s="4"/>
      <c r="U92" s="4">
        <v>6</v>
      </c>
    </row>
    <row r="93" spans="1:21" x14ac:dyDescent="0.2">
      <c r="A93" s="13">
        <v>93</v>
      </c>
      <c r="B93" s="10">
        <v>76</v>
      </c>
      <c r="C93" s="4" t="s">
        <v>118</v>
      </c>
      <c r="D93" s="4"/>
      <c r="E93" s="4"/>
      <c r="F93" s="4"/>
      <c r="G93" s="4"/>
      <c r="H93" s="4">
        <v>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>
        <v>6</v>
      </c>
    </row>
    <row r="94" spans="1:21" x14ac:dyDescent="0.2">
      <c r="A94" s="13">
        <v>94</v>
      </c>
      <c r="B94" s="4">
        <v>821</v>
      </c>
      <c r="C94" s="4" t="s">
        <v>121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>
        <v>3</v>
      </c>
      <c r="S94" s="4">
        <v>2.5</v>
      </c>
      <c r="T94" s="4"/>
      <c r="U94" s="4">
        <f>3+2.5</f>
        <v>5.5</v>
      </c>
    </row>
    <row r="95" spans="1:21" x14ac:dyDescent="0.2">
      <c r="A95" s="13">
        <v>95</v>
      </c>
      <c r="B95" s="2">
        <v>393</v>
      </c>
      <c r="C95" s="3" t="s">
        <v>104</v>
      </c>
      <c r="D95" s="4"/>
      <c r="E95" s="4"/>
      <c r="F95" s="4"/>
      <c r="G95" s="4"/>
      <c r="H95" s="4"/>
      <c r="I95" s="4"/>
      <c r="J95" s="4"/>
      <c r="K95" s="4"/>
      <c r="L95" s="4"/>
      <c r="M95" s="10"/>
      <c r="N95" s="4">
        <v>5</v>
      </c>
      <c r="O95" s="4"/>
      <c r="P95" s="4"/>
      <c r="Q95" s="4"/>
      <c r="R95" s="4"/>
      <c r="S95" s="4"/>
      <c r="T95" s="4"/>
      <c r="U95" s="4">
        <v>5</v>
      </c>
    </row>
    <row r="96" spans="1:21" x14ac:dyDescent="0.2">
      <c r="A96" s="13">
        <v>96</v>
      </c>
      <c r="B96" s="4">
        <v>17</v>
      </c>
      <c r="C96" s="4" t="s">
        <v>122</v>
      </c>
      <c r="D96" s="4"/>
      <c r="E96" s="4"/>
      <c r="F96" s="4">
        <v>5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>
        <v>5</v>
      </c>
    </row>
    <row r="97" spans="1:21" x14ac:dyDescent="0.2">
      <c r="A97" s="13">
        <v>97</v>
      </c>
      <c r="B97" s="2">
        <v>54</v>
      </c>
      <c r="C97" s="3" t="s">
        <v>92</v>
      </c>
      <c r="D97" s="4"/>
      <c r="E97" s="4"/>
      <c r="F97" s="4"/>
      <c r="G97" s="4"/>
      <c r="H97" s="4"/>
      <c r="I97" s="4"/>
      <c r="J97" s="4"/>
      <c r="K97" s="4">
        <v>4</v>
      </c>
      <c r="L97" s="4"/>
      <c r="M97" s="4"/>
      <c r="N97" s="4"/>
      <c r="O97" s="4"/>
      <c r="P97" s="4"/>
      <c r="Q97" s="4"/>
      <c r="R97" s="4"/>
      <c r="S97" s="4"/>
      <c r="T97" s="4"/>
      <c r="U97" s="4">
        <v>4</v>
      </c>
    </row>
    <row r="98" spans="1:21" x14ac:dyDescent="0.2">
      <c r="A98" s="13">
        <v>98</v>
      </c>
      <c r="B98" s="21">
        <v>147</v>
      </c>
      <c r="C98" s="22" t="s">
        <v>23</v>
      </c>
      <c r="D98" s="23"/>
      <c r="E98" s="23"/>
      <c r="F98" s="19"/>
      <c r="G98" s="19"/>
      <c r="H98" s="19"/>
      <c r="I98" s="19"/>
      <c r="J98" s="19"/>
      <c r="K98" s="19">
        <v>3</v>
      </c>
      <c r="L98" s="19"/>
      <c r="M98" s="19"/>
      <c r="N98" s="19"/>
      <c r="O98" s="19"/>
      <c r="P98" s="19"/>
      <c r="Q98" s="19"/>
      <c r="R98" s="19"/>
      <c r="S98" s="19"/>
      <c r="T98" s="19"/>
      <c r="U98" s="19">
        <v>3</v>
      </c>
    </row>
    <row r="99" spans="1:21" x14ac:dyDescent="0.2">
      <c r="A99" s="13">
        <v>99</v>
      </c>
      <c r="B99" s="21">
        <v>494</v>
      </c>
      <c r="C99" s="22" t="s">
        <v>17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>
        <v>2</v>
      </c>
      <c r="U99" s="19">
        <v>2</v>
      </c>
    </row>
    <row r="100" spans="1:21" x14ac:dyDescent="0.2">
      <c r="A100" s="13">
        <v>100</v>
      </c>
      <c r="B100" s="2">
        <v>234</v>
      </c>
      <c r="C100" s="3" t="s">
        <v>20</v>
      </c>
      <c r="D100" s="4"/>
      <c r="E100" s="4"/>
      <c r="F100" s="4"/>
      <c r="G100" s="4"/>
      <c r="H100" s="4"/>
      <c r="I100" s="4"/>
      <c r="J100" s="4"/>
      <c r="K100" s="4"/>
      <c r="L100" s="4">
        <v>0</v>
      </c>
      <c r="M100" s="4"/>
      <c r="N100" s="4"/>
      <c r="O100" s="4"/>
      <c r="P100" s="4"/>
      <c r="Q100" s="4"/>
      <c r="R100" s="4"/>
      <c r="S100" s="4"/>
      <c r="T100" s="4"/>
      <c r="U100" s="4">
        <v>0</v>
      </c>
    </row>
    <row r="101" spans="1:21" x14ac:dyDescent="0.2">
      <c r="A101" s="13">
        <v>101</v>
      </c>
      <c r="B101" s="2">
        <v>78</v>
      </c>
      <c r="C101" s="3" t="s">
        <v>27</v>
      </c>
      <c r="D101" s="4"/>
      <c r="E101" s="4"/>
      <c r="F101" s="4"/>
      <c r="G101" s="4"/>
      <c r="H101" s="4">
        <v>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>
        <v>0</v>
      </c>
    </row>
    <row r="102" spans="1:21" x14ac:dyDescent="0.2">
      <c r="A102" s="13">
        <v>102</v>
      </c>
      <c r="B102" s="2">
        <v>75</v>
      </c>
      <c r="C102" s="3" t="s">
        <v>88</v>
      </c>
      <c r="D102" s="4"/>
      <c r="E102" s="4"/>
      <c r="F102" s="4"/>
      <c r="G102" s="4"/>
      <c r="H102" s="4"/>
      <c r="I102" s="4">
        <v>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>
        <v>0</v>
      </c>
    </row>
    <row r="103" spans="1:21" x14ac:dyDescent="0.2">
      <c r="A103" s="13">
        <v>103</v>
      </c>
      <c r="B103" s="2">
        <v>37</v>
      </c>
      <c r="C103" s="3" t="s">
        <v>48</v>
      </c>
      <c r="D103" s="4"/>
      <c r="E103" s="4"/>
      <c r="F103" s="4"/>
      <c r="G103" s="4">
        <v>0</v>
      </c>
      <c r="H103" s="4">
        <v>0</v>
      </c>
      <c r="I103" s="4"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>
        <v>0</v>
      </c>
    </row>
    <row r="104" spans="1:21" x14ac:dyDescent="0.2">
      <c r="A104" s="13">
        <v>104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">
      <c r="A105" s="20">
        <v>106</v>
      </c>
    </row>
    <row r="106" spans="1:21" x14ac:dyDescent="0.2">
      <c r="A106" s="13">
        <v>107</v>
      </c>
    </row>
    <row r="107" spans="1:21" x14ac:dyDescent="0.2">
      <c r="A107" s="10">
        <v>108</v>
      </c>
    </row>
    <row r="108" spans="1:21" x14ac:dyDescent="0.2">
      <c r="A108" s="10">
        <v>109</v>
      </c>
    </row>
    <row r="109" spans="1:21" x14ac:dyDescent="0.2">
      <c r="A109" s="10"/>
    </row>
    <row r="110" spans="1:21" x14ac:dyDescent="0.2">
      <c r="A110" s="10"/>
    </row>
  </sheetData>
  <autoFilter ref="B1:U104" xr:uid="{0309FDBA-B041-4CB8-9E2C-893B2FDE5DC5}">
    <sortState xmlns:xlrd2="http://schemas.microsoft.com/office/spreadsheetml/2017/richdata2" ref="B2:U108">
      <sortCondition descending="1" ref="U1:U10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Sexy Bitch</dc:creator>
  <cp:lastModifiedBy>Britny Davis</cp:lastModifiedBy>
  <cp:lastPrinted>2024-09-19T02:00:37Z</cp:lastPrinted>
  <dcterms:created xsi:type="dcterms:W3CDTF">2023-07-03T05:25:26Z</dcterms:created>
  <dcterms:modified xsi:type="dcterms:W3CDTF">2024-10-21T20:32:41Z</dcterms:modified>
</cp:coreProperties>
</file>