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ayne/Documents/kampoosa_paper/data/"/>
    </mc:Choice>
  </mc:AlternateContent>
  <xr:revisionPtr revIDLastSave="0" documentId="13_ncr:1_{0CB26C9F-5E0E-3944-BBF5-1061906B92BC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Overview" sheetId="1" r:id="rId1"/>
    <sheet name="2017-2018" sheetId="2" r:id="rId2"/>
    <sheet name="2018-2019" sheetId="3" r:id="rId3"/>
    <sheet name="2019-2020" sheetId="4" r:id="rId4"/>
    <sheet name="2017-2020 cumulativ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JIQRdHKCfGY3Yjx9ueAZSnUeteQ==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E15" i="4" s="1"/>
  <c r="H15" i="4" s="1"/>
  <c r="J15" i="4" s="1"/>
  <c r="C16" i="4"/>
  <c r="F16" i="4" s="1"/>
  <c r="C17" i="4"/>
  <c r="C18" i="4"/>
  <c r="E18" i="4" s="1"/>
  <c r="H18" i="4" s="1"/>
  <c r="J18" i="4" s="1"/>
  <c r="C19" i="4"/>
  <c r="C20" i="4"/>
  <c r="C21" i="4"/>
  <c r="C22" i="4"/>
  <c r="D22" i="4" s="1"/>
  <c r="G22" i="4" s="1"/>
  <c r="I22" i="4" s="1"/>
  <c r="C23" i="4"/>
  <c r="D23" i="4" s="1"/>
  <c r="G23" i="4" s="1"/>
  <c r="I23" i="4" s="1"/>
  <c r="C24" i="4"/>
  <c r="F24" i="4" s="1"/>
  <c r="C25" i="4"/>
  <c r="C2" i="4"/>
  <c r="C3" i="3"/>
  <c r="C4" i="3"/>
  <c r="C5" i="3"/>
  <c r="C6" i="3"/>
  <c r="E6" i="3" s="1"/>
  <c r="H6" i="3" s="1"/>
  <c r="J6" i="3" s="1"/>
  <c r="C7" i="3"/>
  <c r="C8" i="3"/>
  <c r="F8" i="3" s="1"/>
  <c r="C9" i="3"/>
  <c r="D9" i="3" s="1"/>
  <c r="G9" i="3" s="1"/>
  <c r="I9" i="3" s="1"/>
  <c r="C10" i="3"/>
  <c r="D10" i="3" s="1"/>
  <c r="G10" i="3" s="1"/>
  <c r="I10" i="3" s="1"/>
  <c r="C11" i="3"/>
  <c r="C12" i="3"/>
  <c r="C13" i="3"/>
  <c r="C14" i="3"/>
  <c r="D14" i="3" s="1"/>
  <c r="G14" i="3" s="1"/>
  <c r="I14" i="3" s="1"/>
  <c r="C15" i="3"/>
  <c r="C16" i="3"/>
  <c r="C17" i="3"/>
  <c r="C18" i="3"/>
  <c r="C19" i="3"/>
  <c r="C20" i="3"/>
  <c r="C21" i="3"/>
  <c r="C22" i="3"/>
  <c r="E22" i="3" s="1"/>
  <c r="H22" i="3" s="1"/>
  <c r="J22" i="3" s="1"/>
  <c r="C23" i="3"/>
  <c r="D23" i="3" s="1"/>
  <c r="G23" i="3" s="1"/>
  <c r="I23" i="3" s="1"/>
  <c r="C24" i="3"/>
  <c r="F24" i="3" s="1"/>
  <c r="C25" i="3"/>
  <c r="D25" i="3" s="1"/>
  <c r="G25" i="3" s="1"/>
  <c r="I25" i="3" s="1"/>
  <c r="C26" i="3"/>
  <c r="C27" i="3"/>
  <c r="C28" i="3"/>
  <c r="C29" i="3"/>
  <c r="C30" i="3"/>
  <c r="C31" i="3"/>
  <c r="C32" i="3"/>
  <c r="F32" i="3" s="1"/>
  <c r="C33" i="3"/>
  <c r="E33" i="3" s="1"/>
  <c r="H33" i="3" s="1"/>
  <c r="J33" i="3" s="1"/>
  <c r="C34" i="3"/>
  <c r="D34" i="3" s="1"/>
  <c r="G34" i="3" s="1"/>
  <c r="I34" i="3" s="1"/>
  <c r="C35" i="3"/>
  <c r="C36" i="3"/>
  <c r="C37" i="3"/>
  <c r="C38" i="3"/>
  <c r="E38" i="3" s="1"/>
  <c r="H38" i="3" s="1"/>
  <c r="J38" i="3" s="1"/>
  <c r="C39" i="3"/>
  <c r="D39" i="3" s="1"/>
  <c r="G39" i="3" s="1"/>
  <c r="I39" i="3" s="1"/>
  <c r="C40" i="3"/>
  <c r="D40" i="3" s="1"/>
  <c r="G40" i="3" s="1"/>
  <c r="I40" i="3" s="1"/>
  <c r="C41" i="3"/>
  <c r="D41" i="3" s="1"/>
  <c r="G41" i="3" s="1"/>
  <c r="I41" i="3" s="1"/>
  <c r="C42" i="3"/>
  <c r="C2" i="3"/>
  <c r="I3" i="2"/>
  <c r="J3" i="2"/>
  <c r="I8" i="2"/>
  <c r="I11" i="2"/>
  <c r="J11" i="2"/>
  <c r="I19" i="2"/>
  <c r="J19" i="2"/>
  <c r="I27" i="2"/>
  <c r="I29" i="2"/>
  <c r="D16" i="3"/>
  <c r="G16" i="3" s="1"/>
  <c r="I16" i="3" s="1"/>
  <c r="E17" i="3"/>
  <c r="H17" i="3" s="1"/>
  <c r="J17" i="3" s="1"/>
  <c r="D18" i="3"/>
  <c r="G18" i="3" s="1"/>
  <c r="I18" i="3" s="1"/>
  <c r="D7" i="4"/>
  <c r="G7" i="4" s="1"/>
  <c r="I7" i="4" s="1"/>
  <c r="D13" i="4"/>
  <c r="G13" i="4" s="1"/>
  <c r="I13" i="4" s="1"/>
  <c r="E14" i="4"/>
  <c r="H14" i="4" s="1"/>
  <c r="J14" i="4" s="1"/>
  <c r="F7" i="4"/>
  <c r="F8" i="4"/>
  <c r="D9" i="4"/>
  <c r="G9" i="4" s="1"/>
  <c r="I9" i="4" s="1"/>
  <c r="E10" i="4"/>
  <c r="H10" i="4" s="1"/>
  <c r="J10" i="4" s="1"/>
  <c r="E2" i="4"/>
  <c r="H2" i="4" s="1"/>
  <c r="J2" i="4" s="1"/>
  <c r="D3" i="3"/>
  <c r="G3" i="3" s="1"/>
  <c r="I3" i="3" s="1"/>
  <c r="F4" i="3"/>
  <c r="F19" i="3"/>
  <c r="D28" i="3"/>
  <c r="G28" i="3" s="1"/>
  <c r="I28" i="3" s="1"/>
  <c r="D35" i="3"/>
  <c r="G35" i="3" s="1"/>
  <c r="I35" i="3" s="1"/>
  <c r="F37" i="3"/>
  <c r="D2" i="3"/>
  <c r="G2" i="3" s="1"/>
  <c r="C3" i="2"/>
  <c r="C4" i="2"/>
  <c r="C5" i="2"/>
  <c r="C6" i="2"/>
  <c r="C7" i="2"/>
  <c r="F7" i="2" s="1"/>
  <c r="C8" i="2"/>
  <c r="D8" i="2" s="1"/>
  <c r="G8" i="2" s="1"/>
  <c r="C9" i="2"/>
  <c r="C10" i="2"/>
  <c r="F10" i="2" s="1"/>
  <c r="C11" i="2"/>
  <c r="C12" i="2"/>
  <c r="F12" i="2" s="1"/>
  <c r="C13" i="2"/>
  <c r="C14" i="2"/>
  <c r="F14" i="2" s="1"/>
  <c r="C15" i="2"/>
  <c r="E15" i="2" s="1"/>
  <c r="H15" i="2" s="1"/>
  <c r="J15" i="2" s="1"/>
  <c r="C16" i="2"/>
  <c r="C17" i="2"/>
  <c r="F17" i="2" s="1"/>
  <c r="C18" i="2"/>
  <c r="E18" i="2" s="1"/>
  <c r="H18" i="2" s="1"/>
  <c r="J18" i="2" s="1"/>
  <c r="C19" i="2"/>
  <c r="C20" i="2"/>
  <c r="C21" i="2"/>
  <c r="C22" i="2"/>
  <c r="F22" i="2" s="1"/>
  <c r="C23" i="2"/>
  <c r="E23" i="2" s="1"/>
  <c r="H23" i="2" s="1"/>
  <c r="J23" i="2" s="1"/>
  <c r="C24" i="2"/>
  <c r="F24" i="2" s="1"/>
  <c r="C25" i="2"/>
  <c r="C26" i="2"/>
  <c r="F26" i="2" s="1"/>
  <c r="C27" i="2"/>
  <c r="C28" i="2"/>
  <c r="C29" i="2"/>
  <c r="D29" i="2" s="1"/>
  <c r="G29" i="2" s="1"/>
  <c r="C30" i="2"/>
  <c r="C31" i="2"/>
  <c r="F31" i="2" s="1"/>
  <c r="C32" i="2"/>
  <c r="F32" i="2" s="1"/>
  <c r="C33" i="2"/>
  <c r="D33" i="2" s="1"/>
  <c r="G33" i="2" s="1"/>
  <c r="I33" i="2" s="1"/>
  <c r="C34" i="2"/>
  <c r="D34" i="2" s="1"/>
  <c r="G34" i="2" s="1"/>
  <c r="I34" i="2" s="1"/>
  <c r="C2" i="2"/>
  <c r="D13" i="1"/>
  <c r="E22" i="4"/>
  <c r="H22" i="4" s="1"/>
  <c r="J22" i="4" s="1"/>
  <c r="F15" i="4"/>
  <c r="F13" i="4"/>
  <c r="E13" i="4"/>
  <c r="H13" i="4" s="1"/>
  <c r="J13" i="4" s="1"/>
  <c r="F12" i="4"/>
  <c r="F11" i="4"/>
  <c r="D11" i="4"/>
  <c r="G11" i="4" s="1"/>
  <c r="I11" i="4" s="1"/>
  <c r="F6" i="4"/>
  <c r="F38" i="3"/>
  <c r="F36" i="3"/>
  <c r="D36" i="3"/>
  <c r="G36" i="3" s="1"/>
  <c r="I36" i="3" s="1"/>
  <c r="F35" i="3"/>
  <c r="E35" i="3"/>
  <c r="H35" i="3" s="1"/>
  <c r="J35" i="3" s="1"/>
  <c r="D27" i="3"/>
  <c r="G27" i="3" s="1"/>
  <c r="I27" i="3" s="1"/>
  <c r="F22" i="3"/>
  <c r="D22" i="3"/>
  <c r="G22" i="3" s="1"/>
  <c r="I22" i="3" s="1"/>
  <c r="F21" i="3"/>
  <c r="E19" i="3"/>
  <c r="H19" i="3" s="1"/>
  <c r="J19" i="3" s="1"/>
  <c r="D19" i="3"/>
  <c r="G19" i="3" s="1"/>
  <c r="I19" i="3" s="1"/>
  <c r="E4" i="3"/>
  <c r="H4" i="3" s="1"/>
  <c r="J4" i="3" s="1"/>
  <c r="D4" i="3"/>
  <c r="G4" i="3" s="1"/>
  <c r="I4" i="3" s="1"/>
  <c r="F3" i="3"/>
  <c r="E3" i="3"/>
  <c r="H3" i="3" s="1"/>
  <c r="J3" i="3" s="1"/>
  <c r="D28" i="2"/>
  <c r="G28" i="2" s="1"/>
  <c r="I28" i="2" s="1"/>
  <c r="F27" i="2"/>
  <c r="E27" i="2"/>
  <c r="H27" i="2" s="1"/>
  <c r="J27" i="2" s="1"/>
  <c r="D27" i="2"/>
  <c r="G27" i="2" s="1"/>
  <c r="F19" i="2"/>
  <c r="E19" i="2"/>
  <c r="H19" i="2" s="1"/>
  <c r="D19" i="2"/>
  <c r="G19" i="2" s="1"/>
  <c r="F15" i="2"/>
  <c r="F13" i="2"/>
  <c r="E13" i="2"/>
  <c r="H13" i="2" s="1"/>
  <c r="J13" i="2" s="1"/>
  <c r="F11" i="2"/>
  <c r="E11" i="2"/>
  <c r="H11" i="2" s="1"/>
  <c r="D11" i="2"/>
  <c r="G11" i="2" s="1"/>
  <c r="F6" i="2"/>
  <c r="F5" i="2"/>
  <c r="E5" i="2"/>
  <c r="H5" i="2" s="1"/>
  <c r="J5" i="2" s="1"/>
  <c r="D5" i="2"/>
  <c r="G5" i="2" s="1"/>
  <c r="I5" i="2" s="1"/>
  <c r="F3" i="2"/>
  <c r="E3" i="2"/>
  <c r="H3" i="2" s="1"/>
  <c r="D3" i="2"/>
  <c r="G3" i="2" s="1"/>
  <c r="F2" i="2"/>
  <c r="K2" i="2" s="1"/>
  <c r="K3" i="2" s="1"/>
  <c r="E2" i="2"/>
  <c r="H2" i="2" s="1"/>
  <c r="M2" i="2" s="1"/>
  <c r="M3" i="2" s="1"/>
  <c r="D2" i="2"/>
  <c r="G2" i="2" s="1"/>
  <c r="I2" i="2" s="1"/>
  <c r="D38" i="3" l="1"/>
  <c r="G38" i="3" s="1"/>
  <c r="I38" i="3" s="1"/>
  <c r="J2" i="2"/>
  <c r="E32" i="2"/>
  <c r="H32" i="2" s="1"/>
  <c r="J32" i="2" s="1"/>
  <c r="L2" i="2"/>
  <c r="L3" i="2" s="1"/>
  <c r="L4" i="2" s="1"/>
  <c r="L5" i="2" s="1"/>
  <c r="D24" i="2"/>
  <c r="G24" i="2" s="1"/>
  <c r="I24" i="2" s="1"/>
  <c r="E16" i="3"/>
  <c r="H16" i="3" s="1"/>
  <c r="J16" i="3" s="1"/>
  <c r="F16" i="3"/>
  <c r="F20" i="3"/>
  <c r="D20" i="3"/>
  <c r="G20" i="3" s="1"/>
  <c r="I20" i="3" s="1"/>
  <c r="I2" i="3"/>
  <c r="L2" i="3"/>
  <c r="L3" i="3" s="1"/>
  <c r="L4" i="3" s="1"/>
  <c r="F27" i="3"/>
  <c r="E27" i="3"/>
  <c r="H27" i="3" s="1"/>
  <c r="J27" i="3" s="1"/>
  <c r="F11" i="3"/>
  <c r="E11" i="3"/>
  <c r="H11" i="3" s="1"/>
  <c r="J11" i="3" s="1"/>
  <c r="D11" i="3"/>
  <c r="G11" i="3" s="1"/>
  <c r="I11" i="3" s="1"/>
  <c r="F2" i="4"/>
  <c r="K2" i="4" s="1"/>
  <c r="M2" i="4"/>
  <c r="F10" i="4"/>
  <c r="D24" i="4"/>
  <c r="G24" i="4" s="1"/>
  <c r="I24" i="4" s="1"/>
  <c r="D8" i="4"/>
  <c r="G8" i="4" s="1"/>
  <c r="I8" i="4" s="1"/>
  <c r="E7" i="4"/>
  <c r="H7" i="4" s="1"/>
  <c r="J7" i="4" s="1"/>
  <c r="D2" i="4"/>
  <c r="G2" i="4" s="1"/>
  <c r="E8" i="4"/>
  <c r="H8" i="4" s="1"/>
  <c r="J8" i="4" s="1"/>
  <c r="F14" i="4"/>
  <c r="E24" i="4"/>
  <c r="H24" i="4" s="1"/>
  <c r="J24" i="4" s="1"/>
  <c r="D14" i="4"/>
  <c r="G14" i="4" s="1"/>
  <c r="I14" i="4" s="1"/>
  <c r="D18" i="4"/>
  <c r="G18" i="4" s="1"/>
  <c r="I18" i="4" s="1"/>
  <c r="E23" i="4"/>
  <c r="H23" i="4" s="1"/>
  <c r="J23" i="4" s="1"/>
  <c r="F18" i="4"/>
  <c r="D10" i="4"/>
  <c r="G10" i="4" s="1"/>
  <c r="I10" i="4" s="1"/>
  <c r="D15" i="4"/>
  <c r="G15" i="4" s="1"/>
  <c r="I15" i="4" s="1"/>
  <c r="F22" i="4"/>
  <c r="F23" i="4"/>
  <c r="E40" i="3"/>
  <c r="H40" i="3" s="1"/>
  <c r="J40" i="3" s="1"/>
  <c r="E23" i="3"/>
  <c r="H23" i="3" s="1"/>
  <c r="J23" i="3" s="1"/>
  <c r="F40" i="3"/>
  <c r="F17" i="3"/>
  <c r="D24" i="3"/>
  <c r="G24" i="3" s="1"/>
  <c r="I24" i="3" s="1"/>
  <c r="E24" i="3"/>
  <c r="H24" i="3" s="1"/>
  <c r="J24" i="3" s="1"/>
  <c r="F6" i="3"/>
  <c r="D8" i="3"/>
  <c r="G8" i="3" s="1"/>
  <c r="I8" i="3" s="1"/>
  <c r="D32" i="3"/>
  <c r="G32" i="3" s="1"/>
  <c r="I32" i="3" s="1"/>
  <c r="E8" i="3"/>
  <c r="H8" i="3" s="1"/>
  <c r="J8" i="3" s="1"/>
  <c r="D17" i="3"/>
  <c r="G17" i="3" s="1"/>
  <c r="I17" i="3" s="1"/>
  <c r="F23" i="3"/>
  <c r="E32" i="3"/>
  <c r="H32" i="3" s="1"/>
  <c r="J32" i="3" s="1"/>
  <c r="F33" i="3"/>
  <c r="E39" i="3"/>
  <c r="H39" i="3" s="1"/>
  <c r="J39" i="3" s="1"/>
  <c r="D6" i="3"/>
  <c r="G6" i="3" s="1"/>
  <c r="I6" i="3" s="1"/>
  <c r="D33" i="3"/>
  <c r="G33" i="3" s="1"/>
  <c r="I33" i="3" s="1"/>
  <c r="F39" i="3"/>
  <c r="E22" i="2"/>
  <c r="H22" i="2" s="1"/>
  <c r="J22" i="2" s="1"/>
  <c r="E7" i="2"/>
  <c r="H7" i="2" s="1"/>
  <c r="J7" i="2" s="1"/>
  <c r="D15" i="2"/>
  <c r="G15" i="2" s="1"/>
  <c r="I15" i="2" s="1"/>
  <c r="E34" i="2"/>
  <c r="H34" i="2" s="1"/>
  <c r="J34" i="2" s="1"/>
  <c r="F23" i="2"/>
  <c r="D32" i="2"/>
  <c r="G32" i="2" s="1"/>
  <c r="I32" i="2" s="1"/>
  <c r="D10" i="2"/>
  <c r="G10" i="2" s="1"/>
  <c r="I10" i="2" s="1"/>
  <c r="E10" i="2"/>
  <c r="H10" i="2" s="1"/>
  <c r="J10" i="2" s="1"/>
  <c r="D14" i="2"/>
  <c r="G14" i="2" s="1"/>
  <c r="I14" i="2" s="1"/>
  <c r="F18" i="2"/>
  <c r="E31" i="2"/>
  <c r="H31" i="2" s="1"/>
  <c r="J31" i="2" s="1"/>
  <c r="F34" i="2"/>
  <c r="E14" i="2"/>
  <c r="H14" i="2" s="1"/>
  <c r="J14" i="2" s="1"/>
  <c r="D23" i="2"/>
  <c r="G23" i="2" s="1"/>
  <c r="I23" i="2" s="1"/>
  <c r="D31" i="2"/>
  <c r="G31" i="2" s="1"/>
  <c r="I31" i="2" s="1"/>
  <c r="E24" i="2"/>
  <c r="H24" i="2" s="1"/>
  <c r="J24" i="2" s="1"/>
  <c r="E8" i="2"/>
  <c r="H8" i="2" s="1"/>
  <c r="J8" i="2" s="1"/>
  <c r="E29" i="2"/>
  <c r="H29" i="2" s="1"/>
  <c r="J29" i="2" s="1"/>
  <c r="F29" i="2"/>
  <c r="E33" i="2"/>
  <c r="H33" i="2" s="1"/>
  <c r="J33" i="2" s="1"/>
  <c r="F30" i="2"/>
  <c r="D30" i="2"/>
  <c r="G30" i="2" s="1"/>
  <c r="I30" i="2" s="1"/>
  <c r="E30" i="2"/>
  <c r="H30" i="2" s="1"/>
  <c r="J30" i="2" s="1"/>
  <c r="F33" i="2"/>
  <c r="F12" i="3"/>
  <c r="E12" i="3"/>
  <c r="H12" i="3" s="1"/>
  <c r="J12" i="3" s="1"/>
  <c r="D12" i="3"/>
  <c r="G12" i="3" s="1"/>
  <c r="I12" i="3" s="1"/>
  <c r="F26" i="3"/>
  <c r="E26" i="3"/>
  <c r="H26" i="3" s="1"/>
  <c r="J26" i="3" s="1"/>
  <c r="D26" i="3"/>
  <c r="G26" i="3" s="1"/>
  <c r="I26" i="3" s="1"/>
  <c r="F17" i="4"/>
  <c r="E17" i="4"/>
  <c r="H17" i="4" s="1"/>
  <c r="J17" i="4" s="1"/>
  <c r="D17" i="4"/>
  <c r="G17" i="4" s="1"/>
  <c r="I17" i="4" s="1"/>
  <c r="F4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E4" i="2"/>
  <c r="H4" i="2" s="1"/>
  <c r="J4" i="2" s="1"/>
  <c r="D4" i="2"/>
  <c r="G4" i="2" s="1"/>
  <c r="I4" i="2" s="1"/>
  <c r="E29" i="3"/>
  <c r="H29" i="3" s="1"/>
  <c r="J29" i="3" s="1"/>
  <c r="D29" i="3"/>
  <c r="G29" i="3" s="1"/>
  <c r="I29" i="3" s="1"/>
  <c r="F29" i="3"/>
  <c r="F7" i="3"/>
  <c r="E7" i="3"/>
  <c r="H7" i="3" s="1"/>
  <c r="J7" i="3" s="1"/>
  <c r="E2" i="3"/>
  <c r="H2" i="3" s="1"/>
  <c r="F2" i="3"/>
  <c r="K2" i="3" s="1"/>
  <c r="K3" i="3" s="1"/>
  <c r="K4" i="3" s="1"/>
  <c r="E5" i="3"/>
  <c r="H5" i="3" s="1"/>
  <c r="J5" i="3" s="1"/>
  <c r="D5" i="3"/>
  <c r="G5" i="3" s="1"/>
  <c r="I5" i="3" s="1"/>
  <c r="F5" i="3"/>
  <c r="E9" i="3"/>
  <c r="H9" i="3" s="1"/>
  <c r="J9" i="3" s="1"/>
  <c r="F9" i="3"/>
  <c r="D6" i="2"/>
  <c r="G6" i="2" s="1"/>
  <c r="I6" i="2" s="1"/>
  <c r="F8" i="2"/>
  <c r="E21" i="2"/>
  <c r="H21" i="2" s="1"/>
  <c r="J21" i="2" s="1"/>
  <c r="F21" i="2"/>
  <c r="D21" i="2"/>
  <c r="G21" i="2" s="1"/>
  <c r="I21" i="2" s="1"/>
  <c r="E25" i="3"/>
  <c r="H25" i="3" s="1"/>
  <c r="J25" i="3" s="1"/>
  <c r="F25" i="3"/>
  <c r="F41" i="3"/>
  <c r="E41" i="3"/>
  <c r="H41" i="3" s="1"/>
  <c r="J41" i="3" s="1"/>
  <c r="D16" i="2"/>
  <c r="G16" i="2" s="1"/>
  <c r="I16" i="2" s="1"/>
  <c r="F16" i="2"/>
  <c r="E16" i="2"/>
  <c r="H16" i="2" s="1"/>
  <c r="J16" i="2" s="1"/>
  <c r="D7" i="3"/>
  <c r="G7" i="3" s="1"/>
  <c r="I7" i="3" s="1"/>
  <c r="F9" i="2"/>
  <c r="E9" i="2"/>
  <c r="H9" i="2" s="1"/>
  <c r="J9" i="2" s="1"/>
  <c r="E6" i="2"/>
  <c r="H6" i="2" s="1"/>
  <c r="J6" i="2" s="1"/>
  <c r="D9" i="2"/>
  <c r="G9" i="2" s="1"/>
  <c r="I9" i="2" s="1"/>
  <c r="F20" i="2"/>
  <c r="E20" i="2"/>
  <c r="H20" i="2" s="1"/>
  <c r="J20" i="2" s="1"/>
  <c r="E25" i="2"/>
  <c r="H25" i="2" s="1"/>
  <c r="J25" i="2" s="1"/>
  <c r="F25" i="2"/>
  <c r="E28" i="2"/>
  <c r="H28" i="2" s="1"/>
  <c r="J28" i="2" s="1"/>
  <c r="D20" i="2"/>
  <c r="G20" i="2" s="1"/>
  <c r="I20" i="2" s="1"/>
  <c r="D25" i="2"/>
  <c r="G25" i="2" s="1"/>
  <c r="I25" i="2" s="1"/>
  <c r="F28" i="2"/>
  <c r="F10" i="3"/>
  <c r="E10" i="3"/>
  <c r="H10" i="3" s="1"/>
  <c r="J10" i="3" s="1"/>
  <c r="F15" i="3"/>
  <c r="E15" i="3"/>
  <c r="H15" i="3" s="1"/>
  <c r="J15" i="3" s="1"/>
  <c r="D15" i="3"/>
  <c r="G15" i="3" s="1"/>
  <c r="I15" i="3" s="1"/>
  <c r="F3" i="4"/>
  <c r="E3" i="4"/>
  <c r="H3" i="4" s="1"/>
  <c r="J3" i="4" s="1"/>
  <c r="D3" i="4"/>
  <c r="G3" i="4" s="1"/>
  <c r="I3" i="4" s="1"/>
  <c r="F42" i="3"/>
  <c r="E42" i="3"/>
  <c r="H42" i="3" s="1"/>
  <c r="J42" i="3" s="1"/>
  <c r="D42" i="3"/>
  <c r="G42" i="3" s="1"/>
  <c r="I42" i="3" s="1"/>
  <c r="D12" i="2"/>
  <c r="G12" i="2" s="1"/>
  <c r="I12" i="2" s="1"/>
  <c r="D17" i="2"/>
  <c r="G17" i="2" s="1"/>
  <c r="I17" i="2" s="1"/>
  <c r="D26" i="2"/>
  <c r="G26" i="2" s="1"/>
  <c r="I26" i="2" s="1"/>
  <c r="F19" i="4"/>
  <c r="E19" i="4"/>
  <c r="H19" i="4" s="1"/>
  <c r="J19" i="4" s="1"/>
  <c r="D19" i="4"/>
  <c r="G19" i="4" s="1"/>
  <c r="I19" i="4" s="1"/>
  <c r="F25" i="4"/>
  <c r="E25" i="4"/>
  <c r="H25" i="4" s="1"/>
  <c r="J25" i="4" s="1"/>
  <c r="F14" i="3"/>
  <c r="E14" i="3"/>
  <c r="H14" i="3" s="1"/>
  <c r="J14" i="3" s="1"/>
  <c r="F28" i="3"/>
  <c r="E28" i="3"/>
  <c r="H28" i="3" s="1"/>
  <c r="J28" i="3" s="1"/>
  <c r="F31" i="3"/>
  <c r="E31" i="3"/>
  <c r="H31" i="3" s="1"/>
  <c r="J31" i="3" s="1"/>
  <c r="D31" i="3"/>
  <c r="G31" i="3" s="1"/>
  <c r="I31" i="3" s="1"/>
  <c r="F5" i="4"/>
  <c r="E5" i="4"/>
  <c r="H5" i="4" s="1"/>
  <c r="J5" i="4" s="1"/>
  <c r="D5" i="4"/>
  <c r="G5" i="4" s="1"/>
  <c r="I5" i="4" s="1"/>
  <c r="D7" i="2"/>
  <c r="G7" i="2" s="1"/>
  <c r="I7" i="2" s="1"/>
  <c r="D22" i="2"/>
  <c r="G22" i="2" s="1"/>
  <c r="I22" i="2" s="1"/>
  <c r="E26" i="2"/>
  <c r="H26" i="2" s="1"/>
  <c r="J26" i="2" s="1"/>
  <c r="F30" i="3"/>
  <c r="E30" i="3"/>
  <c r="H30" i="3" s="1"/>
  <c r="J30" i="3" s="1"/>
  <c r="D16" i="4"/>
  <c r="G16" i="4" s="1"/>
  <c r="I16" i="4" s="1"/>
  <c r="F21" i="4"/>
  <c r="E21" i="4"/>
  <c r="H21" i="4" s="1"/>
  <c r="J21" i="4" s="1"/>
  <c r="D21" i="4"/>
  <c r="G21" i="4" s="1"/>
  <c r="I21" i="4" s="1"/>
  <c r="D25" i="4"/>
  <c r="G25" i="4" s="1"/>
  <c r="I25" i="4" s="1"/>
  <c r="E12" i="2"/>
  <c r="H12" i="2" s="1"/>
  <c r="J12" i="2" s="1"/>
  <c r="E17" i="2"/>
  <c r="H17" i="2" s="1"/>
  <c r="J17" i="2" s="1"/>
  <c r="D13" i="2"/>
  <c r="G13" i="2" s="1"/>
  <c r="I13" i="2" s="1"/>
  <c r="D18" i="2"/>
  <c r="G18" i="2" s="1"/>
  <c r="I18" i="2" s="1"/>
  <c r="E13" i="3"/>
  <c r="H13" i="3" s="1"/>
  <c r="J13" i="3" s="1"/>
  <c r="D13" i="3"/>
  <c r="G13" i="3" s="1"/>
  <c r="I13" i="3" s="1"/>
  <c r="F13" i="3"/>
  <c r="E20" i="3"/>
  <c r="H20" i="3" s="1"/>
  <c r="J20" i="3" s="1"/>
  <c r="D30" i="3"/>
  <c r="G30" i="3" s="1"/>
  <c r="I30" i="3" s="1"/>
  <c r="E36" i="3"/>
  <c r="H36" i="3" s="1"/>
  <c r="J36" i="3" s="1"/>
  <c r="E11" i="4"/>
  <c r="H11" i="4" s="1"/>
  <c r="J11" i="4" s="1"/>
  <c r="E16" i="4"/>
  <c r="H16" i="4" s="1"/>
  <c r="J16" i="4" s="1"/>
  <c r="E21" i="3"/>
  <c r="H21" i="3" s="1"/>
  <c r="J21" i="3" s="1"/>
  <c r="D21" i="3"/>
  <c r="G21" i="3" s="1"/>
  <c r="I21" i="3" s="1"/>
  <c r="E37" i="3"/>
  <c r="H37" i="3" s="1"/>
  <c r="J37" i="3" s="1"/>
  <c r="D37" i="3"/>
  <c r="G37" i="3" s="1"/>
  <c r="I37" i="3" s="1"/>
  <c r="E12" i="4"/>
  <c r="H12" i="4" s="1"/>
  <c r="J12" i="4" s="1"/>
  <c r="D12" i="4"/>
  <c r="G12" i="4" s="1"/>
  <c r="I12" i="4" s="1"/>
  <c r="E4" i="4"/>
  <c r="H4" i="4" s="1"/>
  <c r="J4" i="4" s="1"/>
  <c r="D4" i="4"/>
  <c r="G4" i="4" s="1"/>
  <c r="I4" i="4" s="1"/>
  <c r="E20" i="4"/>
  <c r="H20" i="4" s="1"/>
  <c r="J20" i="4" s="1"/>
  <c r="D20" i="4"/>
  <c r="G20" i="4" s="1"/>
  <c r="I20" i="4" s="1"/>
  <c r="F4" i="4"/>
  <c r="D6" i="4"/>
  <c r="G6" i="4" s="1"/>
  <c r="I6" i="4" s="1"/>
  <c r="F20" i="4"/>
  <c r="F18" i="3"/>
  <c r="E18" i="3"/>
  <c r="H18" i="3" s="1"/>
  <c r="J18" i="3" s="1"/>
  <c r="F34" i="3"/>
  <c r="E34" i="3"/>
  <c r="H34" i="3" s="1"/>
  <c r="J34" i="3" s="1"/>
  <c r="E6" i="4"/>
  <c r="H6" i="4" s="1"/>
  <c r="J6" i="4" s="1"/>
  <c r="F9" i="4"/>
  <c r="E9" i="4"/>
  <c r="H9" i="4" s="1"/>
  <c r="J9" i="4" s="1"/>
  <c r="L5" i="3" l="1"/>
  <c r="L6" i="3" s="1"/>
  <c r="L7" i="3" s="1"/>
  <c r="L8" i="3" s="1"/>
  <c r="L9" i="3" s="1"/>
  <c r="L10" i="3" s="1"/>
  <c r="L11" i="3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B3" i="5" s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D3" i="5" s="1"/>
  <c r="J2" i="3"/>
  <c r="L12" i="3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C3" i="5" s="1"/>
  <c r="I2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C4" i="5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D4" i="5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B4" i="5" s="1"/>
  <c r="B2" i="5"/>
  <c r="D2" i="5"/>
  <c r="C2" i="5"/>
</calcChain>
</file>

<file path=xl/sharedStrings.xml><?xml version="1.0" encoding="utf-8"?>
<sst xmlns="http://schemas.openxmlformats.org/spreadsheetml/2006/main" count="50" uniqueCount="22">
  <si>
    <t>Best estimate of salt usage for the I-90 section of roadway adjacent to the Kampoosa Bog.  (Estimates are provided by Stephen Webster - MasDOT)</t>
  </si>
  <si>
    <t>Prepared 01/11/2021 by Wayne Ndlovu</t>
  </si>
  <si>
    <t>Total salt used for Kampoosa area in question is calcuated by finding the percentage of roadway that is in the Kampoosa Bog area:</t>
  </si>
  <si>
    <t>DATE OF EVENT</t>
  </si>
  <si>
    <t>TOTAL SALT FOR 20.8 MILES OF I-90 (TONS)</t>
  </si>
  <si>
    <t>TOTAL SALT USED FOR KAMPOOSA AREA IN QUESTION (TONS)</t>
  </si>
  <si>
    <t>Na (ton)</t>
  </si>
  <si>
    <t>Cl (Ton)</t>
  </si>
  <si>
    <t>NaCl (kg)</t>
  </si>
  <si>
    <t>Na (kg)</t>
  </si>
  <si>
    <t>Cl (kg)</t>
  </si>
  <si>
    <t>Na (mol)</t>
  </si>
  <si>
    <t>Cl (mol)</t>
  </si>
  <si>
    <t>Cumulative NaCl (kg)</t>
  </si>
  <si>
    <t>Cumulative Na (kg)</t>
  </si>
  <si>
    <t>Cumulative Cl (kg)</t>
  </si>
  <si>
    <t>Cumulative NaCl(kg)</t>
  </si>
  <si>
    <t>2017-2018</t>
  </si>
  <si>
    <t>2018-2019</t>
  </si>
  <si>
    <t>2019-2020</t>
  </si>
  <si>
    <t>About 1.2 miles of the 20.8 mile depot section is adjacent to Kampoosa Bog</t>
  </si>
  <si>
    <t>(1.2/20.8)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</si>
</sst>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3" fillId="0" borderId="0" xfId="0" applyFont="1"/>
    <xf numFmtId="2" fontId="4" fillId="0" borderId="0" xfId="0" applyNumberFormat="1" applyFont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1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2" fontId="9" fillId="2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right"/>
    </xf>
    <xf numFmtId="164" fontId="3" fillId="0" borderId="0" xfId="0" applyNumberFormat="1" applyFont="1"/>
    <xf numFmtId="0" fontId="5" fillId="0" borderId="0" xfId="0" applyFont="1" applyAlignment="1">
      <alignment wrapText="1"/>
    </xf>
    <xf numFmtId="0" fontId="8" fillId="0" borderId="0" xfId="0" applyFont="1"/>
    <xf numFmtId="0" fontId="10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"/>
  <sheetViews>
    <sheetView workbookViewId="0">
      <selection activeCell="D13" sqref="D13"/>
    </sheetView>
  </sheetViews>
  <sheetFormatPr baseColWidth="10" defaultColWidth="12.6640625" defaultRowHeight="15" customHeight="1" x14ac:dyDescent="0.15"/>
  <sheetData>
    <row r="1" spans="1:2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 t="s">
        <v>20</v>
      </c>
    </row>
    <row r="4" spans="1:26" x14ac:dyDescent="0.2">
      <c r="A4" s="3" t="s">
        <v>1</v>
      </c>
    </row>
    <row r="8" spans="1:26" x14ac:dyDescent="0.2">
      <c r="A8" s="4" t="s">
        <v>2</v>
      </c>
      <c r="J8" s="4" t="s">
        <v>21</v>
      </c>
    </row>
    <row r="9" spans="1:26" x14ac:dyDescent="0.2">
      <c r="I9" s="3"/>
    </row>
    <row r="10" spans="1:26" x14ac:dyDescent="0.2">
      <c r="A10" s="5"/>
    </row>
    <row r="13" spans="1:26" ht="15" customHeight="1" x14ac:dyDescent="0.15">
      <c r="D13">
        <f>(1.2/20.8)</f>
        <v>5.7692307692307689E-2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workbookViewId="0">
      <selection activeCell="C2" sqref="C2"/>
    </sheetView>
  </sheetViews>
  <sheetFormatPr baseColWidth="10" defaultColWidth="12.6640625" defaultRowHeight="15" customHeight="1" x14ac:dyDescent="0.15"/>
  <cols>
    <col min="1" max="1" width="15.5" customWidth="1"/>
    <col min="2" max="2" width="17.1640625" customWidth="1"/>
    <col min="3" max="3" width="26.6640625" customWidth="1"/>
    <col min="4" max="4" width="10.5" customWidth="1"/>
    <col min="5" max="10" width="7.6640625" customWidth="1"/>
    <col min="11" max="11" width="10.6640625" customWidth="1"/>
    <col min="12" max="12" width="11.5" customWidth="1"/>
    <col min="13" max="13" width="11.1640625" customWidth="1"/>
    <col min="14" max="28" width="7.6640625" customWidth="1"/>
  </cols>
  <sheetData>
    <row r="1" spans="1:28" ht="53.25" customHeight="1" x14ac:dyDescent="0.2">
      <c r="A1" s="6" t="s">
        <v>3</v>
      </c>
      <c r="B1" s="7" t="s">
        <v>4</v>
      </c>
      <c r="C1" s="7" t="s">
        <v>5</v>
      </c>
      <c r="D1" s="8" t="s">
        <v>6</v>
      </c>
      <c r="E1" s="8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10" t="s">
        <v>13</v>
      </c>
      <c r="L1" s="10" t="s">
        <v>14</v>
      </c>
      <c r="M1" s="11" t="s">
        <v>15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2">
      <c r="A2" s="13">
        <v>43079</v>
      </c>
      <c r="B2" s="14">
        <v>378</v>
      </c>
      <c r="C2" s="15">
        <f>B2*0.057692308</f>
        <v>21.807692423999999</v>
      </c>
      <c r="D2" s="16">
        <f t="shared" ref="D2:D34" si="0">(22.99/(22.99+35.45))*C2</f>
        <v>8.5790357431170428</v>
      </c>
      <c r="E2" s="17">
        <f t="shared" ref="E2:E34" si="1">(35.45/(22.99+35.45))*C2</f>
        <v>13.228656680882958</v>
      </c>
      <c r="F2" s="18">
        <f t="shared" ref="F2:H2" si="2">(C2*907.185)</f>
        <v>19783.611451666438</v>
      </c>
      <c r="G2" s="18">
        <f t="shared" si="2"/>
        <v>7782.7725406196341</v>
      </c>
      <c r="H2" s="18">
        <f t="shared" si="2"/>
        <v>12000.838911046805</v>
      </c>
      <c r="I2" s="18">
        <f t="shared" ref="I2:I34" si="3">(G2*1000)/22.99</f>
        <v>338528.60115787882</v>
      </c>
      <c r="J2" s="18">
        <f t="shared" ref="J2:J34" si="4">(H2*1000)/35.45</f>
        <v>338528.60115787882</v>
      </c>
      <c r="K2" s="19">
        <f t="shared" ref="K2:M2" si="5">F2</f>
        <v>19783.611451666438</v>
      </c>
      <c r="L2" s="19">
        <f t="shared" si="5"/>
        <v>7782.7725406196341</v>
      </c>
      <c r="M2" s="19">
        <f t="shared" si="5"/>
        <v>12000.838911046805</v>
      </c>
    </row>
    <row r="3" spans="1:28" x14ac:dyDescent="0.2">
      <c r="A3" s="13">
        <v>43082</v>
      </c>
      <c r="B3" s="14">
        <v>493</v>
      </c>
      <c r="C3" s="15">
        <f t="shared" ref="C3:C34" si="6">B3*0.057692308</f>
        <v>28.442307843999998</v>
      </c>
      <c r="D3" s="16">
        <f t="shared" si="0"/>
        <v>11.189059844858999</v>
      </c>
      <c r="E3" s="17">
        <f t="shared" si="1"/>
        <v>17.253247999140999</v>
      </c>
      <c r="F3" s="18">
        <f t="shared" ref="F3:H3" si="7">(C3*907.185)</f>
        <v>25802.435041459135</v>
      </c>
      <c r="G3" s="18">
        <f t="shared" si="7"/>
        <v>10150.547255358411</v>
      </c>
      <c r="H3" s="18">
        <f t="shared" si="7"/>
        <v>15651.887786100726</v>
      </c>
      <c r="I3" s="18">
        <f t="shared" si="3"/>
        <v>441520.10680114885</v>
      </c>
      <c r="J3" s="18">
        <f t="shared" si="4"/>
        <v>441520.1068011488</v>
      </c>
      <c r="K3" s="19">
        <f t="shared" ref="K3:M3" si="8">(K2+F3)</f>
        <v>45586.04649312557</v>
      </c>
      <c r="L3" s="19">
        <f t="shared" si="8"/>
        <v>17933.319795978045</v>
      </c>
      <c r="M3" s="19">
        <f t="shared" si="8"/>
        <v>27652.726697147533</v>
      </c>
    </row>
    <row r="4" spans="1:28" x14ac:dyDescent="0.2">
      <c r="A4" s="13">
        <v>43083</v>
      </c>
      <c r="B4" s="14">
        <v>117.5</v>
      </c>
      <c r="C4" s="15">
        <f t="shared" si="6"/>
        <v>6.7788461899999994</v>
      </c>
      <c r="D4" s="16">
        <f t="shared" si="0"/>
        <v>2.666763756127652</v>
      </c>
      <c r="E4" s="17">
        <f t="shared" si="1"/>
        <v>4.1120824338723478</v>
      </c>
      <c r="F4" s="18">
        <f t="shared" ref="F4:H4" si="9">(C4*907.185)</f>
        <v>6149.6675808751488</v>
      </c>
      <c r="G4" s="18">
        <f t="shared" si="9"/>
        <v>2419.2480781026638</v>
      </c>
      <c r="H4" s="18">
        <f t="shared" si="9"/>
        <v>3730.4195027724854</v>
      </c>
      <c r="I4" s="18">
        <f t="shared" si="3"/>
        <v>105230.4514181237</v>
      </c>
      <c r="J4" s="18">
        <f t="shared" si="4"/>
        <v>105230.4514181237</v>
      </c>
      <c r="K4" s="19">
        <f t="shared" ref="K4:M4" si="10">(K3+F4)</f>
        <v>51735.714074000716</v>
      </c>
      <c r="L4" s="19">
        <f t="shared" si="10"/>
        <v>20352.567874080709</v>
      </c>
      <c r="M4" s="19">
        <f t="shared" si="10"/>
        <v>31383.146199920018</v>
      </c>
    </row>
    <row r="5" spans="1:28" x14ac:dyDescent="0.2">
      <c r="A5" s="13">
        <v>43084</v>
      </c>
      <c r="B5" s="14">
        <v>45</v>
      </c>
      <c r="C5" s="15">
        <f t="shared" si="6"/>
        <v>2.5961538599999998</v>
      </c>
      <c r="D5" s="16">
        <f t="shared" si="0"/>
        <v>1.0213137789425051</v>
      </c>
      <c r="E5" s="17">
        <f t="shared" si="1"/>
        <v>1.574840081057495</v>
      </c>
      <c r="F5" s="18">
        <f t="shared" ref="F5:H5" si="11">(C5*907.185)</f>
        <v>2355.1918394840995</v>
      </c>
      <c r="G5" s="18">
        <f t="shared" si="11"/>
        <v>926.52054054995642</v>
      </c>
      <c r="H5" s="18">
        <f t="shared" si="11"/>
        <v>1428.6712989341436</v>
      </c>
      <c r="I5" s="18">
        <f t="shared" si="3"/>
        <v>40301.023947366528</v>
      </c>
      <c r="J5" s="18">
        <f t="shared" si="4"/>
        <v>40301.023947366528</v>
      </c>
      <c r="K5" s="19">
        <f t="shared" ref="K5:M5" si="12">(K4+F5)</f>
        <v>54090.905913484814</v>
      </c>
      <c r="L5" s="19">
        <f t="shared" si="12"/>
        <v>21279.088414630663</v>
      </c>
      <c r="M5" s="19">
        <f t="shared" si="12"/>
        <v>32811.817498854165</v>
      </c>
    </row>
    <row r="6" spans="1:28" x14ac:dyDescent="0.2">
      <c r="A6" s="13">
        <v>43087</v>
      </c>
      <c r="B6" s="14">
        <v>48</v>
      </c>
      <c r="C6" s="15">
        <f t="shared" si="6"/>
        <v>2.7692307839999999</v>
      </c>
      <c r="D6" s="16">
        <f t="shared" si="0"/>
        <v>1.0894013642053386</v>
      </c>
      <c r="E6" s="17">
        <f t="shared" si="1"/>
        <v>1.6798294197946613</v>
      </c>
      <c r="F6" s="18">
        <f t="shared" ref="F6:H6" si="13">(C6*907.185)</f>
        <v>2512.2046287830399</v>
      </c>
      <c r="G6" s="18">
        <f t="shared" si="13"/>
        <v>988.28857658662002</v>
      </c>
      <c r="H6" s="18">
        <f t="shared" si="13"/>
        <v>1523.9160521964197</v>
      </c>
      <c r="I6" s="18">
        <f t="shared" si="3"/>
        <v>42987.758877190958</v>
      </c>
      <c r="J6" s="18">
        <f t="shared" si="4"/>
        <v>42987.758877190965</v>
      </c>
      <c r="K6" s="19">
        <f t="shared" ref="K6:M6" si="14">(K5+F6)</f>
        <v>56603.110542267852</v>
      </c>
      <c r="L6" s="19">
        <f t="shared" si="14"/>
        <v>22267.376991217283</v>
      </c>
      <c r="M6" s="19">
        <f t="shared" si="14"/>
        <v>34335.733551050587</v>
      </c>
    </row>
    <row r="7" spans="1:28" x14ac:dyDescent="0.2">
      <c r="A7" s="13">
        <v>43092</v>
      </c>
      <c r="B7" s="14">
        <v>456.5</v>
      </c>
      <c r="C7" s="15">
        <f t="shared" si="6"/>
        <v>26.336538601999997</v>
      </c>
      <c r="D7" s="16">
        <f t="shared" si="0"/>
        <v>10.360660890827855</v>
      </c>
      <c r="E7" s="17">
        <f t="shared" si="1"/>
        <v>15.975877711172144</v>
      </c>
      <c r="F7" s="18">
        <f t="shared" ref="F7:H7" si="15">(C7*907.185)</f>
        <v>23892.112771655367</v>
      </c>
      <c r="G7" s="18">
        <f t="shared" si="15"/>
        <v>9399.0361502456672</v>
      </c>
      <c r="H7" s="18">
        <f t="shared" si="15"/>
        <v>14493.0766214097</v>
      </c>
      <c r="I7" s="18">
        <f t="shared" si="3"/>
        <v>408831.49848828476</v>
      </c>
      <c r="J7" s="18">
        <f t="shared" si="4"/>
        <v>408831.49848828488</v>
      </c>
      <c r="K7" s="19">
        <f t="shared" ref="K7:M7" si="16">(K6+F7)</f>
        <v>80495.223313923227</v>
      </c>
      <c r="L7" s="19">
        <f t="shared" si="16"/>
        <v>31666.413141462952</v>
      </c>
      <c r="M7" s="19">
        <f t="shared" si="16"/>
        <v>48828.810172460289</v>
      </c>
    </row>
    <row r="8" spans="1:28" x14ac:dyDescent="0.2">
      <c r="A8" s="13">
        <v>43094</v>
      </c>
      <c r="B8" s="14">
        <v>238</v>
      </c>
      <c r="C8" s="15">
        <f t="shared" si="6"/>
        <v>13.730769303999999</v>
      </c>
      <c r="D8" s="16">
        <f t="shared" si="0"/>
        <v>5.4016150975181372</v>
      </c>
      <c r="E8" s="17">
        <f t="shared" si="1"/>
        <v>8.3291542064818618</v>
      </c>
      <c r="F8" s="18">
        <f t="shared" ref="F8:H8" si="17">(C8*907.185)</f>
        <v>12456.347951049238</v>
      </c>
      <c r="G8" s="18">
        <f t="shared" si="17"/>
        <v>4900.2641922419907</v>
      </c>
      <c r="H8" s="18">
        <f t="shared" si="17"/>
        <v>7556.0837588072472</v>
      </c>
      <c r="I8" s="18">
        <f t="shared" si="3"/>
        <v>213147.63776607183</v>
      </c>
      <c r="J8" s="18">
        <f t="shared" si="4"/>
        <v>213147.63776607186</v>
      </c>
      <c r="K8" s="19">
        <f t="shared" ref="K8:M8" si="18">(K7+F8)</f>
        <v>92951.571264972459</v>
      </c>
      <c r="L8" s="19">
        <f t="shared" si="18"/>
        <v>36566.677333704945</v>
      </c>
      <c r="M8" s="19">
        <f t="shared" si="18"/>
        <v>56384.893931267536</v>
      </c>
    </row>
    <row r="9" spans="1:28" x14ac:dyDescent="0.2">
      <c r="A9" s="13">
        <v>43099</v>
      </c>
      <c r="B9" s="14">
        <v>137</v>
      </c>
      <c r="C9" s="15">
        <f t="shared" si="6"/>
        <v>7.9038461959999999</v>
      </c>
      <c r="D9" s="16">
        <f t="shared" si="0"/>
        <v>3.1093330603360707</v>
      </c>
      <c r="E9" s="17">
        <f t="shared" si="1"/>
        <v>4.7945131356639292</v>
      </c>
      <c r="F9" s="18">
        <f t="shared" ref="F9:H9" si="19">(C9*907.185)</f>
        <v>7170.2507113182592</v>
      </c>
      <c r="G9" s="18">
        <f t="shared" si="19"/>
        <v>2820.7403123409781</v>
      </c>
      <c r="H9" s="18">
        <f t="shared" si="19"/>
        <v>4349.5103989772815</v>
      </c>
      <c r="I9" s="18">
        <f t="shared" si="3"/>
        <v>122694.22846198252</v>
      </c>
      <c r="J9" s="18">
        <f t="shared" si="4"/>
        <v>122694.22846198254</v>
      </c>
      <c r="K9" s="19">
        <f t="shared" ref="K9:M9" si="20">(K8+F9)</f>
        <v>100121.82197629072</v>
      </c>
      <c r="L9" s="19">
        <f t="shared" si="20"/>
        <v>39387.41764604592</v>
      </c>
      <c r="M9" s="19">
        <f t="shared" si="20"/>
        <v>60734.404330244819</v>
      </c>
    </row>
    <row r="10" spans="1:28" x14ac:dyDescent="0.2">
      <c r="A10" s="13">
        <v>43105</v>
      </c>
      <c r="B10" s="14">
        <v>594</v>
      </c>
      <c r="C10" s="15">
        <f t="shared" si="6"/>
        <v>34.269230952000001</v>
      </c>
      <c r="D10" s="16">
        <f t="shared" si="0"/>
        <v>13.481341882041066</v>
      </c>
      <c r="E10" s="17">
        <f t="shared" si="1"/>
        <v>20.787889069958936</v>
      </c>
      <c r="F10" s="18">
        <f t="shared" ref="F10:H10" si="21">(C10*907.185)</f>
        <v>31088.532281190121</v>
      </c>
      <c r="G10" s="18">
        <f t="shared" si="21"/>
        <v>12230.071135259424</v>
      </c>
      <c r="H10" s="18">
        <f t="shared" si="21"/>
        <v>18858.461145930698</v>
      </c>
      <c r="I10" s="18">
        <f t="shared" si="3"/>
        <v>531973.51610523823</v>
      </c>
      <c r="J10" s="18">
        <f t="shared" si="4"/>
        <v>531973.51610523823</v>
      </c>
      <c r="K10" s="19">
        <f t="shared" ref="K10:M10" si="22">(K9+F10)</f>
        <v>131210.35425748085</v>
      </c>
      <c r="L10" s="19">
        <f t="shared" si="22"/>
        <v>51617.488781305343</v>
      </c>
      <c r="M10" s="19">
        <f t="shared" si="22"/>
        <v>79592.865476175517</v>
      </c>
    </row>
    <row r="11" spans="1:28" x14ac:dyDescent="0.2">
      <c r="A11" s="13">
        <v>43108</v>
      </c>
      <c r="B11" s="14">
        <v>258</v>
      </c>
      <c r="C11" s="15">
        <f t="shared" si="6"/>
        <v>14.884615463999999</v>
      </c>
      <c r="D11" s="16">
        <f t="shared" si="0"/>
        <v>5.8555323326036959</v>
      </c>
      <c r="E11" s="17">
        <f t="shared" si="1"/>
        <v>9.0290831313963054</v>
      </c>
      <c r="F11" s="18">
        <f t="shared" ref="F11:H11" si="23">(C11*907.185)</f>
        <v>13503.09987970884</v>
      </c>
      <c r="G11" s="18">
        <f t="shared" si="23"/>
        <v>5312.0510991530837</v>
      </c>
      <c r="H11" s="18">
        <f t="shared" si="23"/>
        <v>8191.0487805557568</v>
      </c>
      <c r="I11" s="18">
        <f t="shared" si="3"/>
        <v>231059.20396490145</v>
      </c>
      <c r="J11" s="18">
        <f t="shared" si="4"/>
        <v>231059.20396490145</v>
      </c>
      <c r="K11" s="19">
        <f t="shared" ref="K11:M11" si="24">(K10+F11)</f>
        <v>144713.45413718969</v>
      </c>
      <c r="L11" s="19">
        <f t="shared" si="24"/>
        <v>56929.539880458426</v>
      </c>
      <c r="M11" s="19">
        <f t="shared" si="24"/>
        <v>87783.914256731281</v>
      </c>
    </row>
    <row r="12" spans="1:28" x14ac:dyDescent="0.2">
      <c r="A12" s="13">
        <v>43109</v>
      </c>
      <c r="B12" s="14">
        <v>57</v>
      </c>
      <c r="C12" s="15">
        <f t="shared" si="6"/>
        <v>3.2884615559999997</v>
      </c>
      <c r="D12" s="16">
        <f t="shared" si="0"/>
        <v>1.2936641199938397</v>
      </c>
      <c r="E12" s="17">
        <f t="shared" si="1"/>
        <v>1.9947974360061602</v>
      </c>
      <c r="F12" s="18">
        <f t="shared" ref="F12:H12" si="25">(C12*907.185)</f>
        <v>2983.2429966798595</v>
      </c>
      <c r="G12" s="18">
        <f t="shared" si="25"/>
        <v>1173.5926846966113</v>
      </c>
      <c r="H12" s="18">
        <f t="shared" si="25"/>
        <v>1809.6503119832485</v>
      </c>
      <c r="I12" s="18">
        <f t="shared" si="3"/>
        <v>51047.963666664262</v>
      </c>
      <c r="J12" s="18">
        <f t="shared" si="4"/>
        <v>51047.963666664269</v>
      </c>
      <c r="K12" s="19">
        <f t="shared" ref="K12:M12" si="26">(K11+F12)</f>
        <v>147696.69713386954</v>
      </c>
      <c r="L12" s="19">
        <f t="shared" si="26"/>
        <v>58103.132565155036</v>
      </c>
      <c r="M12" s="19">
        <f t="shared" si="26"/>
        <v>89593.56456871453</v>
      </c>
    </row>
    <row r="13" spans="1:28" x14ac:dyDescent="0.2">
      <c r="A13" s="13">
        <v>43113</v>
      </c>
      <c r="B13" s="14">
        <v>140</v>
      </c>
      <c r="C13" s="15">
        <f t="shared" si="6"/>
        <v>8.07692312</v>
      </c>
      <c r="D13" s="16">
        <f t="shared" si="0"/>
        <v>3.1774206455989047</v>
      </c>
      <c r="E13" s="17">
        <f t="shared" si="1"/>
        <v>4.8995024744010962</v>
      </c>
      <c r="F13" s="18">
        <f t="shared" ref="F13:H13" si="27">(C13*907.185)</f>
        <v>7327.2635006171995</v>
      </c>
      <c r="G13" s="18">
        <f t="shared" si="27"/>
        <v>2882.5083483776421</v>
      </c>
      <c r="H13" s="18">
        <f t="shared" si="27"/>
        <v>4444.7551522395579</v>
      </c>
      <c r="I13" s="18">
        <f t="shared" si="3"/>
        <v>125380.96339180697</v>
      </c>
      <c r="J13" s="18">
        <f t="shared" si="4"/>
        <v>125380.96339180699</v>
      </c>
      <c r="K13" s="19">
        <f t="shared" ref="K13:M13" si="28">(K12+F13)</f>
        <v>155023.96063448675</v>
      </c>
      <c r="L13" s="19">
        <f t="shared" si="28"/>
        <v>60985.640913532676</v>
      </c>
      <c r="M13" s="19">
        <f t="shared" si="28"/>
        <v>94038.319720954081</v>
      </c>
    </row>
    <row r="14" spans="1:28" x14ac:dyDescent="0.2">
      <c r="A14" s="13">
        <v>43117</v>
      </c>
      <c r="B14" s="14">
        <v>414</v>
      </c>
      <c r="C14" s="15">
        <f t="shared" si="6"/>
        <v>23.884615512</v>
      </c>
      <c r="D14" s="16">
        <f t="shared" si="0"/>
        <v>9.396086766271047</v>
      </c>
      <c r="E14" s="17">
        <f t="shared" si="1"/>
        <v>14.488528745728955</v>
      </c>
      <c r="F14" s="18">
        <f t="shared" ref="F14:H14" si="29">(C14*907.185)</f>
        <v>21667.764923253719</v>
      </c>
      <c r="G14" s="18">
        <f t="shared" si="29"/>
        <v>8523.9889730595987</v>
      </c>
      <c r="H14" s="18">
        <f t="shared" si="29"/>
        <v>13143.775950194122</v>
      </c>
      <c r="I14" s="18">
        <f t="shared" si="3"/>
        <v>370769.420315772</v>
      </c>
      <c r="J14" s="18">
        <f t="shared" si="4"/>
        <v>370769.42031577212</v>
      </c>
      <c r="K14" s="19">
        <f t="shared" ref="K14:M14" si="30">(K13+F14)</f>
        <v>176691.72555774046</v>
      </c>
      <c r="L14" s="19">
        <f t="shared" si="30"/>
        <v>69509.629886592273</v>
      </c>
      <c r="M14" s="19">
        <f t="shared" si="30"/>
        <v>107182.0956711482</v>
      </c>
    </row>
    <row r="15" spans="1:28" x14ac:dyDescent="0.2">
      <c r="A15" s="13">
        <v>43132</v>
      </c>
      <c r="B15" s="14">
        <v>326</v>
      </c>
      <c r="C15" s="15">
        <f t="shared" si="6"/>
        <v>18.807692407999998</v>
      </c>
      <c r="D15" s="16">
        <f t="shared" si="0"/>
        <v>7.3988509318945912</v>
      </c>
      <c r="E15" s="17">
        <f t="shared" si="1"/>
        <v>11.408841476105408</v>
      </c>
      <c r="F15" s="18">
        <f t="shared" ref="F15:H15" si="31">(C15*907.185)</f>
        <v>17062.056437151477</v>
      </c>
      <c r="G15" s="18">
        <f t="shared" si="31"/>
        <v>6712.1265826507943</v>
      </c>
      <c r="H15" s="18">
        <f t="shared" si="31"/>
        <v>10349.929854500684</v>
      </c>
      <c r="I15" s="18">
        <f t="shared" si="3"/>
        <v>291958.52904092195</v>
      </c>
      <c r="J15" s="18">
        <f t="shared" si="4"/>
        <v>291958.529040922</v>
      </c>
      <c r="K15" s="19">
        <f t="shared" ref="K15:M15" si="32">(K14+F15)</f>
        <v>193753.78199489194</v>
      </c>
      <c r="L15" s="19">
        <f t="shared" si="32"/>
        <v>76221.756469243061</v>
      </c>
      <c r="M15" s="19">
        <f t="shared" si="32"/>
        <v>117532.02552564889</v>
      </c>
    </row>
    <row r="16" spans="1:28" x14ac:dyDescent="0.2">
      <c r="A16" s="13">
        <v>43133</v>
      </c>
      <c r="B16" s="14">
        <v>165</v>
      </c>
      <c r="C16" s="15">
        <f t="shared" si="6"/>
        <v>9.5192308199999989</v>
      </c>
      <c r="D16" s="16">
        <f t="shared" si="0"/>
        <v>3.7448171894558513</v>
      </c>
      <c r="E16" s="17">
        <f t="shared" si="1"/>
        <v>5.7744136305441476</v>
      </c>
      <c r="F16" s="18">
        <f t="shared" ref="F16:H16" si="33">(C16*907.185)</f>
        <v>8635.7034114416983</v>
      </c>
      <c r="G16" s="18">
        <f t="shared" si="33"/>
        <v>3397.2419820165064</v>
      </c>
      <c r="H16" s="18">
        <f t="shared" si="33"/>
        <v>5238.4614294251924</v>
      </c>
      <c r="I16" s="18">
        <f t="shared" si="3"/>
        <v>147770.42114034391</v>
      </c>
      <c r="J16" s="18">
        <f t="shared" si="4"/>
        <v>147770.42114034391</v>
      </c>
      <c r="K16" s="19">
        <f t="shared" ref="K16:M16" si="34">(K15+F16)</f>
        <v>202389.48540633364</v>
      </c>
      <c r="L16" s="19">
        <f t="shared" si="34"/>
        <v>79618.998451259569</v>
      </c>
      <c r="M16" s="19">
        <f t="shared" si="34"/>
        <v>122770.48695507408</v>
      </c>
    </row>
    <row r="17" spans="1:13" x14ac:dyDescent="0.2">
      <c r="A17" s="13">
        <v>43136</v>
      </c>
      <c r="B17" s="14">
        <v>289</v>
      </c>
      <c r="C17" s="15">
        <f t="shared" si="6"/>
        <v>16.673077012</v>
      </c>
      <c r="D17" s="16">
        <f t="shared" si="0"/>
        <v>6.5591040469863104</v>
      </c>
      <c r="E17" s="17">
        <f t="shared" si="1"/>
        <v>10.113972965013691</v>
      </c>
      <c r="F17" s="18">
        <f t="shared" ref="F17:H17" si="35">(C17*907.185)</f>
        <v>15125.56536913122</v>
      </c>
      <c r="G17" s="18">
        <f t="shared" si="35"/>
        <v>5950.3208048652759</v>
      </c>
      <c r="H17" s="18">
        <f t="shared" si="35"/>
        <v>9175.2445642659441</v>
      </c>
      <c r="I17" s="18">
        <f t="shared" si="3"/>
        <v>258822.13157308724</v>
      </c>
      <c r="J17" s="18">
        <f t="shared" si="4"/>
        <v>258822.13157308724</v>
      </c>
      <c r="K17" s="19">
        <f t="shared" ref="K17:M17" si="36">(K16+F17)</f>
        <v>217515.05077546486</v>
      </c>
      <c r="L17" s="19">
        <f t="shared" si="36"/>
        <v>85569.319256124843</v>
      </c>
      <c r="M17" s="19">
        <f t="shared" si="36"/>
        <v>131945.73151934001</v>
      </c>
    </row>
    <row r="18" spans="1:13" x14ac:dyDescent="0.2">
      <c r="A18" s="13">
        <v>43137</v>
      </c>
      <c r="B18" s="14">
        <v>35</v>
      </c>
      <c r="C18" s="15">
        <f t="shared" si="6"/>
        <v>2.01923078</v>
      </c>
      <c r="D18" s="16">
        <f t="shared" si="0"/>
        <v>0.79435516139972617</v>
      </c>
      <c r="E18" s="17">
        <f t="shared" si="1"/>
        <v>1.2248756186002741</v>
      </c>
      <c r="F18" s="18">
        <f t="shared" ref="F18:H18" si="37">(C18*907.185)</f>
        <v>1831.8158751542999</v>
      </c>
      <c r="G18" s="18">
        <f t="shared" si="37"/>
        <v>720.62708709441051</v>
      </c>
      <c r="H18" s="18">
        <f t="shared" si="37"/>
        <v>1111.1887880598895</v>
      </c>
      <c r="I18" s="18">
        <f t="shared" si="3"/>
        <v>31345.240847951743</v>
      </c>
      <c r="J18" s="18">
        <f t="shared" si="4"/>
        <v>31345.240847951747</v>
      </c>
      <c r="K18" s="19">
        <f t="shared" ref="K18:M18" si="38">(K17+F18)</f>
        <v>219346.86665061917</v>
      </c>
      <c r="L18" s="19">
        <f t="shared" si="38"/>
        <v>86289.946343219257</v>
      </c>
      <c r="M18" s="19">
        <f t="shared" si="38"/>
        <v>133056.92030739991</v>
      </c>
    </row>
    <row r="19" spans="1:13" x14ac:dyDescent="0.2">
      <c r="A19" s="13">
        <v>43138</v>
      </c>
      <c r="B19" s="14">
        <v>370</v>
      </c>
      <c r="C19" s="15">
        <f t="shared" si="6"/>
        <v>21.346153959999999</v>
      </c>
      <c r="D19" s="16">
        <f t="shared" si="0"/>
        <v>8.3974688490828182</v>
      </c>
      <c r="E19" s="17">
        <f t="shared" si="1"/>
        <v>12.948685110917181</v>
      </c>
      <c r="F19" s="18">
        <f t="shared" ref="F19:H19" si="39">(C19*907.185)</f>
        <v>19364.910680202596</v>
      </c>
      <c r="G19" s="18">
        <f t="shared" si="39"/>
        <v>7618.057777855196</v>
      </c>
      <c r="H19" s="18">
        <f t="shared" si="39"/>
        <v>11746.852902347402</v>
      </c>
      <c r="I19" s="18">
        <f t="shared" si="3"/>
        <v>331363.97467834695</v>
      </c>
      <c r="J19" s="18">
        <f t="shared" si="4"/>
        <v>331363.974678347</v>
      </c>
      <c r="K19" s="19">
        <f t="shared" ref="K19:M19" si="40">(K18+F19)</f>
        <v>238711.77733082176</v>
      </c>
      <c r="L19" s="19">
        <f t="shared" si="40"/>
        <v>93908.004121074453</v>
      </c>
      <c r="M19" s="19">
        <f t="shared" si="40"/>
        <v>144803.77320974731</v>
      </c>
    </row>
    <row r="20" spans="1:13" ht="15.75" customHeight="1" x14ac:dyDescent="0.2">
      <c r="A20" s="13">
        <v>43141</v>
      </c>
      <c r="B20" s="14">
        <v>150</v>
      </c>
      <c r="C20" s="15">
        <f t="shared" si="6"/>
        <v>8.6538462000000003</v>
      </c>
      <c r="D20" s="16">
        <f t="shared" si="0"/>
        <v>3.4043792631416836</v>
      </c>
      <c r="E20" s="17">
        <f t="shared" si="1"/>
        <v>5.2494669368583171</v>
      </c>
      <c r="F20" s="18">
        <f t="shared" ref="F20:H20" si="41">(C20*907.185)</f>
        <v>7850.6394649469994</v>
      </c>
      <c r="G20" s="18">
        <f t="shared" si="41"/>
        <v>3088.4018018331881</v>
      </c>
      <c r="H20" s="18">
        <f t="shared" si="41"/>
        <v>4762.2376631138122</v>
      </c>
      <c r="I20" s="18">
        <f t="shared" si="3"/>
        <v>134336.74649122177</v>
      </c>
      <c r="J20" s="18">
        <f t="shared" si="4"/>
        <v>134336.74649122177</v>
      </c>
      <c r="K20" s="19">
        <f t="shared" ref="K20:M20" si="42">(K19+F20)</f>
        <v>246562.41679576875</v>
      </c>
      <c r="L20" s="19">
        <f t="shared" si="42"/>
        <v>96996.405922907637</v>
      </c>
      <c r="M20" s="19">
        <f t="shared" si="42"/>
        <v>149566.01087286111</v>
      </c>
    </row>
    <row r="21" spans="1:13" ht="15.75" customHeight="1" x14ac:dyDescent="0.2">
      <c r="A21" s="13">
        <v>43143</v>
      </c>
      <c r="B21" s="14">
        <v>24</v>
      </c>
      <c r="C21" s="15">
        <f t="shared" si="6"/>
        <v>1.3846153919999999</v>
      </c>
      <c r="D21" s="16">
        <f t="shared" si="0"/>
        <v>0.54470068210266931</v>
      </c>
      <c r="E21" s="17">
        <f t="shared" si="1"/>
        <v>0.83991470989733064</v>
      </c>
      <c r="F21" s="18">
        <f t="shared" ref="F21:H21" si="43">(C21*907.185)</f>
        <v>1256.1023143915199</v>
      </c>
      <c r="G21" s="18">
        <f t="shared" si="43"/>
        <v>494.14428829331001</v>
      </c>
      <c r="H21" s="18">
        <f t="shared" si="43"/>
        <v>761.95802609820987</v>
      </c>
      <c r="I21" s="18">
        <f t="shared" si="3"/>
        <v>21493.879438595479</v>
      </c>
      <c r="J21" s="18">
        <f t="shared" si="4"/>
        <v>21493.879438595482</v>
      </c>
      <c r="K21" s="19">
        <f t="shared" ref="K21:M21" si="44">(K20+F21)</f>
        <v>247818.51911016027</v>
      </c>
      <c r="L21" s="19">
        <f t="shared" si="44"/>
        <v>97490.550211200942</v>
      </c>
      <c r="M21" s="19">
        <f t="shared" si="44"/>
        <v>150327.96889895931</v>
      </c>
    </row>
    <row r="22" spans="1:13" ht="15.75" customHeight="1" x14ac:dyDescent="0.2">
      <c r="A22" s="13">
        <v>43149</v>
      </c>
      <c r="B22" s="14">
        <v>246</v>
      </c>
      <c r="C22" s="15">
        <f t="shared" si="6"/>
        <v>14.192307767999999</v>
      </c>
      <c r="D22" s="16">
        <f t="shared" si="0"/>
        <v>5.5831819915523608</v>
      </c>
      <c r="E22" s="17">
        <f t="shared" si="1"/>
        <v>8.6091257764476392</v>
      </c>
      <c r="F22" s="18">
        <f t="shared" ref="F22:H22" si="45">(C22*907.185)</f>
        <v>12875.048722513078</v>
      </c>
      <c r="G22" s="18">
        <f t="shared" si="45"/>
        <v>5064.9789550064279</v>
      </c>
      <c r="H22" s="18">
        <f t="shared" si="45"/>
        <v>7810.0697675066513</v>
      </c>
      <c r="I22" s="18">
        <f t="shared" si="3"/>
        <v>220312.26424560367</v>
      </c>
      <c r="J22" s="18">
        <f t="shared" si="4"/>
        <v>220312.2642456037</v>
      </c>
      <c r="K22" s="19">
        <f t="shared" ref="K22:M22" si="46">(K21+F22)</f>
        <v>260693.56783267335</v>
      </c>
      <c r="L22" s="19">
        <f t="shared" si="46"/>
        <v>102555.52916620737</v>
      </c>
      <c r="M22" s="19">
        <f t="shared" si="46"/>
        <v>158138.03866646596</v>
      </c>
    </row>
    <row r="23" spans="1:13" ht="15.75" customHeight="1" x14ac:dyDescent="0.2">
      <c r="A23" s="13">
        <v>43153</v>
      </c>
      <c r="B23" s="14">
        <v>125</v>
      </c>
      <c r="C23" s="15">
        <f t="shared" si="6"/>
        <v>7.2115384999999996</v>
      </c>
      <c r="D23" s="16">
        <f t="shared" si="0"/>
        <v>2.8369827192847361</v>
      </c>
      <c r="E23" s="17">
        <f t="shared" si="1"/>
        <v>4.374555780715264</v>
      </c>
      <c r="F23" s="18">
        <f t="shared" ref="F23:H23" si="47">(C23*907.185)</f>
        <v>6542.1995541224996</v>
      </c>
      <c r="G23" s="18">
        <f t="shared" si="47"/>
        <v>2573.6681681943232</v>
      </c>
      <c r="H23" s="18">
        <f t="shared" si="47"/>
        <v>3968.5313859281764</v>
      </c>
      <c r="I23" s="18">
        <f t="shared" si="3"/>
        <v>111947.2887426848</v>
      </c>
      <c r="J23" s="18">
        <f t="shared" si="4"/>
        <v>111947.2887426848</v>
      </c>
      <c r="K23" s="19">
        <f t="shared" ref="K23:M23" si="48">(K22+F23)</f>
        <v>267235.76738679584</v>
      </c>
      <c r="L23" s="19">
        <f t="shared" si="48"/>
        <v>105129.1973344017</v>
      </c>
      <c r="M23" s="19">
        <f t="shared" si="48"/>
        <v>162106.57005239415</v>
      </c>
    </row>
    <row r="24" spans="1:13" ht="15.75" customHeight="1" x14ac:dyDescent="0.2">
      <c r="A24" s="13">
        <v>43154</v>
      </c>
      <c r="B24" s="14">
        <v>130</v>
      </c>
      <c r="C24" s="15">
        <f t="shared" si="6"/>
        <v>7.5000000399999998</v>
      </c>
      <c r="D24" s="16">
        <f t="shared" si="0"/>
        <v>2.9504620280561258</v>
      </c>
      <c r="E24" s="17">
        <f t="shared" si="1"/>
        <v>4.5495380119438744</v>
      </c>
      <c r="F24" s="18">
        <f t="shared" ref="F24:H24" si="49">(C24*907.185)</f>
        <v>6803.8875362873996</v>
      </c>
      <c r="G24" s="18">
        <f t="shared" si="49"/>
        <v>2676.6148949220965</v>
      </c>
      <c r="H24" s="18">
        <f t="shared" si="49"/>
        <v>4127.2726413653036</v>
      </c>
      <c r="I24" s="18">
        <f t="shared" si="3"/>
        <v>116425.18029239219</v>
      </c>
      <c r="J24" s="18">
        <f t="shared" si="4"/>
        <v>116425.18029239219</v>
      </c>
      <c r="K24" s="19">
        <f t="shared" ref="K24:M24" si="50">(K23+F24)</f>
        <v>274039.65492308326</v>
      </c>
      <c r="L24" s="19">
        <f t="shared" si="50"/>
        <v>107805.8122293238</v>
      </c>
      <c r="M24" s="19">
        <f t="shared" si="50"/>
        <v>166233.84269375945</v>
      </c>
    </row>
    <row r="25" spans="1:13" ht="15.75" customHeight="1" x14ac:dyDescent="0.2">
      <c r="A25" s="13">
        <v>43156</v>
      </c>
      <c r="B25" s="14">
        <v>134</v>
      </c>
      <c r="C25" s="15">
        <f t="shared" si="6"/>
        <v>7.7307692719999999</v>
      </c>
      <c r="D25" s="16">
        <f t="shared" si="0"/>
        <v>3.0412454750732372</v>
      </c>
      <c r="E25" s="17">
        <f t="shared" si="1"/>
        <v>4.6895237969267631</v>
      </c>
      <c r="F25" s="18">
        <f t="shared" ref="F25:H25" si="51">(C25*907.185)</f>
        <v>7013.2379220193197</v>
      </c>
      <c r="G25" s="18">
        <f t="shared" si="51"/>
        <v>2758.9722763043146</v>
      </c>
      <c r="H25" s="18">
        <f t="shared" si="51"/>
        <v>4254.2656457150051</v>
      </c>
      <c r="I25" s="18">
        <f t="shared" si="3"/>
        <v>120007.49353215811</v>
      </c>
      <c r="J25" s="18">
        <f t="shared" si="4"/>
        <v>120007.4935321581</v>
      </c>
      <c r="K25" s="19">
        <f t="shared" ref="K25:M25" si="52">(K24+F25)</f>
        <v>281052.89284510259</v>
      </c>
      <c r="L25" s="19">
        <f t="shared" si="52"/>
        <v>110564.78450562811</v>
      </c>
      <c r="M25" s="19">
        <f t="shared" si="52"/>
        <v>170488.10833947445</v>
      </c>
    </row>
    <row r="26" spans="1:13" ht="15.75" customHeight="1" x14ac:dyDescent="0.2">
      <c r="A26" s="13">
        <v>43161</v>
      </c>
      <c r="B26" s="14">
        <v>336</v>
      </c>
      <c r="C26" s="15">
        <f t="shared" si="6"/>
        <v>19.384615487999998</v>
      </c>
      <c r="D26" s="16">
        <f t="shared" si="0"/>
        <v>7.6258095494373705</v>
      </c>
      <c r="E26" s="17">
        <f t="shared" si="1"/>
        <v>11.758805938562629</v>
      </c>
      <c r="F26" s="18">
        <f t="shared" ref="F26:H26" si="53">(C26*907.185)</f>
        <v>17585.432401481277</v>
      </c>
      <c r="G26" s="18">
        <f t="shared" si="53"/>
        <v>6918.0200361063407</v>
      </c>
      <c r="H26" s="18">
        <f t="shared" si="53"/>
        <v>10667.412365374938</v>
      </c>
      <c r="I26" s="18">
        <f t="shared" si="3"/>
        <v>300914.31214033673</v>
      </c>
      <c r="J26" s="18">
        <f t="shared" si="4"/>
        <v>300914.31214033673</v>
      </c>
      <c r="K26" s="19">
        <f t="shared" ref="K26:M26" si="54">(K25+F26)</f>
        <v>298638.32524658385</v>
      </c>
      <c r="L26" s="19">
        <f t="shared" si="54"/>
        <v>117482.80454173445</v>
      </c>
      <c r="M26" s="19">
        <f t="shared" si="54"/>
        <v>181155.52070484939</v>
      </c>
    </row>
    <row r="27" spans="1:13" ht="15.75" customHeight="1" x14ac:dyDescent="0.2">
      <c r="A27" s="13">
        <v>43167</v>
      </c>
      <c r="B27" s="14">
        <v>523</v>
      </c>
      <c r="C27" s="15">
        <f t="shared" si="6"/>
        <v>30.173077083999999</v>
      </c>
      <c r="D27" s="16">
        <f t="shared" si="0"/>
        <v>11.869935697487335</v>
      </c>
      <c r="E27" s="17">
        <f t="shared" si="1"/>
        <v>18.303141386512664</v>
      </c>
      <c r="F27" s="18">
        <f t="shared" ref="F27:H27" si="55">(C27*907.185)</f>
        <v>27372.562934448539</v>
      </c>
      <c r="G27" s="18">
        <f t="shared" si="55"/>
        <v>10768.227615725047</v>
      </c>
      <c r="H27" s="18">
        <f t="shared" si="55"/>
        <v>16604.33531872349</v>
      </c>
      <c r="I27" s="18">
        <f t="shared" si="3"/>
        <v>468387.45609939314</v>
      </c>
      <c r="J27" s="18">
        <f t="shared" si="4"/>
        <v>468387.4560993932</v>
      </c>
      <c r="K27" s="19">
        <f t="shared" ref="K27:M27" si="56">(K26+F27)</f>
        <v>326010.88818103238</v>
      </c>
      <c r="L27" s="19">
        <f t="shared" si="56"/>
        <v>128251.0321574595</v>
      </c>
      <c r="M27" s="19">
        <f t="shared" si="56"/>
        <v>197759.85602357288</v>
      </c>
    </row>
    <row r="28" spans="1:13" ht="15.75" customHeight="1" x14ac:dyDescent="0.2">
      <c r="A28" s="13">
        <v>43168</v>
      </c>
      <c r="B28" s="14">
        <v>94</v>
      </c>
      <c r="C28" s="15">
        <f t="shared" si="6"/>
        <v>5.4230769519999997</v>
      </c>
      <c r="D28" s="16">
        <f t="shared" si="0"/>
        <v>2.1334110049021215</v>
      </c>
      <c r="E28" s="17">
        <f t="shared" si="1"/>
        <v>3.2896659470978786</v>
      </c>
      <c r="F28" s="18">
        <f t="shared" ref="F28:H28" si="57">(C28*907.185)</f>
        <v>4919.7340647001192</v>
      </c>
      <c r="G28" s="18">
        <f t="shared" si="57"/>
        <v>1935.398462482131</v>
      </c>
      <c r="H28" s="18">
        <f t="shared" si="57"/>
        <v>2984.3356022179887</v>
      </c>
      <c r="I28" s="18">
        <f t="shared" si="3"/>
        <v>84184.361134498962</v>
      </c>
      <c r="J28" s="18">
        <f t="shared" si="4"/>
        <v>84184.361134498962</v>
      </c>
      <c r="K28" s="19">
        <f t="shared" ref="K28:M28" si="58">(K27+F28)</f>
        <v>330930.62224573252</v>
      </c>
      <c r="L28" s="19">
        <f t="shared" si="58"/>
        <v>130186.43061994163</v>
      </c>
      <c r="M28" s="19">
        <f t="shared" si="58"/>
        <v>200744.19162579087</v>
      </c>
    </row>
    <row r="29" spans="1:13" ht="15.75" customHeight="1" x14ac:dyDescent="0.2">
      <c r="A29" s="13">
        <v>43173</v>
      </c>
      <c r="B29" s="14">
        <v>546</v>
      </c>
      <c r="C29" s="15">
        <f t="shared" si="6"/>
        <v>31.500000168</v>
      </c>
      <c r="D29" s="16">
        <f t="shared" si="0"/>
        <v>12.391940517835728</v>
      </c>
      <c r="E29" s="17">
        <f t="shared" si="1"/>
        <v>19.108059650164275</v>
      </c>
      <c r="F29" s="18">
        <f t="shared" ref="F29:H29" si="59">(C29*907.185)</f>
        <v>28576.327652407079</v>
      </c>
      <c r="G29" s="18">
        <f t="shared" si="59"/>
        <v>11241.782558672805</v>
      </c>
      <c r="H29" s="18">
        <f t="shared" si="59"/>
        <v>17334.545093734276</v>
      </c>
      <c r="I29" s="18">
        <f t="shared" si="3"/>
        <v>488985.75722804718</v>
      </c>
      <c r="J29" s="18">
        <f t="shared" si="4"/>
        <v>488985.75722804724</v>
      </c>
      <c r="K29" s="19">
        <f t="shared" ref="K29:M29" si="60">(K28+F29)</f>
        <v>359506.94989813957</v>
      </c>
      <c r="L29" s="19">
        <f t="shared" si="60"/>
        <v>141428.21317861445</v>
      </c>
      <c r="M29" s="19">
        <f t="shared" si="60"/>
        <v>218078.73671952516</v>
      </c>
    </row>
    <row r="30" spans="1:13" ht="15.75" customHeight="1" x14ac:dyDescent="0.2">
      <c r="A30" s="13">
        <v>43174</v>
      </c>
      <c r="B30" s="14">
        <v>293</v>
      </c>
      <c r="C30" s="15">
        <f t="shared" si="6"/>
        <v>16.903846244</v>
      </c>
      <c r="D30" s="16">
        <f t="shared" si="0"/>
        <v>6.6498874940034218</v>
      </c>
      <c r="E30" s="17">
        <f t="shared" si="1"/>
        <v>10.253958749996579</v>
      </c>
      <c r="F30" s="18">
        <f t="shared" ref="F30:H30" si="61">(C30*907.185)</f>
        <v>15334.915754863139</v>
      </c>
      <c r="G30" s="18">
        <f t="shared" si="61"/>
        <v>6032.6781862474936</v>
      </c>
      <c r="H30" s="18">
        <f t="shared" si="61"/>
        <v>9302.2375686156465</v>
      </c>
      <c r="I30" s="18">
        <f t="shared" si="3"/>
        <v>262404.44481285318</v>
      </c>
      <c r="J30" s="18">
        <f t="shared" si="4"/>
        <v>262404.44481285324</v>
      </c>
      <c r="K30" s="19">
        <f t="shared" ref="K30:M30" si="62">(K29+F30)</f>
        <v>374841.86565300269</v>
      </c>
      <c r="L30" s="19">
        <f t="shared" si="62"/>
        <v>147460.89136486195</v>
      </c>
      <c r="M30" s="19">
        <f t="shared" si="62"/>
        <v>227380.9742881408</v>
      </c>
    </row>
    <row r="31" spans="1:13" ht="15.75" customHeight="1" x14ac:dyDescent="0.2">
      <c r="A31" s="13">
        <v>43192</v>
      </c>
      <c r="B31" s="14">
        <v>198</v>
      </c>
      <c r="C31" s="15">
        <f t="shared" si="6"/>
        <v>11.423076984</v>
      </c>
      <c r="D31" s="16">
        <f t="shared" si="0"/>
        <v>4.4937806273470224</v>
      </c>
      <c r="E31" s="17">
        <f t="shared" si="1"/>
        <v>6.9292963566529782</v>
      </c>
      <c r="F31" s="18">
        <f t="shared" ref="F31:H31" si="63">(C31*907.185)</f>
        <v>10362.844093730038</v>
      </c>
      <c r="G31" s="18">
        <f t="shared" si="63"/>
        <v>4076.6903784198084</v>
      </c>
      <c r="H31" s="18">
        <f t="shared" si="63"/>
        <v>6286.1537153102317</v>
      </c>
      <c r="I31" s="18">
        <f t="shared" si="3"/>
        <v>177324.50536841273</v>
      </c>
      <c r="J31" s="18">
        <f t="shared" si="4"/>
        <v>177324.50536841273</v>
      </c>
      <c r="K31" s="19">
        <f t="shared" ref="K31:M31" si="64">(K30+F31)</f>
        <v>385204.70974673273</v>
      </c>
      <c r="L31" s="19">
        <f t="shared" si="64"/>
        <v>151537.58174328177</v>
      </c>
      <c r="M31" s="19">
        <f t="shared" si="64"/>
        <v>233667.12800345104</v>
      </c>
    </row>
    <row r="32" spans="1:13" ht="15.75" customHeight="1" x14ac:dyDescent="0.2">
      <c r="A32" s="13">
        <v>43196</v>
      </c>
      <c r="B32" s="14">
        <v>82</v>
      </c>
      <c r="C32" s="15">
        <f t="shared" si="6"/>
        <v>4.7307692559999994</v>
      </c>
      <c r="D32" s="16">
        <f t="shared" si="0"/>
        <v>1.8610606638507867</v>
      </c>
      <c r="E32" s="17">
        <f t="shared" si="1"/>
        <v>2.8697085921492129</v>
      </c>
      <c r="F32" s="18">
        <f t="shared" ref="F32:H32" si="65">(C32*907.185)</f>
        <v>4291.6829075043588</v>
      </c>
      <c r="G32" s="18">
        <f t="shared" si="65"/>
        <v>1688.3263183354759</v>
      </c>
      <c r="H32" s="18">
        <f t="shared" si="65"/>
        <v>2603.3565891688836</v>
      </c>
      <c r="I32" s="18">
        <f t="shared" si="3"/>
        <v>73437.421415201214</v>
      </c>
      <c r="J32" s="18">
        <f t="shared" si="4"/>
        <v>73437.421415201214</v>
      </c>
      <c r="K32" s="19">
        <f t="shared" ref="K32:M32" si="66">(K31+F32)</f>
        <v>389496.3926542371</v>
      </c>
      <c r="L32" s="19">
        <f t="shared" si="66"/>
        <v>153225.90806161726</v>
      </c>
      <c r="M32" s="19">
        <f t="shared" si="66"/>
        <v>236270.48459261993</v>
      </c>
    </row>
    <row r="33" spans="1:13" ht="15.75" customHeight="1" x14ac:dyDescent="0.2">
      <c r="A33" s="13">
        <v>43206</v>
      </c>
      <c r="B33" s="14">
        <v>392</v>
      </c>
      <c r="C33" s="15">
        <f t="shared" si="6"/>
        <v>22.615384735999999</v>
      </c>
      <c r="D33" s="16">
        <f t="shared" si="0"/>
        <v>8.8967778076769335</v>
      </c>
      <c r="E33" s="17">
        <f t="shared" si="1"/>
        <v>13.718606928323068</v>
      </c>
      <c r="F33" s="18">
        <f t="shared" ref="F33:H33" si="67">(C33*907.185)</f>
        <v>20516.337801728158</v>
      </c>
      <c r="G33" s="18">
        <f t="shared" si="67"/>
        <v>8071.0233754573983</v>
      </c>
      <c r="H33" s="18">
        <f t="shared" si="67"/>
        <v>12445.314426270761</v>
      </c>
      <c r="I33" s="18">
        <f t="shared" si="3"/>
        <v>351066.69749705953</v>
      </c>
      <c r="J33" s="18">
        <f t="shared" si="4"/>
        <v>351066.69749705953</v>
      </c>
      <c r="K33" s="19">
        <f t="shared" ref="K33:M33" si="68">(K32+F33)</f>
        <v>410012.73045596527</v>
      </c>
      <c r="L33" s="19">
        <f t="shared" si="68"/>
        <v>161296.93143707464</v>
      </c>
      <c r="M33" s="19">
        <f t="shared" si="68"/>
        <v>248715.79901889068</v>
      </c>
    </row>
    <row r="34" spans="1:13" ht="15.75" customHeight="1" x14ac:dyDescent="0.2">
      <c r="A34" s="13">
        <v>43209</v>
      </c>
      <c r="B34" s="14">
        <v>60</v>
      </c>
      <c r="C34" s="15">
        <f t="shared" si="6"/>
        <v>3.4615384799999998</v>
      </c>
      <c r="D34" s="16">
        <f t="shared" si="0"/>
        <v>1.3617517052566732</v>
      </c>
      <c r="E34" s="17">
        <f t="shared" si="1"/>
        <v>2.0997867747433268</v>
      </c>
      <c r="F34" s="18">
        <f t="shared" ref="F34:H34" si="69">(C34*907.185)</f>
        <v>3140.2557859787994</v>
      </c>
      <c r="G34" s="18">
        <f t="shared" si="69"/>
        <v>1235.360720733275</v>
      </c>
      <c r="H34" s="18">
        <f t="shared" si="69"/>
        <v>1904.8950652455248</v>
      </c>
      <c r="I34" s="18">
        <f t="shared" si="3"/>
        <v>53734.698596488692</v>
      </c>
      <c r="J34" s="18">
        <f t="shared" si="4"/>
        <v>53734.698596488706</v>
      </c>
      <c r="K34" s="19">
        <f t="shared" ref="K34:M34" si="70">(K33+F34)</f>
        <v>413152.98624194408</v>
      </c>
      <c r="L34" s="19">
        <f t="shared" si="70"/>
        <v>162532.29215780791</v>
      </c>
      <c r="M34" s="19">
        <f t="shared" si="70"/>
        <v>250620.69408413622</v>
      </c>
    </row>
    <row r="35" spans="1:13" ht="15.75" customHeight="1" x14ac:dyDescent="0.15">
      <c r="A35" s="13"/>
      <c r="B35" s="14"/>
      <c r="C35" s="14"/>
    </row>
    <row r="36" spans="1:13" ht="15.75" customHeight="1" x14ac:dyDescent="0.15">
      <c r="A36" s="13"/>
      <c r="B36" s="14"/>
      <c r="C36" s="14"/>
    </row>
    <row r="37" spans="1:13" ht="15.75" customHeight="1" x14ac:dyDescent="0.15">
      <c r="A37" s="13"/>
      <c r="B37" s="14"/>
      <c r="C37" s="14"/>
    </row>
    <row r="38" spans="1:13" ht="15.75" customHeight="1" x14ac:dyDescent="0.15">
      <c r="A38" s="13"/>
      <c r="B38" s="14"/>
      <c r="C38" s="14"/>
    </row>
    <row r="39" spans="1:13" ht="15.75" customHeight="1" x14ac:dyDescent="0.15">
      <c r="A39" s="13"/>
      <c r="B39" s="14"/>
      <c r="C39" s="14"/>
    </row>
    <row r="40" spans="1:13" ht="15.75" customHeight="1" x14ac:dyDescent="0.15">
      <c r="A40" s="13"/>
      <c r="B40" s="14"/>
      <c r="C40" s="14"/>
    </row>
    <row r="41" spans="1:13" ht="15.75" customHeight="1" x14ac:dyDescent="0.15">
      <c r="A41" s="13"/>
      <c r="B41" s="14"/>
      <c r="C41" s="14"/>
    </row>
    <row r="42" spans="1:13" ht="15.75" customHeight="1" x14ac:dyDescent="0.15">
      <c r="A42" s="13"/>
      <c r="B42" s="14"/>
      <c r="C42" s="14"/>
    </row>
    <row r="43" spans="1:13" ht="15.75" customHeight="1" x14ac:dyDescent="0.15">
      <c r="A43" s="13"/>
      <c r="B43" s="14"/>
      <c r="C43" s="14"/>
    </row>
    <row r="44" spans="1:13" ht="15.75" customHeight="1" x14ac:dyDescent="0.15">
      <c r="A44" s="13"/>
      <c r="B44" s="14"/>
      <c r="C44" s="14"/>
    </row>
    <row r="45" spans="1:13" ht="15.75" customHeight="1" x14ac:dyDescent="0.15">
      <c r="A45" s="13"/>
      <c r="B45" s="14"/>
      <c r="C45" s="14"/>
    </row>
    <row r="46" spans="1:13" ht="15.75" customHeight="1" x14ac:dyDescent="0.15">
      <c r="A46" s="13"/>
      <c r="B46" s="14"/>
      <c r="C46" s="14"/>
    </row>
    <row r="47" spans="1:13" ht="15.75" customHeight="1" x14ac:dyDescent="0.15">
      <c r="A47" s="13"/>
      <c r="B47" s="14"/>
      <c r="C47" s="14"/>
    </row>
    <row r="48" spans="1:13" ht="15.75" customHeight="1" x14ac:dyDescent="0.15">
      <c r="A48" s="13"/>
      <c r="B48" s="14"/>
      <c r="C48" s="14"/>
    </row>
    <row r="49" spans="1:3" ht="15.75" customHeight="1" x14ac:dyDescent="0.15">
      <c r="A49" s="13"/>
      <c r="B49" s="14"/>
      <c r="C49" s="14"/>
    </row>
    <row r="50" spans="1:3" ht="15.75" customHeight="1" x14ac:dyDescent="0.15">
      <c r="A50" s="13"/>
      <c r="B50" s="14"/>
      <c r="C50" s="14"/>
    </row>
    <row r="51" spans="1:3" ht="15.75" customHeight="1" x14ac:dyDescent="0.15">
      <c r="A51" s="13"/>
      <c r="B51" s="14"/>
      <c r="C51" s="14"/>
    </row>
    <row r="52" spans="1:3" ht="15.75" customHeight="1" x14ac:dyDescent="0.15">
      <c r="A52" s="13"/>
      <c r="B52" s="14"/>
      <c r="C52" s="14"/>
    </row>
    <row r="53" spans="1:3" ht="15.75" customHeight="1" x14ac:dyDescent="0.15">
      <c r="A53" s="13"/>
      <c r="B53" s="14"/>
      <c r="C53" s="14"/>
    </row>
    <row r="54" spans="1:3" ht="15.75" customHeight="1" x14ac:dyDescent="0.15">
      <c r="A54" s="13"/>
      <c r="B54" s="14"/>
      <c r="C54" s="14"/>
    </row>
    <row r="55" spans="1:3" ht="15.75" customHeight="1" x14ac:dyDescent="0.15">
      <c r="A55" s="13"/>
      <c r="B55" s="14"/>
      <c r="C55" s="14"/>
    </row>
    <row r="56" spans="1:3" ht="15.75" customHeight="1" x14ac:dyDescent="0.15">
      <c r="A56" s="13"/>
      <c r="B56" s="14"/>
      <c r="C56" s="14"/>
    </row>
    <row r="57" spans="1:3" ht="15.75" customHeight="1" x14ac:dyDescent="0.15">
      <c r="A57" s="13"/>
      <c r="B57" s="14"/>
      <c r="C57" s="14"/>
    </row>
    <row r="58" spans="1:3" ht="15.75" customHeight="1" x14ac:dyDescent="0.15">
      <c r="A58" s="13"/>
      <c r="B58" s="14"/>
      <c r="C58" s="14"/>
    </row>
    <row r="59" spans="1:3" ht="15.75" customHeight="1" x14ac:dyDescent="0.15">
      <c r="A59" s="13"/>
      <c r="B59" s="14"/>
      <c r="C59" s="14"/>
    </row>
    <row r="60" spans="1:3" ht="15.75" customHeight="1" x14ac:dyDescent="0.15">
      <c r="A60" s="13"/>
      <c r="B60" s="14"/>
      <c r="C60" s="14"/>
    </row>
    <row r="61" spans="1:3" ht="15.75" customHeight="1" x14ac:dyDescent="0.15">
      <c r="A61" s="13"/>
      <c r="B61" s="14"/>
      <c r="C61" s="14"/>
    </row>
    <row r="62" spans="1:3" ht="15.75" customHeight="1" x14ac:dyDescent="0.15">
      <c r="A62" s="13"/>
      <c r="B62" s="14"/>
      <c r="C62" s="14"/>
    </row>
    <row r="63" spans="1:3" ht="15.75" customHeight="1" x14ac:dyDescent="0.15">
      <c r="A63" s="13"/>
      <c r="B63" s="14"/>
      <c r="C63" s="14"/>
    </row>
    <row r="64" spans="1:3" ht="15.75" customHeight="1" x14ac:dyDescent="0.15">
      <c r="A64" s="13"/>
      <c r="B64" s="14"/>
      <c r="C64" s="14"/>
    </row>
    <row r="65" spans="1:3" ht="15.75" customHeight="1" x14ac:dyDescent="0.15">
      <c r="A65" s="13"/>
      <c r="B65" s="14"/>
      <c r="C65" s="14"/>
    </row>
    <row r="66" spans="1:3" ht="15.75" customHeight="1" x14ac:dyDescent="0.15">
      <c r="A66" s="13"/>
      <c r="B66" s="14"/>
      <c r="C66" s="14"/>
    </row>
    <row r="67" spans="1:3" ht="15.75" customHeight="1" x14ac:dyDescent="0.15">
      <c r="A67" s="13"/>
      <c r="B67" s="14"/>
      <c r="C67" s="14"/>
    </row>
    <row r="68" spans="1:3" ht="15.75" customHeight="1" x14ac:dyDescent="0.15">
      <c r="A68" s="13"/>
      <c r="B68" s="14"/>
      <c r="C68" s="14"/>
    </row>
    <row r="69" spans="1:3" ht="15.75" customHeight="1" x14ac:dyDescent="0.15">
      <c r="A69" s="13"/>
      <c r="B69" s="14"/>
      <c r="C69" s="14"/>
    </row>
    <row r="70" spans="1:3" ht="15.75" customHeight="1" x14ac:dyDescent="0.15">
      <c r="A70" s="13"/>
      <c r="B70" s="14"/>
      <c r="C70" s="14"/>
    </row>
    <row r="71" spans="1:3" ht="15.75" customHeight="1" x14ac:dyDescent="0.15">
      <c r="A71" s="13"/>
      <c r="B71" s="14"/>
      <c r="C71" s="14"/>
    </row>
    <row r="72" spans="1:3" ht="15.75" customHeight="1" x14ac:dyDescent="0.15">
      <c r="A72" s="13"/>
      <c r="B72" s="14"/>
      <c r="C72" s="14"/>
    </row>
    <row r="73" spans="1:3" ht="15.75" customHeight="1" x14ac:dyDescent="0.15">
      <c r="A73" s="13"/>
      <c r="B73" s="14"/>
      <c r="C73" s="14"/>
    </row>
    <row r="74" spans="1:3" ht="15.75" customHeight="1" x14ac:dyDescent="0.15">
      <c r="A74" s="13"/>
      <c r="B74" s="14"/>
      <c r="C74" s="14"/>
    </row>
    <row r="75" spans="1:3" ht="15.75" customHeight="1" x14ac:dyDescent="0.15">
      <c r="A75" s="13"/>
      <c r="B75" s="14"/>
      <c r="C75" s="14"/>
    </row>
    <row r="76" spans="1:3" ht="15.75" customHeight="1" x14ac:dyDescent="0.15">
      <c r="A76" s="13"/>
      <c r="B76" s="14"/>
      <c r="C76" s="14"/>
    </row>
    <row r="77" spans="1:3" ht="15.75" customHeight="1" x14ac:dyDescent="0.15">
      <c r="A77" s="13"/>
      <c r="B77" s="14"/>
      <c r="C77" s="14"/>
    </row>
    <row r="78" spans="1:3" ht="15.75" customHeight="1" x14ac:dyDescent="0.15">
      <c r="A78" s="13"/>
      <c r="B78" s="14"/>
      <c r="C78" s="14"/>
    </row>
    <row r="79" spans="1:3" ht="15.75" customHeight="1" x14ac:dyDescent="0.15">
      <c r="A79" s="13"/>
      <c r="B79" s="14"/>
      <c r="C79" s="14"/>
    </row>
    <row r="80" spans="1:3" ht="15.75" customHeight="1" x14ac:dyDescent="0.15">
      <c r="A80" s="13"/>
      <c r="B80" s="14"/>
      <c r="C80" s="14"/>
    </row>
    <row r="81" spans="1:3" ht="15.75" customHeight="1" x14ac:dyDescent="0.15">
      <c r="A81" s="13"/>
      <c r="B81" s="14"/>
      <c r="C81" s="14"/>
    </row>
    <row r="82" spans="1:3" ht="15.75" customHeight="1" x14ac:dyDescent="0.15">
      <c r="A82" s="13"/>
      <c r="B82" s="14"/>
      <c r="C82" s="14"/>
    </row>
    <row r="83" spans="1:3" ht="15.75" customHeight="1" x14ac:dyDescent="0.15">
      <c r="A83" s="13"/>
      <c r="B83" s="14"/>
      <c r="C83" s="14"/>
    </row>
    <row r="84" spans="1:3" ht="15.75" customHeight="1" x14ac:dyDescent="0.15">
      <c r="A84" s="13"/>
      <c r="B84" s="14"/>
      <c r="C84" s="14"/>
    </row>
    <row r="85" spans="1:3" ht="15.75" customHeight="1" x14ac:dyDescent="0.15">
      <c r="A85" s="13"/>
      <c r="B85" s="14"/>
      <c r="C85" s="14"/>
    </row>
    <row r="86" spans="1:3" ht="15.75" customHeight="1" x14ac:dyDescent="0.15">
      <c r="A86" s="13"/>
      <c r="B86" s="14"/>
      <c r="C86" s="14"/>
    </row>
    <row r="87" spans="1:3" ht="15.75" customHeight="1" x14ac:dyDescent="0.15">
      <c r="A87" s="13"/>
      <c r="B87" s="14"/>
      <c r="C87" s="14"/>
    </row>
    <row r="88" spans="1:3" ht="15.75" customHeight="1" x14ac:dyDescent="0.15">
      <c r="A88" s="13"/>
      <c r="B88" s="14"/>
      <c r="C88" s="14"/>
    </row>
    <row r="89" spans="1:3" ht="15.75" customHeight="1" x14ac:dyDescent="0.15">
      <c r="A89" s="13"/>
      <c r="B89" s="14"/>
      <c r="C89" s="14"/>
    </row>
    <row r="90" spans="1:3" ht="15.75" customHeight="1" x14ac:dyDescent="0.15">
      <c r="A90" s="13"/>
      <c r="B90" s="14"/>
      <c r="C90" s="14"/>
    </row>
    <row r="91" spans="1:3" ht="15.75" customHeight="1" x14ac:dyDescent="0.15">
      <c r="A91" s="13"/>
      <c r="B91" s="14"/>
      <c r="C91" s="14"/>
    </row>
    <row r="92" spans="1:3" ht="15.75" customHeight="1" x14ac:dyDescent="0.15">
      <c r="A92" s="13"/>
      <c r="B92" s="14"/>
      <c r="C92" s="14"/>
    </row>
    <row r="93" spans="1:3" ht="15.75" customHeight="1" x14ac:dyDescent="0.15">
      <c r="A93" s="13"/>
      <c r="B93" s="14"/>
      <c r="C93" s="14"/>
    </row>
    <row r="94" spans="1:3" ht="15.75" customHeight="1" x14ac:dyDescent="0.15">
      <c r="A94" s="13"/>
      <c r="B94" s="14"/>
      <c r="C94" s="14"/>
    </row>
    <row r="95" spans="1:3" ht="15.75" customHeight="1" x14ac:dyDescent="0.15">
      <c r="A95" s="13"/>
      <c r="B95" s="14"/>
      <c r="C95" s="14"/>
    </row>
    <row r="96" spans="1:3" ht="15.75" customHeight="1" x14ac:dyDescent="0.15">
      <c r="A96" s="13"/>
      <c r="B96" s="14"/>
      <c r="C96" s="14"/>
    </row>
    <row r="97" spans="1:3" ht="15.75" customHeight="1" x14ac:dyDescent="0.15">
      <c r="A97" s="13"/>
      <c r="B97" s="14"/>
      <c r="C97" s="14"/>
    </row>
    <row r="98" spans="1:3" ht="15.75" customHeight="1" x14ac:dyDescent="0.15">
      <c r="A98" s="13"/>
      <c r="B98" s="14"/>
      <c r="C98" s="14"/>
    </row>
    <row r="99" spans="1:3" ht="15.75" customHeight="1" x14ac:dyDescent="0.15">
      <c r="A99" s="13"/>
      <c r="B99" s="14"/>
      <c r="C99" s="14"/>
    </row>
    <row r="100" spans="1:3" ht="15.75" customHeight="1" x14ac:dyDescent="0.15">
      <c r="A100" s="13"/>
      <c r="B100" s="14"/>
      <c r="C100" s="14"/>
    </row>
    <row r="101" spans="1:3" ht="15.75" customHeight="1" x14ac:dyDescent="0.15">
      <c r="A101" s="13"/>
      <c r="B101" s="14"/>
      <c r="C101" s="14"/>
    </row>
    <row r="102" spans="1:3" ht="15.75" customHeight="1" x14ac:dyDescent="0.15">
      <c r="A102" s="13"/>
      <c r="B102" s="14"/>
      <c r="C102" s="14"/>
    </row>
    <row r="103" spans="1:3" ht="15.75" customHeight="1" x14ac:dyDescent="0.15">
      <c r="A103" s="13"/>
      <c r="B103" s="14"/>
      <c r="C103" s="14"/>
    </row>
    <row r="104" spans="1:3" ht="15.75" customHeight="1" x14ac:dyDescent="0.15">
      <c r="A104" s="13"/>
      <c r="B104" s="14"/>
      <c r="C104" s="14"/>
    </row>
    <row r="105" spans="1:3" ht="15.75" customHeight="1" x14ac:dyDescent="0.15">
      <c r="A105" s="13"/>
      <c r="B105" s="14"/>
      <c r="C105" s="14"/>
    </row>
    <row r="106" spans="1:3" ht="15.75" customHeight="1" x14ac:dyDescent="0.15">
      <c r="A106" s="13"/>
      <c r="B106" s="14"/>
      <c r="C106" s="14"/>
    </row>
    <row r="107" spans="1:3" ht="15.75" customHeight="1" x14ac:dyDescent="0.15">
      <c r="A107" s="13"/>
      <c r="B107" s="14"/>
      <c r="C107" s="14"/>
    </row>
    <row r="108" spans="1:3" ht="15.75" customHeight="1" x14ac:dyDescent="0.15">
      <c r="A108" s="13"/>
      <c r="B108" s="14"/>
      <c r="C108" s="14"/>
    </row>
    <row r="109" spans="1:3" ht="15.75" customHeight="1" x14ac:dyDescent="0.15">
      <c r="A109" s="13"/>
      <c r="B109" s="14"/>
      <c r="C109" s="14"/>
    </row>
    <row r="110" spans="1:3" ht="15.75" customHeight="1" x14ac:dyDescent="0.15">
      <c r="A110" s="13"/>
      <c r="B110" s="14"/>
      <c r="C110" s="14"/>
    </row>
    <row r="111" spans="1:3" ht="15.75" customHeight="1" x14ac:dyDescent="0.15">
      <c r="A111" s="13"/>
      <c r="B111" s="14"/>
      <c r="C111" s="14"/>
    </row>
    <row r="112" spans="1:3" ht="15.75" customHeight="1" x14ac:dyDescent="0.15">
      <c r="A112" s="13"/>
      <c r="B112" s="14"/>
      <c r="C112" s="14"/>
    </row>
    <row r="113" spans="1:3" ht="15.75" customHeight="1" x14ac:dyDescent="0.15">
      <c r="A113" s="13"/>
      <c r="B113" s="14"/>
      <c r="C113" s="14"/>
    </row>
    <row r="114" spans="1:3" ht="15.75" customHeight="1" x14ac:dyDescent="0.15">
      <c r="A114" s="13"/>
      <c r="B114" s="14"/>
      <c r="C114" s="14"/>
    </row>
    <row r="115" spans="1:3" ht="15.75" customHeight="1" x14ac:dyDescent="0.15">
      <c r="A115" s="13"/>
      <c r="B115" s="14"/>
      <c r="C115" s="14"/>
    </row>
    <row r="116" spans="1:3" ht="15.75" customHeight="1" x14ac:dyDescent="0.15">
      <c r="A116" s="13"/>
      <c r="B116" s="14"/>
      <c r="C116" s="14"/>
    </row>
    <row r="117" spans="1:3" ht="15.75" customHeight="1" x14ac:dyDescent="0.15">
      <c r="A117" s="13"/>
      <c r="B117" s="14"/>
      <c r="C117" s="14"/>
    </row>
    <row r="118" spans="1:3" ht="15.75" customHeight="1" x14ac:dyDescent="0.15">
      <c r="A118" s="13"/>
      <c r="B118" s="14"/>
      <c r="C118" s="14"/>
    </row>
    <row r="119" spans="1:3" ht="15.75" customHeight="1" x14ac:dyDescent="0.15">
      <c r="A119" s="13"/>
      <c r="B119" s="14"/>
      <c r="C119" s="14"/>
    </row>
    <row r="120" spans="1:3" ht="15.75" customHeight="1" x14ac:dyDescent="0.15">
      <c r="A120" s="13"/>
      <c r="B120" s="14"/>
      <c r="C120" s="14"/>
    </row>
    <row r="121" spans="1:3" ht="15.75" customHeight="1" x14ac:dyDescent="0.15">
      <c r="A121" s="13"/>
      <c r="B121" s="14"/>
      <c r="C121" s="14"/>
    </row>
    <row r="122" spans="1:3" ht="15.75" customHeight="1" x14ac:dyDescent="0.15">
      <c r="A122" s="13"/>
      <c r="B122" s="14"/>
      <c r="C122" s="14"/>
    </row>
    <row r="123" spans="1:3" ht="15.75" customHeight="1" x14ac:dyDescent="0.15">
      <c r="A123" s="13"/>
      <c r="B123" s="14"/>
      <c r="C123" s="14"/>
    </row>
    <row r="124" spans="1:3" ht="15.75" customHeight="1" x14ac:dyDescent="0.15">
      <c r="A124" s="13"/>
      <c r="B124" s="14"/>
      <c r="C124" s="14"/>
    </row>
    <row r="125" spans="1:3" ht="15.75" customHeight="1" x14ac:dyDescent="0.15">
      <c r="A125" s="13"/>
      <c r="B125" s="14"/>
      <c r="C125" s="14"/>
    </row>
    <row r="126" spans="1:3" ht="15.75" customHeight="1" x14ac:dyDescent="0.15">
      <c r="A126" s="13"/>
      <c r="B126" s="14"/>
      <c r="C126" s="14"/>
    </row>
    <row r="127" spans="1:3" ht="15.75" customHeight="1" x14ac:dyDescent="0.15">
      <c r="A127" s="13"/>
      <c r="B127" s="14"/>
      <c r="C127" s="14"/>
    </row>
    <row r="128" spans="1:3" ht="15.75" customHeight="1" x14ac:dyDescent="0.15">
      <c r="A128" s="13"/>
      <c r="B128" s="14"/>
      <c r="C128" s="14"/>
    </row>
    <row r="129" spans="1:3" ht="15.75" customHeight="1" x14ac:dyDescent="0.15">
      <c r="A129" s="13"/>
      <c r="B129" s="14"/>
      <c r="C129" s="14"/>
    </row>
    <row r="130" spans="1:3" ht="15.75" customHeight="1" x14ac:dyDescent="0.15">
      <c r="A130" s="13"/>
      <c r="B130" s="14"/>
      <c r="C130" s="14"/>
    </row>
    <row r="131" spans="1:3" ht="15.75" customHeight="1" x14ac:dyDescent="0.15">
      <c r="A131" s="13"/>
      <c r="B131" s="14"/>
      <c r="C131" s="14"/>
    </row>
    <row r="132" spans="1:3" ht="15.75" customHeight="1" x14ac:dyDescent="0.15">
      <c r="A132" s="13"/>
      <c r="B132" s="14"/>
      <c r="C132" s="14"/>
    </row>
    <row r="133" spans="1:3" ht="15.75" customHeight="1" x14ac:dyDescent="0.15">
      <c r="A133" s="13"/>
      <c r="B133" s="14"/>
      <c r="C133" s="14"/>
    </row>
    <row r="134" spans="1:3" ht="15.75" customHeight="1" x14ac:dyDescent="0.15">
      <c r="A134" s="13"/>
      <c r="B134" s="14"/>
      <c r="C134" s="14"/>
    </row>
    <row r="135" spans="1:3" ht="15.75" customHeight="1" x14ac:dyDescent="0.15">
      <c r="A135" s="13"/>
      <c r="B135" s="14"/>
      <c r="C135" s="14"/>
    </row>
    <row r="136" spans="1:3" ht="15.75" customHeight="1" x14ac:dyDescent="0.15">
      <c r="A136" s="13"/>
      <c r="B136" s="14"/>
      <c r="C136" s="14"/>
    </row>
    <row r="137" spans="1:3" ht="15.75" customHeight="1" x14ac:dyDescent="0.15">
      <c r="A137" s="13"/>
      <c r="B137" s="14"/>
      <c r="C137" s="14"/>
    </row>
    <row r="138" spans="1:3" ht="15.75" customHeight="1" x14ac:dyDescent="0.15">
      <c r="A138" s="13"/>
      <c r="B138" s="14"/>
      <c r="C138" s="14"/>
    </row>
    <row r="139" spans="1:3" ht="15.75" customHeight="1" x14ac:dyDescent="0.15">
      <c r="A139" s="13"/>
      <c r="B139" s="14"/>
      <c r="C139" s="14"/>
    </row>
    <row r="140" spans="1:3" ht="15.75" customHeight="1" x14ac:dyDescent="0.15">
      <c r="A140" s="13"/>
      <c r="B140" s="14"/>
      <c r="C140" s="14"/>
    </row>
    <row r="141" spans="1:3" ht="15.75" customHeight="1" x14ac:dyDescent="0.15">
      <c r="A141" s="13"/>
      <c r="B141" s="14"/>
      <c r="C141" s="14"/>
    </row>
    <row r="142" spans="1:3" ht="15.75" customHeight="1" x14ac:dyDescent="0.15">
      <c r="A142" s="13"/>
      <c r="B142" s="14"/>
      <c r="C142" s="14"/>
    </row>
    <row r="143" spans="1:3" ht="15.75" customHeight="1" x14ac:dyDescent="0.15">
      <c r="A143" s="13"/>
      <c r="B143" s="14"/>
      <c r="C143" s="14"/>
    </row>
    <row r="144" spans="1:3" ht="15.75" customHeight="1" x14ac:dyDescent="0.15">
      <c r="A144" s="13"/>
      <c r="B144" s="14"/>
      <c r="C144" s="14"/>
    </row>
    <row r="145" spans="1:3" ht="15.75" customHeight="1" x14ac:dyDescent="0.15">
      <c r="A145" s="13"/>
      <c r="B145" s="14"/>
      <c r="C145" s="14"/>
    </row>
    <row r="146" spans="1:3" ht="15.75" customHeight="1" x14ac:dyDescent="0.15">
      <c r="A146" s="13"/>
      <c r="B146" s="14"/>
      <c r="C146" s="14"/>
    </row>
    <row r="147" spans="1:3" ht="15.75" customHeight="1" x14ac:dyDescent="0.15">
      <c r="A147" s="13"/>
      <c r="B147" s="14"/>
      <c r="C147" s="14"/>
    </row>
    <row r="148" spans="1:3" ht="15.75" customHeight="1" x14ac:dyDescent="0.15">
      <c r="A148" s="13"/>
      <c r="B148" s="14"/>
      <c r="C148" s="14"/>
    </row>
    <row r="149" spans="1:3" ht="15.75" customHeight="1" x14ac:dyDescent="0.15">
      <c r="A149" s="13"/>
      <c r="B149" s="14"/>
      <c r="C149" s="14"/>
    </row>
    <row r="150" spans="1:3" ht="15.75" customHeight="1" x14ac:dyDescent="0.15">
      <c r="A150" s="13"/>
      <c r="B150" s="14"/>
      <c r="C150" s="14"/>
    </row>
    <row r="151" spans="1:3" ht="15.75" customHeight="1" x14ac:dyDescent="0.15">
      <c r="A151" s="13"/>
      <c r="B151" s="14"/>
      <c r="C151" s="14"/>
    </row>
    <row r="152" spans="1:3" ht="15.75" customHeight="1" x14ac:dyDescent="0.15">
      <c r="A152" s="13"/>
      <c r="B152" s="14"/>
      <c r="C152" s="14"/>
    </row>
    <row r="153" spans="1:3" ht="15.75" customHeight="1" x14ac:dyDescent="0.15">
      <c r="A153" s="13"/>
      <c r="B153" s="14"/>
      <c r="C153" s="14"/>
    </row>
    <row r="154" spans="1:3" ht="15.75" customHeight="1" x14ac:dyDescent="0.15">
      <c r="A154" s="13"/>
      <c r="B154" s="14"/>
      <c r="C154" s="14"/>
    </row>
    <row r="155" spans="1:3" ht="15.75" customHeight="1" x14ac:dyDescent="0.15">
      <c r="A155" s="13"/>
      <c r="B155" s="14"/>
      <c r="C155" s="14"/>
    </row>
    <row r="156" spans="1:3" ht="15.75" customHeight="1" x14ac:dyDescent="0.15">
      <c r="A156" s="13"/>
      <c r="B156" s="14"/>
      <c r="C156" s="14"/>
    </row>
    <row r="157" spans="1:3" ht="15.75" customHeight="1" x14ac:dyDescent="0.15">
      <c r="A157" s="13"/>
      <c r="B157" s="14"/>
      <c r="C157" s="14"/>
    </row>
    <row r="158" spans="1:3" ht="15.75" customHeight="1" x14ac:dyDescent="0.15">
      <c r="A158" s="13"/>
      <c r="B158" s="14"/>
      <c r="C158" s="14"/>
    </row>
    <row r="159" spans="1:3" ht="15.75" customHeight="1" x14ac:dyDescent="0.15">
      <c r="A159" s="13"/>
      <c r="B159" s="14"/>
      <c r="C159" s="14"/>
    </row>
    <row r="160" spans="1:3" ht="15.75" customHeight="1" x14ac:dyDescent="0.15">
      <c r="A160" s="13"/>
      <c r="B160" s="14"/>
      <c r="C160" s="14"/>
    </row>
    <row r="161" spans="1:3" ht="15.75" customHeight="1" x14ac:dyDescent="0.15">
      <c r="A161" s="13"/>
      <c r="B161" s="14"/>
      <c r="C161" s="14"/>
    </row>
    <row r="162" spans="1:3" ht="15.75" customHeight="1" x14ac:dyDescent="0.15">
      <c r="A162" s="13"/>
      <c r="B162" s="14"/>
      <c r="C162" s="14"/>
    </row>
    <row r="163" spans="1:3" ht="15.75" customHeight="1" x14ac:dyDescent="0.15">
      <c r="A163" s="13"/>
      <c r="B163" s="14"/>
      <c r="C163" s="14"/>
    </row>
    <row r="164" spans="1:3" ht="15.75" customHeight="1" x14ac:dyDescent="0.15">
      <c r="A164" s="13"/>
      <c r="B164" s="14"/>
      <c r="C164" s="14"/>
    </row>
    <row r="165" spans="1:3" ht="15.75" customHeight="1" x14ac:dyDescent="0.15">
      <c r="A165" s="13"/>
      <c r="B165" s="14"/>
      <c r="C165" s="14"/>
    </row>
    <row r="166" spans="1:3" ht="15.75" customHeight="1" x14ac:dyDescent="0.15">
      <c r="A166" s="13"/>
      <c r="B166" s="14"/>
      <c r="C166" s="14"/>
    </row>
    <row r="167" spans="1:3" ht="15.75" customHeight="1" x14ac:dyDescent="0.15">
      <c r="A167" s="13"/>
      <c r="B167" s="14"/>
      <c r="C167" s="14"/>
    </row>
    <row r="168" spans="1:3" ht="15.75" customHeight="1" x14ac:dyDescent="0.15">
      <c r="A168" s="13"/>
      <c r="B168" s="14"/>
      <c r="C168" s="14"/>
    </row>
    <row r="169" spans="1:3" ht="15.75" customHeight="1" x14ac:dyDescent="0.15">
      <c r="A169" s="13"/>
      <c r="B169" s="14"/>
      <c r="C169" s="14"/>
    </row>
    <row r="170" spans="1:3" ht="15.75" customHeight="1" x14ac:dyDescent="0.15">
      <c r="A170" s="13"/>
      <c r="B170" s="14"/>
      <c r="C170" s="14"/>
    </row>
    <row r="171" spans="1:3" ht="15.75" customHeight="1" x14ac:dyDescent="0.15">
      <c r="A171" s="13"/>
      <c r="B171" s="14"/>
      <c r="C171" s="14"/>
    </row>
    <row r="172" spans="1:3" ht="15.75" customHeight="1" x14ac:dyDescent="0.15">
      <c r="A172" s="13"/>
      <c r="B172" s="14"/>
      <c r="C172" s="14"/>
    </row>
    <row r="173" spans="1:3" ht="15.75" customHeight="1" x14ac:dyDescent="0.15">
      <c r="A173" s="13"/>
      <c r="B173" s="14"/>
      <c r="C173" s="14"/>
    </row>
    <row r="174" spans="1:3" ht="15.75" customHeight="1" x14ac:dyDescent="0.15">
      <c r="A174" s="13"/>
      <c r="B174" s="14"/>
      <c r="C174" s="14"/>
    </row>
    <row r="175" spans="1:3" ht="15.75" customHeight="1" x14ac:dyDescent="0.15">
      <c r="A175" s="13"/>
      <c r="B175" s="14"/>
      <c r="C175" s="14"/>
    </row>
    <row r="176" spans="1:3" ht="15.75" customHeight="1" x14ac:dyDescent="0.15">
      <c r="A176" s="13"/>
      <c r="B176" s="14"/>
      <c r="C176" s="14"/>
    </row>
    <row r="177" spans="1:3" ht="15.75" customHeight="1" x14ac:dyDescent="0.15">
      <c r="A177" s="13"/>
      <c r="B177" s="14"/>
      <c r="C177" s="14"/>
    </row>
    <row r="178" spans="1:3" ht="15.75" customHeight="1" x14ac:dyDescent="0.15">
      <c r="A178" s="13"/>
      <c r="B178" s="14"/>
      <c r="C178" s="14"/>
    </row>
    <row r="179" spans="1:3" ht="15.75" customHeight="1" x14ac:dyDescent="0.15">
      <c r="A179" s="13"/>
      <c r="B179" s="14"/>
      <c r="C179" s="14"/>
    </row>
    <row r="180" spans="1:3" ht="15.75" customHeight="1" x14ac:dyDescent="0.15">
      <c r="A180" s="13"/>
      <c r="B180" s="14"/>
      <c r="C180" s="14"/>
    </row>
    <row r="181" spans="1:3" ht="15.75" customHeight="1" x14ac:dyDescent="0.15">
      <c r="A181" s="13"/>
      <c r="B181" s="14"/>
      <c r="C181" s="14"/>
    </row>
    <row r="182" spans="1:3" ht="15.75" customHeight="1" x14ac:dyDescent="0.15">
      <c r="A182" s="13"/>
      <c r="B182" s="14"/>
      <c r="C182" s="14"/>
    </row>
    <row r="183" spans="1:3" ht="15.75" customHeight="1" x14ac:dyDescent="0.15">
      <c r="A183" s="13"/>
      <c r="B183" s="14"/>
      <c r="C183" s="14"/>
    </row>
    <row r="184" spans="1:3" ht="15.75" customHeight="1" x14ac:dyDescent="0.15">
      <c r="A184" s="13"/>
      <c r="B184" s="14"/>
      <c r="C184" s="14"/>
    </row>
    <row r="185" spans="1:3" ht="15.75" customHeight="1" x14ac:dyDescent="0.15">
      <c r="A185" s="13"/>
      <c r="B185" s="14"/>
      <c r="C185" s="14"/>
    </row>
    <row r="186" spans="1:3" ht="15.75" customHeight="1" x14ac:dyDescent="0.15">
      <c r="A186" s="13"/>
      <c r="B186" s="14"/>
      <c r="C186" s="14"/>
    </row>
    <row r="187" spans="1:3" ht="15.75" customHeight="1" x14ac:dyDescent="0.15">
      <c r="A187" s="13"/>
      <c r="B187" s="14"/>
      <c r="C187" s="14"/>
    </row>
    <row r="188" spans="1:3" ht="15.75" customHeight="1" x14ac:dyDescent="0.15">
      <c r="A188" s="13"/>
      <c r="B188" s="14"/>
      <c r="C188" s="14"/>
    </row>
    <row r="189" spans="1:3" ht="15.75" customHeight="1" x14ac:dyDescent="0.15">
      <c r="A189" s="13"/>
      <c r="B189" s="14"/>
      <c r="C189" s="14"/>
    </row>
    <row r="190" spans="1:3" ht="15.75" customHeight="1" x14ac:dyDescent="0.15">
      <c r="A190" s="13"/>
      <c r="B190" s="14"/>
      <c r="C190" s="14"/>
    </row>
    <row r="191" spans="1:3" ht="15.75" customHeight="1" x14ac:dyDescent="0.15">
      <c r="A191" s="13"/>
      <c r="B191" s="14"/>
      <c r="C191" s="14"/>
    </row>
    <row r="192" spans="1:3" ht="15.75" customHeight="1" x14ac:dyDescent="0.15">
      <c r="A192" s="13"/>
      <c r="B192" s="14"/>
      <c r="C192" s="14"/>
    </row>
    <row r="193" spans="1:3" ht="15.75" customHeight="1" x14ac:dyDescent="0.15">
      <c r="A193" s="13"/>
      <c r="B193" s="14"/>
      <c r="C193" s="14"/>
    </row>
    <row r="194" spans="1:3" ht="15.75" customHeight="1" x14ac:dyDescent="0.15">
      <c r="A194" s="13"/>
      <c r="B194" s="14"/>
      <c r="C194" s="14"/>
    </row>
    <row r="195" spans="1:3" ht="15.75" customHeight="1" x14ac:dyDescent="0.15">
      <c r="A195" s="13"/>
      <c r="B195" s="14"/>
      <c r="C195" s="14"/>
    </row>
    <row r="196" spans="1:3" ht="15.75" customHeight="1" x14ac:dyDescent="0.15">
      <c r="A196" s="13"/>
      <c r="B196" s="14"/>
      <c r="C196" s="14"/>
    </row>
    <row r="197" spans="1:3" ht="15.75" customHeight="1" x14ac:dyDescent="0.15">
      <c r="A197" s="13"/>
      <c r="B197" s="14"/>
      <c r="C197" s="14"/>
    </row>
    <row r="198" spans="1:3" ht="15.75" customHeight="1" x14ac:dyDescent="0.15">
      <c r="A198" s="13"/>
      <c r="B198" s="14"/>
      <c r="C198" s="14"/>
    </row>
    <row r="199" spans="1:3" ht="15.75" customHeight="1" x14ac:dyDescent="0.15">
      <c r="A199" s="13"/>
      <c r="B199" s="14"/>
      <c r="C199" s="14"/>
    </row>
    <row r="200" spans="1:3" ht="15.75" customHeight="1" x14ac:dyDescent="0.15">
      <c r="A200" s="13"/>
      <c r="B200" s="14"/>
      <c r="C200" s="14"/>
    </row>
    <row r="201" spans="1:3" ht="15.75" customHeight="1" x14ac:dyDescent="0.15">
      <c r="A201" s="13"/>
      <c r="B201" s="14"/>
      <c r="C201" s="14"/>
    </row>
    <row r="202" spans="1:3" ht="15.75" customHeight="1" x14ac:dyDescent="0.15">
      <c r="A202" s="13"/>
      <c r="B202" s="14"/>
      <c r="C202" s="14"/>
    </row>
    <row r="203" spans="1:3" ht="15.75" customHeight="1" x14ac:dyDescent="0.15">
      <c r="A203" s="13"/>
      <c r="B203" s="14"/>
      <c r="C203" s="14"/>
    </row>
    <row r="204" spans="1:3" ht="15.75" customHeight="1" x14ac:dyDescent="0.15">
      <c r="A204" s="13"/>
      <c r="B204" s="14"/>
      <c r="C204" s="14"/>
    </row>
    <row r="205" spans="1:3" ht="15.75" customHeight="1" x14ac:dyDescent="0.15">
      <c r="A205" s="13"/>
      <c r="B205" s="14"/>
      <c r="C205" s="14"/>
    </row>
    <row r="206" spans="1:3" ht="15.75" customHeight="1" x14ac:dyDescent="0.15">
      <c r="A206" s="13"/>
      <c r="B206" s="14"/>
      <c r="C206" s="14"/>
    </row>
    <row r="207" spans="1:3" ht="15.75" customHeight="1" x14ac:dyDescent="0.15">
      <c r="A207" s="13"/>
      <c r="B207" s="14"/>
      <c r="C207" s="14"/>
    </row>
    <row r="208" spans="1:3" ht="15.75" customHeight="1" x14ac:dyDescent="0.15">
      <c r="A208" s="13"/>
      <c r="B208" s="14"/>
      <c r="C208" s="14"/>
    </row>
    <row r="209" spans="1:3" ht="15.75" customHeight="1" x14ac:dyDescent="0.15">
      <c r="A209" s="13"/>
      <c r="B209" s="14"/>
      <c r="C209" s="14"/>
    </row>
    <row r="210" spans="1:3" ht="15.75" customHeight="1" x14ac:dyDescent="0.15">
      <c r="A210" s="13"/>
      <c r="B210" s="14"/>
      <c r="C210" s="14"/>
    </row>
    <row r="211" spans="1:3" ht="15.75" customHeight="1" x14ac:dyDescent="0.15">
      <c r="A211" s="13"/>
      <c r="B211" s="14"/>
      <c r="C211" s="14"/>
    </row>
    <row r="212" spans="1:3" ht="15.75" customHeight="1" x14ac:dyDescent="0.15">
      <c r="A212" s="13"/>
      <c r="B212" s="14"/>
      <c r="C212" s="14"/>
    </row>
    <row r="213" spans="1:3" ht="15.75" customHeight="1" x14ac:dyDescent="0.15">
      <c r="A213" s="13"/>
      <c r="B213" s="14"/>
      <c r="C213" s="14"/>
    </row>
    <row r="214" spans="1:3" ht="15.75" customHeight="1" x14ac:dyDescent="0.15">
      <c r="A214" s="13"/>
      <c r="B214" s="14"/>
      <c r="C214" s="14"/>
    </row>
    <row r="215" spans="1:3" ht="15.75" customHeight="1" x14ac:dyDescent="0.15">
      <c r="A215" s="13"/>
      <c r="B215" s="14"/>
      <c r="C215" s="14"/>
    </row>
    <row r="216" spans="1:3" ht="15.75" customHeight="1" x14ac:dyDescent="0.15">
      <c r="A216" s="13"/>
      <c r="B216" s="14"/>
      <c r="C216" s="14"/>
    </row>
    <row r="217" spans="1:3" ht="15.75" customHeight="1" x14ac:dyDescent="0.15">
      <c r="A217" s="13"/>
      <c r="B217" s="14"/>
      <c r="C217" s="14"/>
    </row>
    <row r="218" spans="1:3" ht="15.75" customHeight="1" x14ac:dyDescent="0.15">
      <c r="A218" s="13"/>
      <c r="B218" s="14"/>
      <c r="C218" s="14"/>
    </row>
    <row r="219" spans="1:3" ht="15.75" customHeight="1" x14ac:dyDescent="0.15">
      <c r="A219" s="13"/>
      <c r="B219" s="14"/>
      <c r="C219" s="14"/>
    </row>
    <row r="220" spans="1:3" ht="15.75" customHeight="1" x14ac:dyDescent="0.15">
      <c r="A220" s="13"/>
      <c r="B220" s="14"/>
      <c r="C220" s="14"/>
    </row>
    <row r="221" spans="1:3" ht="15.75" customHeight="1" x14ac:dyDescent="0.15">
      <c r="A221" s="13"/>
      <c r="B221" s="14"/>
      <c r="C221" s="14"/>
    </row>
    <row r="222" spans="1:3" ht="15.75" customHeight="1" x14ac:dyDescent="0.15">
      <c r="A222" s="13"/>
      <c r="B222" s="14"/>
      <c r="C222" s="14"/>
    </row>
    <row r="223" spans="1:3" ht="15.75" customHeight="1" x14ac:dyDescent="0.15">
      <c r="A223" s="13"/>
      <c r="B223" s="14"/>
      <c r="C223" s="14"/>
    </row>
    <row r="224" spans="1:3" ht="15.75" customHeight="1" x14ac:dyDescent="0.15">
      <c r="A224" s="13"/>
      <c r="B224" s="14"/>
      <c r="C224" s="14"/>
    </row>
    <row r="225" spans="1:3" ht="15.75" customHeight="1" x14ac:dyDescent="0.15">
      <c r="A225" s="13"/>
      <c r="B225" s="14"/>
      <c r="C225" s="14"/>
    </row>
    <row r="226" spans="1:3" ht="15.75" customHeight="1" x14ac:dyDescent="0.15">
      <c r="A226" s="13"/>
      <c r="B226" s="14"/>
      <c r="C226" s="14"/>
    </row>
    <row r="227" spans="1:3" ht="15.75" customHeight="1" x14ac:dyDescent="0.15">
      <c r="A227" s="13"/>
      <c r="B227" s="14"/>
      <c r="C227" s="14"/>
    </row>
    <row r="228" spans="1:3" ht="15.75" customHeight="1" x14ac:dyDescent="0.15">
      <c r="A228" s="13"/>
      <c r="B228" s="14"/>
      <c r="C228" s="14"/>
    </row>
    <row r="229" spans="1:3" ht="15.75" customHeight="1" x14ac:dyDescent="0.15">
      <c r="A229" s="13"/>
      <c r="B229" s="14"/>
      <c r="C229" s="14"/>
    </row>
    <row r="230" spans="1:3" ht="15.75" customHeight="1" x14ac:dyDescent="0.15">
      <c r="A230" s="13"/>
      <c r="B230" s="14"/>
      <c r="C230" s="14"/>
    </row>
    <row r="231" spans="1:3" ht="15.75" customHeight="1" x14ac:dyDescent="0.15">
      <c r="A231" s="13"/>
      <c r="B231" s="14"/>
      <c r="C231" s="14"/>
    </row>
    <row r="232" spans="1:3" ht="15.75" customHeight="1" x14ac:dyDescent="0.15">
      <c r="A232" s="13"/>
      <c r="B232" s="14"/>
      <c r="C232" s="14"/>
    </row>
    <row r="233" spans="1:3" ht="15.75" customHeight="1" x14ac:dyDescent="0.15">
      <c r="A233" s="13"/>
      <c r="B233" s="14"/>
      <c r="C233" s="14"/>
    </row>
    <row r="234" spans="1:3" ht="15.75" customHeight="1" x14ac:dyDescent="0.15">
      <c r="A234" s="13"/>
      <c r="B234" s="14"/>
      <c r="C234" s="14"/>
    </row>
    <row r="235" spans="1:3" ht="15.75" customHeight="1" x14ac:dyDescent="0.15">
      <c r="A235" s="13"/>
      <c r="B235" s="14"/>
      <c r="C235" s="14"/>
    </row>
    <row r="236" spans="1:3" ht="15.75" customHeight="1" x14ac:dyDescent="0.15">
      <c r="A236" s="13"/>
      <c r="B236" s="14"/>
      <c r="C236" s="14"/>
    </row>
    <row r="237" spans="1:3" ht="15.75" customHeight="1" x14ac:dyDescent="0.15">
      <c r="A237" s="13"/>
      <c r="B237" s="14"/>
      <c r="C237" s="14"/>
    </row>
    <row r="238" spans="1:3" ht="15.75" customHeight="1" x14ac:dyDescent="0.15">
      <c r="A238" s="13"/>
      <c r="B238" s="14"/>
      <c r="C238" s="14"/>
    </row>
    <row r="239" spans="1:3" ht="15.75" customHeight="1" x14ac:dyDescent="0.15">
      <c r="A239" s="13"/>
      <c r="B239" s="14"/>
      <c r="C239" s="14"/>
    </row>
    <row r="240" spans="1:3" ht="15.75" customHeight="1" x14ac:dyDescent="0.15">
      <c r="A240" s="13"/>
      <c r="B240" s="14"/>
      <c r="C240" s="14"/>
    </row>
    <row r="241" spans="1:3" ht="15.75" customHeight="1" x14ac:dyDescent="0.15">
      <c r="A241" s="13"/>
      <c r="B241" s="14"/>
      <c r="C241" s="14"/>
    </row>
    <row r="242" spans="1:3" ht="15.75" customHeight="1" x14ac:dyDescent="0.15">
      <c r="A242" s="13"/>
      <c r="B242" s="14"/>
      <c r="C242" s="14"/>
    </row>
    <row r="243" spans="1:3" ht="15.75" customHeight="1" x14ac:dyDescent="0.15">
      <c r="A243" s="13"/>
      <c r="B243" s="14"/>
      <c r="C243" s="14"/>
    </row>
    <row r="244" spans="1:3" ht="15.75" customHeight="1" x14ac:dyDescent="0.15">
      <c r="A244" s="13"/>
      <c r="B244" s="14"/>
      <c r="C244" s="14"/>
    </row>
    <row r="245" spans="1:3" ht="15.75" customHeight="1" x14ac:dyDescent="0.15">
      <c r="A245" s="13"/>
      <c r="B245" s="14"/>
      <c r="C245" s="14"/>
    </row>
    <row r="246" spans="1:3" ht="15.75" customHeight="1" x14ac:dyDescent="0.15">
      <c r="A246" s="13"/>
      <c r="B246" s="14"/>
      <c r="C246" s="14"/>
    </row>
    <row r="247" spans="1:3" ht="15.75" customHeight="1" x14ac:dyDescent="0.15">
      <c r="A247" s="13"/>
      <c r="B247" s="14"/>
      <c r="C247" s="14"/>
    </row>
    <row r="248" spans="1:3" ht="15.75" customHeight="1" x14ac:dyDescent="0.15">
      <c r="A248" s="13"/>
      <c r="B248" s="14"/>
      <c r="C248" s="14"/>
    </row>
    <row r="249" spans="1:3" ht="15.75" customHeight="1" x14ac:dyDescent="0.15">
      <c r="A249" s="13"/>
      <c r="B249" s="14"/>
      <c r="C249" s="14"/>
    </row>
    <row r="250" spans="1:3" ht="15.75" customHeight="1" x14ac:dyDescent="0.15">
      <c r="A250" s="13"/>
      <c r="B250" s="14"/>
      <c r="C250" s="14"/>
    </row>
    <row r="251" spans="1:3" ht="15.75" customHeight="1" x14ac:dyDescent="0.15">
      <c r="A251" s="13"/>
      <c r="B251" s="14"/>
      <c r="C251" s="14"/>
    </row>
    <row r="252" spans="1:3" ht="15.75" customHeight="1" x14ac:dyDescent="0.15">
      <c r="A252" s="13"/>
      <c r="B252" s="14"/>
      <c r="C252" s="14"/>
    </row>
    <row r="253" spans="1:3" ht="15.75" customHeight="1" x14ac:dyDescent="0.15">
      <c r="A253" s="13"/>
      <c r="B253" s="14"/>
      <c r="C253" s="14"/>
    </row>
    <row r="254" spans="1:3" ht="15.75" customHeight="1" x14ac:dyDescent="0.15">
      <c r="A254" s="13"/>
      <c r="B254" s="14"/>
      <c r="C254" s="14"/>
    </row>
    <row r="255" spans="1:3" ht="15.75" customHeight="1" x14ac:dyDescent="0.15">
      <c r="A255" s="13"/>
      <c r="B255" s="14"/>
      <c r="C255" s="14"/>
    </row>
    <row r="256" spans="1:3" ht="15.75" customHeight="1" x14ac:dyDescent="0.15">
      <c r="A256" s="13"/>
      <c r="B256" s="14"/>
      <c r="C256" s="14"/>
    </row>
    <row r="257" spans="1:3" ht="15.75" customHeight="1" x14ac:dyDescent="0.15">
      <c r="A257" s="13"/>
      <c r="B257" s="14"/>
      <c r="C257" s="14"/>
    </row>
    <row r="258" spans="1:3" ht="15.75" customHeight="1" x14ac:dyDescent="0.15">
      <c r="A258" s="13"/>
      <c r="B258" s="14"/>
      <c r="C258" s="14"/>
    </row>
    <row r="259" spans="1:3" ht="15.75" customHeight="1" x14ac:dyDescent="0.15">
      <c r="A259" s="13"/>
      <c r="B259" s="14"/>
      <c r="C259" s="14"/>
    </row>
    <row r="260" spans="1:3" ht="15.75" customHeight="1" x14ac:dyDescent="0.15">
      <c r="A260" s="13"/>
      <c r="B260" s="14"/>
      <c r="C260" s="14"/>
    </row>
    <row r="261" spans="1:3" ht="15.75" customHeight="1" x14ac:dyDescent="0.15">
      <c r="A261" s="13"/>
      <c r="B261" s="14"/>
      <c r="C261" s="14"/>
    </row>
    <row r="262" spans="1:3" ht="15.75" customHeight="1" x14ac:dyDescent="0.15">
      <c r="A262" s="13"/>
      <c r="B262" s="14"/>
      <c r="C262" s="14"/>
    </row>
    <row r="263" spans="1:3" ht="15.75" customHeight="1" x14ac:dyDescent="0.15">
      <c r="A263" s="13"/>
      <c r="B263" s="14"/>
      <c r="C263" s="14"/>
    </row>
    <row r="264" spans="1:3" ht="15.75" customHeight="1" x14ac:dyDescent="0.15">
      <c r="A264" s="13"/>
      <c r="B264" s="14"/>
      <c r="C264" s="14"/>
    </row>
    <row r="265" spans="1:3" ht="15.75" customHeight="1" x14ac:dyDescent="0.15">
      <c r="A265" s="13"/>
      <c r="B265" s="14"/>
      <c r="C265" s="14"/>
    </row>
    <row r="266" spans="1:3" ht="15.75" customHeight="1" x14ac:dyDescent="0.15">
      <c r="A266" s="13"/>
      <c r="B266" s="14"/>
      <c r="C266" s="14"/>
    </row>
    <row r="267" spans="1:3" ht="15.75" customHeight="1" x14ac:dyDescent="0.15">
      <c r="A267" s="13"/>
      <c r="B267" s="14"/>
      <c r="C267" s="14"/>
    </row>
    <row r="268" spans="1:3" ht="15.75" customHeight="1" x14ac:dyDescent="0.15">
      <c r="A268" s="13"/>
      <c r="B268" s="14"/>
      <c r="C268" s="14"/>
    </row>
    <row r="269" spans="1:3" ht="15.75" customHeight="1" x14ac:dyDescent="0.15">
      <c r="A269" s="13"/>
      <c r="B269" s="14"/>
      <c r="C269" s="14"/>
    </row>
    <row r="270" spans="1:3" ht="15.75" customHeight="1" x14ac:dyDescent="0.15">
      <c r="A270" s="13"/>
      <c r="B270" s="14"/>
      <c r="C270" s="14"/>
    </row>
    <row r="271" spans="1:3" ht="15.75" customHeight="1" x14ac:dyDescent="0.15">
      <c r="A271" s="13"/>
      <c r="B271" s="14"/>
      <c r="C271" s="14"/>
    </row>
    <row r="272" spans="1:3" ht="15.75" customHeight="1" x14ac:dyDescent="0.15">
      <c r="A272" s="13"/>
      <c r="B272" s="14"/>
      <c r="C272" s="14"/>
    </row>
    <row r="273" spans="1:3" ht="15.75" customHeight="1" x14ac:dyDescent="0.15">
      <c r="A273" s="13"/>
      <c r="B273" s="14"/>
      <c r="C273" s="14"/>
    </row>
    <row r="274" spans="1:3" ht="15.75" customHeight="1" x14ac:dyDescent="0.15">
      <c r="A274" s="13"/>
      <c r="B274" s="14"/>
      <c r="C274" s="14"/>
    </row>
    <row r="275" spans="1:3" ht="15.75" customHeight="1" x14ac:dyDescent="0.15">
      <c r="A275" s="13"/>
      <c r="B275" s="14"/>
      <c r="C275" s="14"/>
    </row>
    <row r="276" spans="1:3" ht="15.75" customHeight="1" x14ac:dyDescent="0.15">
      <c r="A276" s="13"/>
      <c r="B276" s="14"/>
      <c r="C276" s="14"/>
    </row>
    <row r="277" spans="1:3" ht="15.75" customHeight="1" x14ac:dyDescent="0.15">
      <c r="A277" s="13"/>
      <c r="B277" s="14"/>
      <c r="C277" s="14"/>
    </row>
    <row r="278" spans="1:3" ht="15.75" customHeight="1" x14ac:dyDescent="0.15">
      <c r="A278" s="13"/>
      <c r="B278" s="14"/>
      <c r="C278" s="14"/>
    </row>
    <row r="279" spans="1:3" ht="15.75" customHeight="1" x14ac:dyDescent="0.15">
      <c r="A279" s="13"/>
      <c r="B279" s="14"/>
      <c r="C279" s="14"/>
    </row>
    <row r="280" spans="1:3" ht="15.75" customHeight="1" x14ac:dyDescent="0.15">
      <c r="A280" s="13"/>
      <c r="B280" s="14"/>
      <c r="C280" s="14"/>
    </row>
    <row r="281" spans="1:3" ht="15.75" customHeight="1" x14ac:dyDescent="0.15">
      <c r="A281" s="13"/>
      <c r="B281" s="14"/>
      <c r="C281" s="14"/>
    </row>
    <row r="282" spans="1:3" ht="15.75" customHeight="1" x14ac:dyDescent="0.15">
      <c r="A282" s="13"/>
      <c r="B282" s="14"/>
      <c r="C282" s="14"/>
    </row>
    <row r="283" spans="1:3" ht="15.75" customHeight="1" x14ac:dyDescent="0.15">
      <c r="A283" s="13"/>
      <c r="B283" s="14"/>
      <c r="C283" s="14"/>
    </row>
    <row r="284" spans="1:3" ht="15.75" customHeight="1" x14ac:dyDescent="0.15">
      <c r="A284" s="13"/>
      <c r="B284" s="14"/>
      <c r="C284" s="14"/>
    </row>
    <row r="285" spans="1:3" ht="15.75" customHeight="1" x14ac:dyDescent="0.15">
      <c r="A285" s="13"/>
      <c r="B285" s="14"/>
      <c r="C285" s="14"/>
    </row>
    <row r="286" spans="1:3" ht="15.75" customHeight="1" x14ac:dyDescent="0.15">
      <c r="A286" s="13"/>
      <c r="B286" s="14"/>
      <c r="C286" s="14"/>
    </row>
    <row r="287" spans="1:3" ht="15.75" customHeight="1" x14ac:dyDescent="0.15">
      <c r="A287" s="13"/>
      <c r="B287" s="14"/>
      <c r="C287" s="14"/>
    </row>
    <row r="288" spans="1:3" ht="15.75" customHeight="1" x14ac:dyDescent="0.15">
      <c r="A288" s="13"/>
      <c r="B288" s="14"/>
      <c r="C288" s="14"/>
    </row>
    <row r="289" spans="1:3" ht="15.75" customHeight="1" x14ac:dyDescent="0.15">
      <c r="A289" s="13"/>
      <c r="B289" s="14"/>
      <c r="C289" s="14"/>
    </row>
    <row r="290" spans="1:3" ht="15.75" customHeight="1" x14ac:dyDescent="0.15">
      <c r="A290" s="13"/>
      <c r="B290" s="14"/>
      <c r="C290" s="14"/>
    </row>
    <row r="291" spans="1:3" ht="15.75" customHeight="1" x14ac:dyDescent="0.15">
      <c r="A291" s="13"/>
      <c r="B291" s="14"/>
      <c r="C291" s="14"/>
    </row>
    <row r="292" spans="1:3" ht="15.75" customHeight="1" x14ac:dyDescent="0.15">
      <c r="A292" s="13"/>
      <c r="B292" s="14"/>
      <c r="C292" s="14"/>
    </row>
    <row r="293" spans="1:3" ht="15.75" customHeight="1" x14ac:dyDescent="0.15">
      <c r="A293" s="13"/>
      <c r="B293" s="14"/>
      <c r="C293" s="14"/>
    </row>
    <row r="294" spans="1:3" ht="15.75" customHeight="1" x14ac:dyDescent="0.15">
      <c r="A294" s="13"/>
      <c r="B294" s="14"/>
      <c r="C294" s="14"/>
    </row>
    <row r="295" spans="1:3" ht="15.75" customHeight="1" x14ac:dyDescent="0.15">
      <c r="A295" s="13"/>
      <c r="B295" s="14"/>
      <c r="C295" s="14"/>
    </row>
    <row r="296" spans="1:3" ht="15.75" customHeight="1" x14ac:dyDescent="0.15">
      <c r="A296" s="13"/>
      <c r="B296" s="14"/>
      <c r="C296" s="14"/>
    </row>
    <row r="297" spans="1:3" ht="15.75" customHeight="1" x14ac:dyDescent="0.15">
      <c r="A297" s="13"/>
      <c r="B297" s="14"/>
      <c r="C297" s="14"/>
    </row>
    <row r="298" spans="1:3" ht="15.75" customHeight="1" x14ac:dyDescent="0.15">
      <c r="A298" s="13"/>
      <c r="B298" s="14"/>
      <c r="C298" s="14"/>
    </row>
    <row r="299" spans="1:3" ht="15.75" customHeight="1" x14ac:dyDescent="0.15">
      <c r="A299" s="13"/>
      <c r="B299" s="14"/>
      <c r="C299" s="14"/>
    </row>
    <row r="300" spans="1:3" ht="15.75" customHeight="1" x14ac:dyDescent="0.15">
      <c r="A300" s="13"/>
      <c r="B300" s="14"/>
      <c r="C300" s="14"/>
    </row>
    <row r="301" spans="1:3" ht="15.75" customHeight="1" x14ac:dyDescent="0.15">
      <c r="A301" s="13"/>
      <c r="B301" s="14"/>
      <c r="C301" s="14"/>
    </row>
    <row r="302" spans="1:3" ht="15.75" customHeight="1" x14ac:dyDescent="0.15">
      <c r="A302" s="13"/>
      <c r="B302" s="14"/>
      <c r="C302" s="14"/>
    </row>
    <row r="303" spans="1:3" ht="15.75" customHeight="1" x14ac:dyDescent="0.15">
      <c r="A303" s="13"/>
      <c r="B303" s="14"/>
      <c r="C303" s="14"/>
    </row>
    <row r="304" spans="1:3" ht="15.75" customHeight="1" x14ac:dyDescent="0.15">
      <c r="A304" s="13"/>
      <c r="B304" s="14"/>
      <c r="C304" s="14"/>
    </row>
    <row r="305" spans="1:3" ht="15.75" customHeight="1" x14ac:dyDescent="0.15">
      <c r="A305" s="13"/>
      <c r="B305" s="14"/>
      <c r="C305" s="14"/>
    </row>
    <row r="306" spans="1:3" ht="15.75" customHeight="1" x14ac:dyDescent="0.15">
      <c r="A306" s="13"/>
      <c r="B306" s="14"/>
      <c r="C306" s="14"/>
    </row>
    <row r="307" spans="1:3" ht="15.75" customHeight="1" x14ac:dyDescent="0.15">
      <c r="A307" s="13"/>
      <c r="B307" s="14"/>
      <c r="C307" s="14"/>
    </row>
    <row r="308" spans="1:3" ht="15.75" customHeight="1" x14ac:dyDescent="0.15">
      <c r="A308" s="13"/>
      <c r="B308" s="14"/>
      <c r="C308" s="14"/>
    </row>
    <row r="309" spans="1:3" ht="15.75" customHeight="1" x14ac:dyDescent="0.15">
      <c r="A309" s="13"/>
      <c r="B309" s="14"/>
      <c r="C309" s="14"/>
    </row>
    <row r="310" spans="1:3" ht="15.75" customHeight="1" x14ac:dyDescent="0.15">
      <c r="A310" s="13"/>
      <c r="B310" s="14"/>
      <c r="C310" s="14"/>
    </row>
    <row r="311" spans="1:3" ht="15.75" customHeight="1" x14ac:dyDescent="0.15">
      <c r="A311" s="13"/>
      <c r="B311" s="14"/>
      <c r="C311" s="14"/>
    </row>
    <row r="312" spans="1:3" ht="15.75" customHeight="1" x14ac:dyDescent="0.15">
      <c r="A312" s="13"/>
      <c r="B312" s="14"/>
      <c r="C312" s="14"/>
    </row>
    <row r="313" spans="1:3" ht="15.75" customHeight="1" x14ac:dyDescent="0.15">
      <c r="A313" s="13"/>
      <c r="B313" s="14"/>
      <c r="C313" s="14"/>
    </row>
    <row r="314" spans="1:3" ht="15.75" customHeight="1" x14ac:dyDescent="0.15">
      <c r="A314" s="13"/>
      <c r="B314" s="14"/>
      <c r="C314" s="14"/>
    </row>
    <row r="315" spans="1:3" ht="15.75" customHeight="1" x14ac:dyDescent="0.15">
      <c r="A315" s="13"/>
      <c r="B315" s="14"/>
      <c r="C315" s="14"/>
    </row>
    <row r="316" spans="1:3" ht="15.75" customHeight="1" x14ac:dyDescent="0.15">
      <c r="A316" s="13"/>
      <c r="B316" s="14"/>
      <c r="C316" s="14"/>
    </row>
    <row r="317" spans="1:3" ht="15.75" customHeight="1" x14ac:dyDescent="0.15">
      <c r="A317" s="13"/>
      <c r="B317" s="14"/>
      <c r="C317" s="14"/>
    </row>
    <row r="318" spans="1:3" ht="15.75" customHeight="1" x14ac:dyDescent="0.15">
      <c r="A318" s="13"/>
      <c r="B318" s="14"/>
      <c r="C318" s="14"/>
    </row>
    <row r="319" spans="1:3" ht="15.75" customHeight="1" x14ac:dyDescent="0.15">
      <c r="A319" s="13"/>
      <c r="B319" s="14"/>
      <c r="C319" s="14"/>
    </row>
    <row r="320" spans="1:3" ht="15.75" customHeight="1" x14ac:dyDescent="0.15">
      <c r="A320" s="13"/>
      <c r="B320" s="14"/>
      <c r="C320" s="14"/>
    </row>
    <row r="321" spans="1:3" ht="15.75" customHeight="1" x14ac:dyDescent="0.15">
      <c r="A321" s="13"/>
      <c r="B321" s="14"/>
      <c r="C321" s="14"/>
    </row>
    <row r="322" spans="1:3" ht="15.75" customHeight="1" x14ac:dyDescent="0.15">
      <c r="A322" s="13"/>
      <c r="B322" s="14"/>
      <c r="C322" s="14"/>
    </row>
    <row r="323" spans="1:3" ht="15.75" customHeight="1" x14ac:dyDescent="0.15">
      <c r="A323" s="13"/>
      <c r="B323" s="14"/>
      <c r="C323" s="14"/>
    </row>
    <row r="324" spans="1:3" ht="15.75" customHeight="1" x14ac:dyDescent="0.15">
      <c r="A324" s="13"/>
      <c r="B324" s="14"/>
      <c r="C324" s="14"/>
    </row>
    <row r="325" spans="1:3" ht="15.75" customHeight="1" x14ac:dyDescent="0.15">
      <c r="A325" s="13"/>
      <c r="B325" s="14"/>
      <c r="C325" s="14"/>
    </row>
    <row r="326" spans="1:3" ht="15.75" customHeight="1" x14ac:dyDescent="0.15">
      <c r="A326" s="13"/>
      <c r="B326" s="14"/>
      <c r="C326" s="14"/>
    </row>
    <row r="327" spans="1:3" ht="15.75" customHeight="1" x14ac:dyDescent="0.15">
      <c r="A327" s="13"/>
      <c r="B327" s="14"/>
      <c r="C327" s="14"/>
    </row>
    <row r="328" spans="1:3" ht="15.75" customHeight="1" x14ac:dyDescent="0.15">
      <c r="A328" s="13"/>
      <c r="B328" s="14"/>
      <c r="C328" s="14"/>
    </row>
    <row r="329" spans="1:3" ht="15.75" customHeight="1" x14ac:dyDescent="0.15">
      <c r="A329" s="13"/>
      <c r="B329" s="14"/>
      <c r="C329" s="14"/>
    </row>
    <row r="330" spans="1:3" ht="15.75" customHeight="1" x14ac:dyDescent="0.15">
      <c r="A330" s="13"/>
      <c r="B330" s="14"/>
      <c r="C330" s="14"/>
    </row>
    <row r="331" spans="1:3" ht="15.75" customHeight="1" x14ac:dyDescent="0.15">
      <c r="A331" s="13"/>
      <c r="B331" s="14"/>
      <c r="C331" s="14"/>
    </row>
    <row r="332" spans="1:3" ht="15.75" customHeight="1" x14ac:dyDescent="0.15">
      <c r="A332" s="13"/>
      <c r="B332" s="14"/>
      <c r="C332" s="14"/>
    </row>
    <row r="333" spans="1:3" ht="15.75" customHeight="1" x14ac:dyDescent="0.15">
      <c r="A333" s="13"/>
      <c r="B333" s="14"/>
      <c r="C333" s="14"/>
    </row>
    <row r="334" spans="1:3" ht="15.75" customHeight="1" x14ac:dyDescent="0.15">
      <c r="A334" s="13"/>
      <c r="B334" s="14"/>
      <c r="C334" s="14"/>
    </row>
    <row r="335" spans="1:3" ht="15.75" customHeight="1" x14ac:dyDescent="0.15">
      <c r="A335" s="13"/>
      <c r="B335" s="14"/>
      <c r="C335" s="14"/>
    </row>
    <row r="336" spans="1:3" ht="15.75" customHeight="1" x14ac:dyDescent="0.15">
      <c r="A336" s="13"/>
      <c r="B336" s="14"/>
      <c r="C336" s="14"/>
    </row>
    <row r="337" spans="1:3" ht="15.75" customHeight="1" x14ac:dyDescent="0.15">
      <c r="A337" s="13"/>
      <c r="B337" s="14"/>
      <c r="C337" s="14"/>
    </row>
    <row r="338" spans="1:3" ht="15.75" customHeight="1" x14ac:dyDescent="0.15">
      <c r="A338" s="13"/>
      <c r="B338" s="14"/>
      <c r="C338" s="14"/>
    </row>
    <row r="339" spans="1:3" ht="15.75" customHeight="1" x14ac:dyDescent="0.15">
      <c r="A339" s="13"/>
      <c r="B339" s="14"/>
      <c r="C339" s="14"/>
    </row>
    <row r="340" spans="1:3" ht="15.75" customHeight="1" x14ac:dyDescent="0.15">
      <c r="A340" s="13"/>
      <c r="B340" s="14"/>
      <c r="C340" s="14"/>
    </row>
    <row r="341" spans="1:3" ht="15.75" customHeight="1" x14ac:dyDescent="0.15">
      <c r="A341" s="13"/>
      <c r="B341" s="14"/>
      <c r="C341" s="14"/>
    </row>
    <row r="342" spans="1:3" ht="15.75" customHeight="1" x14ac:dyDescent="0.15">
      <c r="A342" s="13"/>
      <c r="B342" s="14"/>
      <c r="C342" s="14"/>
    </row>
    <row r="343" spans="1:3" ht="15.75" customHeight="1" x14ac:dyDescent="0.15">
      <c r="A343" s="13"/>
      <c r="B343" s="14"/>
      <c r="C343" s="14"/>
    </row>
    <row r="344" spans="1:3" ht="15.75" customHeight="1" x14ac:dyDescent="0.15">
      <c r="A344" s="13"/>
      <c r="B344" s="14"/>
      <c r="C344" s="14"/>
    </row>
    <row r="345" spans="1:3" ht="15.75" customHeight="1" x14ac:dyDescent="0.15">
      <c r="A345" s="13"/>
      <c r="B345" s="14"/>
      <c r="C345" s="14"/>
    </row>
    <row r="346" spans="1:3" ht="15.75" customHeight="1" x14ac:dyDescent="0.15">
      <c r="A346" s="13"/>
      <c r="B346" s="14"/>
      <c r="C346" s="14"/>
    </row>
    <row r="347" spans="1:3" ht="15.75" customHeight="1" x14ac:dyDescent="0.15">
      <c r="A347" s="13"/>
      <c r="B347" s="14"/>
      <c r="C347" s="14"/>
    </row>
    <row r="348" spans="1:3" ht="15.75" customHeight="1" x14ac:dyDescent="0.15">
      <c r="A348" s="13"/>
      <c r="B348" s="14"/>
      <c r="C348" s="14"/>
    </row>
    <row r="349" spans="1:3" ht="15.75" customHeight="1" x14ac:dyDescent="0.15">
      <c r="A349" s="13"/>
      <c r="B349" s="14"/>
      <c r="C349" s="14"/>
    </row>
    <row r="350" spans="1:3" ht="15.75" customHeight="1" x14ac:dyDescent="0.15">
      <c r="A350" s="13"/>
      <c r="B350" s="14"/>
      <c r="C350" s="14"/>
    </row>
    <row r="351" spans="1:3" ht="15.75" customHeight="1" x14ac:dyDescent="0.15">
      <c r="A351" s="13"/>
      <c r="B351" s="14"/>
      <c r="C351" s="14"/>
    </row>
    <row r="352" spans="1:3" ht="15.75" customHeight="1" x14ac:dyDescent="0.15">
      <c r="A352" s="13"/>
      <c r="B352" s="14"/>
      <c r="C352" s="14"/>
    </row>
    <row r="353" spans="1:3" ht="15.75" customHeight="1" x14ac:dyDescent="0.15">
      <c r="A353" s="13"/>
      <c r="B353" s="14"/>
      <c r="C353" s="14"/>
    </row>
    <row r="354" spans="1:3" ht="15.75" customHeight="1" x14ac:dyDescent="0.15">
      <c r="A354" s="13"/>
      <c r="B354" s="14"/>
      <c r="C354" s="14"/>
    </row>
    <row r="355" spans="1:3" ht="15.75" customHeight="1" x14ac:dyDescent="0.15">
      <c r="A355" s="13"/>
      <c r="B355" s="14"/>
      <c r="C355" s="14"/>
    </row>
    <row r="356" spans="1:3" ht="15.75" customHeight="1" x14ac:dyDescent="0.15">
      <c r="A356" s="13"/>
      <c r="B356" s="14"/>
      <c r="C356" s="14"/>
    </row>
    <row r="357" spans="1:3" ht="15.75" customHeight="1" x14ac:dyDescent="0.15">
      <c r="A357" s="13"/>
      <c r="B357" s="14"/>
      <c r="C357" s="14"/>
    </row>
    <row r="358" spans="1:3" ht="15.75" customHeight="1" x14ac:dyDescent="0.15">
      <c r="A358" s="13"/>
      <c r="B358" s="14"/>
      <c r="C358" s="14"/>
    </row>
    <row r="359" spans="1:3" ht="15.75" customHeight="1" x14ac:dyDescent="0.15">
      <c r="A359" s="13"/>
      <c r="B359" s="14"/>
      <c r="C359" s="14"/>
    </row>
    <row r="360" spans="1:3" ht="15.75" customHeight="1" x14ac:dyDescent="0.15">
      <c r="A360" s="13"/>
      <c r="B360" s="14"/>
      <c r="C360" s="14"/>
    </row>
    <row r="361" spans="1:3" ht="15.75" customHeight="1" x14ac:dyDescent="0.15">
      <c r="A361" s="13"/>
      <c r="B361" s="14"/>
      <c r="C361" s="14"/>
    </row>
    <row r="362" spans="1:3" ht="15.75" customHeight="1" x14ac:dyDescent="0.15">
      <c r="A362" s="13"/>
      <c r="B362" s="14"/>
      <c r="C362" s="14"/>
    </row>
    <row r="363" spans="1:3" ht="15.75" customHeight="1" x14ac:dyDescent="0.15">
      <c r="A363" s="13"/>
      <c r="B363" s="14"/>
      <c r="C363" s="14"/>
    </row>
    <row r="364" spans="1:3" ht="15.75" customHeight="1" x14ac:dyDescent="0.15">
      <c r="A364" s="13"/>
      <c r="B364" s="14"/>
      <c r="C364" s="14"/>
    </row>
    <row r="365" spans="1:3" ht="15.75" customHeight="1" x14ac:dyDescent="0.15">
      <c r="A365" s="13"/>
      <c r="B365" s="14"/>
      <c r="C365" s="14"/>
    </row>
    <row r="366" spans="1:3" ht="15.75" customHeight="1" x14ac:dyDescent="0.15">
      <c r="A366" s="13"/>
      <c r="B366" s="14"/>
      <c r="C366" s="14"/>
    </row>
    <row r="367" spans="1:3" ht="15.75" customHeight="1" x14ac:dyDescent="0.15">
      <c r="A367" s="13"/>
      <c r="B367" s="14"/>
      <c r="C367" s="14"/>
    </row>
    <row r="368" spans="1:3" ht="15.75" customHeight="1" x14ac:dyDescent="0.15">
      <c r="A368" s="13"/>
      <c r="B368" s="14"/>
      <c r="C368" s="14"/>
    </row>
    <row r="369" spans="1:3" ht="15.75" customHeight="1" x14ac:dyDescent="0.15">
      <c r="A369" s="13"/>
      <c r="B369" s="14"/>
      <c r="C369" s="14"/>
    </row>
    <row r="370" spans="1:3" ht="15.75" customHeight="1" x14ac:dyDescent="0.15">
      <c r="A370" s="13"/>
      <c r="B370" s="14"/>
      <c r="C370" s="14"/>
    </row>
    <row r="371" spans="1:3" ht="15.75" customHeight="1" x14ac:dyDescent="0.15">
      <c r="A371" s="13"/>
      <c r="B371" s="14"/>
      <c r="C371" s="14"/>
    </row>
    <row r="372" spans="1:3" ht="15.75" customHeight="1" x14ac:dyDescent="0.15">
      <c r="A372" s="13"/>
      <c r="B372" s="14"/>
      <c r="C372" s="14"/>
    </row>
    <row r="373" spans="1:3" ht="15.75" customHeight="1" x14ac:dyDescent="0.15">
      <c r="A373" s="13"/>
      <c r="B373" s="14"/>
      <c r="C373" s="14"/>
    </row>
    <row r="374" spans="1:3" ht="15.75" customHeight="1" x14ac:dyDescent="0.15">
      <c r="A374" s="13"/>
      <c r="B374" s="14"/>
      <c r="C374" s="14"/>
    </row>
    <row r="375" spans="1:3" ht="15.75" customHeight="1" x14ac:dyDescent="0.15">
      <c r="A375" s="13"/>
      <c r="B375" s="14"/>
      <c r="C375" s="14"/>
    </row>
    <row r="376" spans="1:3" ht="15.75" customHeight="1" x14ac:dyDescent="0.15">
      <c r="A376" s="13"/>
      <c r="B376" s="14"/>
      <c r="C376" s="14"/>
    </row>
    <row r="377" spans="1:3" ht="15.75" customHeight="1" x14ac:dyDescent="0.15">
      <c r="A377" s="13"/>
      <c r="B377" s="14"/>
      <c r="C377" s="14"/>
    </row>
    <row r="378" spans="1:3" ht="15.75" customHeight="1" x14ac:dyDescent="0.15">
      <c r="A378" s="13"/>
      <c r="B378" s="14"/>
      <c r="C378" s="14"/>
    </row>
    <row r="379" spans="1:3" ht="15.75" customHeight="1" x14ac:dyDescent="0.15">
      <c r="A379" s="13"/>
      <c r="B379" s="14"/>
      <c r="C379" s="14"/>
    </row>
    <row r="380" spans="1:3" ht="15.75" customHeight="1" x14ac:dyDescent="0.15">
      <c r="A380" s="13"/>
      <c r="B380" s="14"/>
      <c r="C380" s="14"/>
    </row>
    <row r="381" spans="1:3" ht="15.75" customHeight="1" x14ac:dyDescent="0.15">
      <c r="A381" s="13"/>
      <c r="B381" s="14"/>
      <c r="C381" s="14"/>
    </row>
    <row r="382" spans="1:3" ht="15.75" customHeight="1" x14ac:dyDescent="0.15">
      <c r="A382" s="13"/>
      <c r="B382" s="14"/>
      <c r="C382" s="14"/>
    </row>
    <row r="383" spans="1:3" ht="15.75" customHeight="1" x14ac:dyDescent="0.15">
      <c r="A383" s="13"/>
      <c r="B383" s="14"/>
      <c r="C383" s="14"/>
    </row>
    <row r="384" spans="1:3" ht="15.75" customHeight="1" x14ac:dyDescent="0.15">
      <c r="A384" s="13"/>
      <c r="B384" s="14"/>
      <c r="C384" s="14"/>
    </row>
    <row r="385" spans="1:3" ht="15.75" customHeight="1" x14ac:dyDescent="0.15">
      <c r="A385" s="13"/>
      <c r="B385" s="14"/>
      <c r="C385" s="14"/>
    </row>
    <row r="386" spans="1:3" ht="15.75" customHeight="1" x14ac:dyDescent="0.15">
      <c r="A386" s="13"/>
      <c r="B386" s="14"/>
      <c r="C386" s="14"/>
    </row>
    <row r="387" spans="1:3" ht="15.75" customHeight="1" x14ac:dyDescent="0.15">
      <c r="A387" s="13"/>
      <c r="B387" s="14"/>
      <c r="C387" s="14"/>
    </row>
    <row r="388" spans="1:3" ht="15.75" customHeight="1" x14ac:dyDescent="0.15">
      <c r="A388" s="13"/>
      <c r="B388" s="14"/>
      <c r="C388" s="14"/>
    </row>
    <row r="389" spans="1:3" ht="15.75" customHeight="1" x14ac:dyDescent="0.15">
      <c r="A389" s="13"/>
      <c r="B389" s="14"/>
      <c r="C389" s="14"/>
    </row>
    <row r="390" spans="1:3" ht="15.75" customHeight="1" x14ac:dyDescent="0.15">
      <c r="A390" s="13"/>
      <c r="B390" s="14"/>
      <c r="C390" s="14"/>
    </row>
    <row r="391" spans="1:3" ht="15.75" customHeight="1" x14ac:dyDescent="0.15">
      <c r="A391" s="13"/>
      <c r="B391" s="14"/>
      <c r="C391" s="14"/>
    </row>
    <row r="392" spans="1:3" ht="15.75" customHeight="1" x14ac:dyDescent="0.15">
      <c r="A392" s="13"/>
      <c r="B392" s="14"/>
      <c r="C392" s="14"/>
    </row>
    <row r="393" spans="1:3" ht="15.75" customHeight="1" x14ac:dyDescent="0.15">
      <c r="A393" s="13"/>
      <c r="B393" s="14"/>
      <c r="C393" s="14"/>
    </row>
    <row r="394" spans="1:3" ht="15.75" customHeight="1" x14ac:dyDescent="0.15">
      <c r="A394" s="13"/>
      <c r="B394" s="14"/>
      <c r="C394" s="14"/>
    </row>
    <row r="395" spans="1:3" ht="15.75" customHeight="1" x14ac:dyDescent="0.15">
      <c r="A395" s="13"/>
      <c r="B395" s="14"/>
      <c r="C395" s="14"/>
    </row>
    <row r="396" spans="1:3" ht="15.75" customHeight="1" x14ac:dyDescent="0.15">
      <c r="A396" s="13"/>
      <c r="B396" s="14"/>
      <c r="C396" s="14"/>
    </row>
    <row r="397" spans="1:3" ht="15.75" customHeight="1" x14ac:dyDescent="0.15">
      <c r="A397" s="13"/>
      <c r="B397" s="14"/>
      <c r="C397" s="14"/>
    </row>
    <row r="398" spans="1:3" ht="15.75" customHeight="1" x14ac:dyDescent="0.15">
      <c r="A398" s="13"/>
      <c r="B398" s="14"/>
      <c r="C398" s="14"/>
    </row>
    <row r="399" spans="1:3" ht="15.75" customHeight="1" x14ac:dyDescent="0.15">
      <c r="A399" s="13"/>
      <c r="B399" s="14"/>
      <c r="C399" s="14"/>
    </row>
    <row r="400" spans="1:3" ht="15.75" customHeight="1" x14ac:dyDescent="0.15">
      <c r="A400" s="13"/>
      <c r="B400" s="14"/>
      <c r="C400" s="14"/>
    </row>
    <row r="401" spans="1:3" ht="15.75" customHeight="1" x14ac:dyDescent="0.15">
      <c r="A401" s="13"/>
      <c r="B401" s="14"/>
      <c r="C401" s="14"/>
    </row>
    <row r="402" spans="1:3" ht="15.75" customHeight="1" x14ac:dyDescent="0.15">
      <c r="A402" s="13"/>
      <c r="B402" s="14"/>
      <c r="C402" s="14"/>
    </row>
    <row r="403" spans="1:3" ht="15.75" customHeight="1" x14ac:dyDescent="0.15">
      <c r="A403" s="13"/>
      <c r="B403" s="14"/>
      <c r="C403" s="14"/>
    </row>
    <row r="404" spans="1:3" ht="15.75" customHeight="1" x14ac:dyDescent="0.15">
      <c r="A404" s="13"/>
      <c r="B404" s="14"/>
      <c r="C404" s="14"/>
    </row>
    <row r="405" spans="1:3" ht="15.75" customHeight="1" x14ac:dyDescent="0.15">
      <c r="A405" s="13"/>
      <c r="B405" s="14"/>
      <c r="C405" s="14"/>
    </row>
    <row r="406" spans="1:3" ht="15.75" customHeight="1" x14ac:dyDescent="0.15">
      <c r="A406" s="13"/>
      <c r="B406" s="14"/>
      <c r="C406" s="14"/>
    </row>
    <row r="407" spans="1:3" ht="15.75" customHeight="1" x14ac:dyDescent="0.15">
      <c r="A407" s="13"/>
      <c r="B407" s="14"/>
      <c r="C407" s="14"/>
    </row>
    <row r="408" spans="1:3" ht="15.75" customHeight="1" x14ac:dyDescent="0.15">
      <c r="A408" s="13"/>
      <c r="B408" s="14"/>
      <c r="C408" s="14"/>
    </row>
    <row r="409" spans="1:3" ht="15.75" customHeight="1" x14ac:dyDescent="0.15">
      <c r="A409" s="13"/>
      <c r="B409" s="14"/>
      <c r="C409" s="14"/>
    </row>
    <row r="410" spans="1:3" ht="15.75" customHeight="1" x14ac:dyDescent="0.15">
      <c r="A410" s="13"/>
      <c r="B410" s="14"/>
      <c r="C410" s="14"/>
    </row>
    <row r="411" spans="1:3" ht="15.75" customHeight="1" x14ac:dyDescent="0.15">
      <c r="A411" s="13"/>
      <c r="B411" s="14"/>
      <c r="C411" s="14"/>
    </row>
    <row r="412" spans="1:3" ht="15.75" customHeight="1" x14ac:dyDescent="0.15">
      <c r="A412" s="13"/>
      <c r="B412" s="14"/>
      <c r="C412" s="14"/>
    </row>
    <row r="413" spans="1:3" ht="15.75" customHeight="1" x14ac:dyDescent="0.15">
      <c r="A413" s="13"/>
      <c r="B413" s="14"/>
      <c r="C413" s="14"/>
    </row>
    <row r="414" spans="1:3" ht="15.75" customHeight="1" x14ac:dyDescent="0.15">
      <c r="A414" s="13"/>
      <c r="B414" s="14"/>
      <c r="C414" s="14"/>
    </row>
    <row r="415" spans="1:3" ht="15.75" customHeight="1" x14ac:dyDescent="0.15">
      <c r="A415" s="13"/>
      <c r="B415" s="14"/>
      <c r="C415" s="14"/>
    </row>
    <row r="416" spans="1:3" ht="15.75" customHeight="1" x14ac:dyDescent="0.15">
      <c r="A416" s="13"/>
      <c r="B416" s="14"/>
      <c r="C416" s="14"/>
    </row>
    <row r="417" spans="1:3" ht="15.75" customHeight="1" x14ac:dyDescent="0.15">
      <c r="A417" s="13"/>
      <c r="B417" s="14"/>
      <c r="C417" s="14"/>
    </row>
    <row r="418" spans="1:3" ht="15.75" customHeight="1" x14ac:dyDescent="0.15">
      <c r="A418" s="13"/>
      <c r="B418" s="14"/>
      <c r="C418" s="14"/>
    </row>
    <row r="419" spans="1:3" ht="15.75" customHeight="1" x14ac:dyDescent="0.15">
      <c r="A419" s="13"/>
      <c r="B419" s="14"/>
      <c r="C419" s="14"/>
    </row>
    <row r="420" spans="1:3" ht="15.75" customHeight="1" x14ac:dyDescent="0.15">
      <c r="A420" s="13"/>
      <c r="B420" s="14"/>
      <c r="C420" s="14"/>
    </row>
    <row r="421" spans="1:3" ht="15.75" customHeight="1" x14ac:dyDescent="0.15">
      <c r="A421" s="13"/>
      <c r="B421" s="14"/>
      <c r="C421" s="14"/>
    </row>
    <row r="422" spans="1:3" ht="15.75" customHeight="1" x14ac:dyDescent="0.15">
      <c r="A422" s="13"/>
      <c r="B422" s="14"/>
      <c r="C422" s="14"/>
    </row>
    <row r="423" spans="1:3" ht="15.75" customHeight="1" x14ac:dyDescent="0.15">
      <c r="A423" s="13"/>
      <c r="B423" s="14"/>
      <c r="C423" s="14"/>
    </row>
    <row r="424" spans="1:3" ht="15.75" customHeight="1" x14ac:dyDescent="0.15">
      <c r="A424" s="13"/>
      <c r="B424" s="14"/>
      <c r="C424" s="14"/>
    </row>
    <row r="425" spans="1:3" ht="15.75" customHeight="1" x14ac:dyDescent="0.15">
      <c r="A425" s="13"/>
      <c r="B425" s="14"/>
      <c r="C425" s="14"/>
    </row>
    <row r="426" spans="1:3" ht="15.75" customHeight="1" x14ac:dyDescent="0.15">
      <c r="A426" s="13"/>
      <c r="B426" s="14"/>
      <c r="C426" s="14"/>
    </row>
    <row r="427" spans="1:3" ht="15.75" customHeight="1" x14ac:dyDescent="0.15">
      <c r="A427" s="13"/>
      <c r="B427" s="14"/>
      <c r="C427" s="14"/>
    </row>
    <row r="428" spans="1:3" ht="15.75" customHeight="1" x14ac:dyDescent="0.15">
      <c r="A428" s="13"/>
      <c r="B428" s="14"/>
      <c r="C428" s="14"/>
    </row>
    <row r="429" spans="1:3" ht="15.75" customHeight="1" x14ac:dyDescent="0.15">
      <c r="A429" s="13"/>
      <c r="B429" s="14"/>
      <c r="C429" s="14"/>
    </row>
    <row r="430" spans="1:3" ht="15.75" customHeight="1" x14ac:dyDescent="0.15">
      <c r="A430" s="13"/>
      <c r="B430" s="14"/>
      <c r="C430" s="14"/>
    </row>
    <row r="431" spans="1:3" ht="15.75" customHeight="1" x14ac:dyDescent="0.15">
      <c r="A431" s="13"/>
      <c r="B431" s="14"/>
      <c r="C431" s="14"/>
    </row>
    <row r="432" spans="1:3" ht="15.75" customHeight="1" x14ac:dyDescent="0.15">
      <c r="A432" s="13"/>
      <c r="B432" s="14"/>
      <c r="C432" s="14"/>
    </row>
    <row r="433" spans="1:3" ht="15.75" customHeight="1" x14ac:dyDescent="0.15">
      <c r="A433" s="13"/>
      <c r="B433" s="14"/>
      <c r="C433" s="14"/>
    </row>
    <row r="434" spans="1:3" ht="15.75" customHeight="1" x14ac:dyDescent="0.15">
      <c r="A434" s="13"/>
      <c r="B434" s="14"/>
      <c r="C434" s="14"/>
    </row>
    <row r="435" spans="1:3" ht="15.75" customHeight="1" x14ac:dyDescent="0.15">
      <c r="A435" s="13"/>
      <c r="B435" s="14"/>
      <c r="C435" s="14"/>
    </row>
    <row r="436" spans="1:3" ht="15.75" customHeight="1" x14ac:dyDescent="0.15">
      <c r="A436" s="13"/>
      <c r="B436" s="14"/>
      <c r="C436" s="14"/>
    </row>
    <row r="437" spans="1:3" ht="15.75" customHeight="1" x14ac:dyDescent="0.15">
      <c r="A437" s="13"/>
      <c r="B437" s="14"/>
      <c r="C437" s="14"/>
    </row>
    <row r="438" spans="1:3" ht="15.75" customHeight="1" x14ac:dyDescent="0.15">
      <c r="A438" s="13"/>
      <c r="B438" s="14"/>
      <c r="C438" s="14"/>
    </row>
    <row r="439" spans="1:3" ht="15.75" customHeight="1" x14ac:dyDescent="0.15">
      <c r="A439" s="13"/>
      <c r="B439" s="14"/>
      <c r="C439" s="14"/>
    </row>
    <row r="440" spans="1:3" ht="15.75" customHeight="1" x14ac:dyDescent="0.15">
      <c r="A440" s="13"/>
      <c r="B440" s="14"/>
      <c r="C440" s="14"/>
    </row>
    <row r="441" spans="1:3" ht="15.75" customHeight="1" x14ac:dyDescent="0.15">
      <c r="A441" s="13"/>
      <c r="B441" s="14"/>
      <c r="C441" s="14"/>
    </row>
    <row r="442" spans="1:3" ht="15.75" customHeight="1" x14ac:dyDescent="0.15">
      <c r="A442" s="13"/>
      <c r="B442" s="14"/>
      <c r="C442" s="14"/>
    </row>
    <row r="443" spans="1:3" ht="15.75" customHeight="1" x14ac:dyDescent="0.15">
      <c r="A443" s="13"/>
      <c r="B443" s="14"/>
      <c r="C443" s="14"/>
    </row>
    <row r="444" spans="1:3" ht="15.75" customHeight="1" x14ac:dyDescent="0.15">
      <c r="A444" s="13"/>
      <c r="B444" s="14"/>
      <c r="C444" s="14"/>
    </row>
    <row r="445" spans="1:3" ht="15.75" customHeight="1" x14ac:dyDescent="0.15">
      <c r="A445" s="13"/>
      <c r="B445" s="14"/>
      <c r="C445" s="14"/>
    </row>
    <row r="446" spans="1:3" ht="15.75" customHeight="1" x14ac:dyDescent="0.15">
      <c r="A446" s="13"/>
      <c r="B446" s="14"/>
      <c r="C446" s="14"/>
    </row>
    <row r="447" spans="1:3" ht="15.75" customHeight="1" x14ac:dyDescent="0.15">
      <c r="A447" s="13"/>
      <c r="B447" s="14"/>
      <c r="C447" s="14"/>
    </row>
    <row r="448" spans="1:3" ht="15.75" customHeight="1" x14ac:dyDescent="0.15">
      <c r="A448" s="13"/>
      <c r="B448" s="14"/>
      <c r="C448" s="14"/>
    </row>
    <row r="449" spans="1:3" ht="15.75" customHeight="1" x14ac:dyDescent="0.15">
      <c r="A449" s="13"/>
      <c r="B449" s="14"/>
      <c r="C449" s="14"/>
    </row>
    <row r="450" spans="1:3" ht="15.75" customHeight="1" x14ac:dyDescent="0.15">
      <c r="A450" s="13"/>
      <c r="B450" s="14"/>
      <c r="C450" s="14"/>
    </row>
    <row r="451" spans="1:3" ht="15.75" customHeight="1" x14ac:dyDescent="0.15">
      <c r="A451" s="13"/>
      <c r="B451" s="14"/>
      <c r="C451" s="14"/>
    </row>
    <row r="452" spans="1:3" ht="15.75" customHeight="1" x14ac:dyDescent="0.15">
      <c r="A452" s="13"/>
      <c r="B452" s="14"/>
      <c r="C452" s="14"/>
    </row>
    <row r="453" spans="1:3" ht="15.75" customHeight="1" x14ac:dyDescent="0.15">
      <c r="A453" s="13"/>
      <c r="B453" s="14"/>
      <c r="C453" s="14"/>
    </row>
    <row r="454" spans="1:3" ht="15.75" customHeight="1" x14ac:dyDescent="0.15">
      <c r="A454" s="13"/>
      <c r="B454" s="14"/>
      <c r="C454" s="14"/>
    </row>
    <row r="455" spans="1:3" ht="15.75" customHeight="1" x14ac:dyDescent="0.15">
      <c r="A455" s="13"/>
      <c r="B455" s="14"/>
      <c r="C455" s="14"/>
    </row>
    <row r="456" spans="1:3" ht="15.75" customHeight="1" x14ac:dyDescent="0.15">
      <c r="A456" s="13"/>
      <c r="B456" s="14"/>
      <c r="C456" s="14"/>
    </row>
    <row r="457" spans="1:3" ht="15.75" customHeight="1" x14ac:dyDescent="0.15">
      <c r="A457" s="13"/>
      <c r="B457" s="14"/>
      <c r="C457" s="14"/>
    </row>
    <row r="458" spans="1:3" ht="15.75" customHeight="1" x14ac:dyDescent="0.15">
      <c r="A458" s="13"/>
      <c r="B458" s="14"/>
      <c r="C458" s="14"/>
    </row>
    <row r="459" spans="1:3" ht="15.75" customHeight="1" x14ac:dyDescent="0.15">
      <c r="A459" s="13"/>
      <c r="B459" s="14"/>
      <c r="C459" s="14"/>
    </row>
    <row r="460" spans="1:3" ht="15.75" customHeight="1" x14ac:dyDescent="0.15">
      <c r="A460" s="13"/>
      <c r="B460" s="14"/>
      <c r="C460" s="14"/>
    </row>
    <row r="461" spans="1:3" ht="15.75" customHeight="1" x14ac:dyDescent="0.15">
      <c r="A461" s="13"/>
      <c r="B461" s="14"/>
      <c r="C461" s="14"/>
    </row>
    <row r="462" spans="1:3" ht="15.75" customHeight="1" x14ac:dyDescent="0.15">
      <c r="A462" s="13"/>
      <c r="B462" s="14"/>
      <c r="C462" s="14"/>
    </row>
    <row r="463" spans="1:3" ht="15.75" customHeight="1" x14ac:dyDescent="0.15">
      <c r="A463" s="13"/>
      <c r="B463" s="14"/>
      <c r="C463" s="14"/>
    </row>
    <row r="464" spans="1:3" ht="15.75" customHeight="1" x14ac:dyDescent="0.15">
      <c r="A464" s="13"/>
      <c r="B464" s="14"/>
      <c r="C464" s="14"/>
    </row>
    <row r="465" spans="1:3" ht="15.75" customHeight="1" x14ac:dyDescent="0.15">
      <c r="A465" s="13"/>
      <c r="B465" s="14"/>
      <c r="C465" s="14"/>
    </row>
    <row r="466" spans="1:3" ht="15.75" customHeight="1" x14ac:dyDescent="0.15">
      <c r="A466" s="13"/>
      <c r="B466" s="14"/>
      <c r="C466" s="14"/>
    </row>
    <row r="467" spans="1:3" ht="15.75" customHeight="1" x14ac:dyDescent="0.15">
      <c r="A467" s="13"/>
      <c r="B467" s="14"/>
      <c r="C467" s="14"/>
    </row>
    <row r="468" spans="1:3" ht="15.75" customHeight="1" x14ac:dyDescent="0.15">
      <c r="A468" s="13"/>
      <c r="B468" s="14"/>
      <c r="C468" s="14"/>
    </row>
    <row r="469" spans="1:3" ht="15.75" customHeight="1" x14ac:dyDescent="0.15">
      <c r="A469" s="13"/>
      <c r="B469" s="14"/>
      <c r="C469" s="14"/>
    </row>
    <row r="470" spans="1:3" ht="15.75" customHeight="1" x14ac:dyDescent="0.15">
      <c r="A470" s="13"/>
      <c r="B470" s="14"/>
      <c r="C470" s="14"/>
    </row>
    <row r="471" spans="1:3" ht="15.75" customHeight="1" x14ac:dyDescent="0.15">
      <c r="A471" s="13"/>
      <c r="B471" s="14"/>
      <c r="C471" s="14"/>
    </row>
    <row r="472" spans="1:3" ht="15.75" customHeight="1" x14ac:dyDescent="0.15">
      <c r="A472" s="13"/>
      <c r="B472" s="14"/>
      <c r="C472" s="14"/>
    </row>
    <row r="473" spans="1:3" ht="15.75" customHeight="1" x14ac:dyDescent="0.15">
      <c r="A473" s="13"/>
      <c r="B473" s="14"/>
      <c r="C473" s="14"/>
    </row>
    <row r="474" spans="1:3" ht="15.75" customHeight="1" x14ac:dyDescent="0.15">
      <c r="A474" s="13"/>
      <c r="B474" s="14"/>
      <c r="C474" s="14"/>
    </row>
    <row r="475" spans="1:3" ht="15.75" customHeight="1" x14ac:dyDescent="0.15">
      <c r="A475" s="13"/>
      <c r="B475" s="14"/>
      <c r="C475" s="14"/>
    </row>
    <row r="476" spans="1:3" ht="15.75" customHeight="1" x14ac:dyDescent="0.15">
      <c r="A476" s="13"/>
      <c r="B476" s="14"/>
      <c r="C476" s="14"/>
    </row>
    <row r="477" spans="1:3" ht="15.75" customHeight="1" x14ac:dyDescent="0.15">
      <c r="A477" s="13"/>
      <c r="B477" s="14"/>
      <c r="C477" s="14"/>
    </row>
    <row r="478" spans="1:3" ht="15.75" customHeight="1" x14ac:dyDescent="0.15">
      <c r="A478" s="13"/>
      <c r="B478" s="14"/>
      <c r="C478" s="14"/>
    </row>
    <row r="479" spans="1:3" ht="15.75" customHeight="1" x14ac:dyDescent="0.15">
      <c r="A479" s="13"/>
      <c r="B479" s="14"/>
      <c r="C479" s="14"/>
    </row>
    <row r="480" spans="1:3" ht="15.75" customHeight="1" x14ac:dyDescent="0.15">
      <c r="A480" s="13"/>
      <c r="B480" s="14"/>
      <c r="C480" s="14"/>
    </row>
    <row r="481" spans="1:3" ht="15.75" customHeight="1" x14ac:dyDescent="0.15">
      <c r="A481" s="13"/>
      <c r="B481" s="14"/>
      <c r="C481" s="14"/>
    </row>
    <row r="482" spans="1:3" ht="15.75" customHeight="1" x14ac:dyDescent="0.15">
      <c r="A482" s="13"/>
      <c r="B482" s="14"/>
      <c r="C482" s="14"/>
    </row>
    <row r="483" spans="1:3" ht="15.75" customHeight="1" x14ac:dyDescent="0.15">
      <c r="A483" s="13"/>
      <c r="B483" s="14"/>
      <c r="C483" s="14"/>
    </row>
    <row r="484" spans="1:3" ht="15.75" customHeight="1" x14ac:dyDescent="0.15">
      <c r="A484" s="13"/>
      <c r="B484" s="14"/>
      <c r="C484" s="14"/>
    </row>
    <row r="485" spans="1:3" ht="15.75" customHeight="1" x14ac:dyDescent="0.15">
      <c r="A485" s="13"/>
      <c r="B485" s="14"/>
      <c r="C485" s="14"/>
    </row>
    <row r="486" spans="1:3" ht="15.75" customHeight="1" x14ac:dyDescent="0.15">
      <c r="A486" s="13"/>
      <c r="B486" s="14"/>
      <c r="C486" s="14"/>
    </row>
    <row r="487" spans="1:3" ht="15.75" customHeight="1" x14ac:dyDescent="0.15">
      <c r="A487" s="13"/>
      <c r="B487" s="14"/>
      <c r="C487" s="14"/>
    </row>
    <row r="488" spans="1:3" ht="15.75" customHeight="1" x14ac:dyDescent="0.15">
      <c r="A488" s="13"/>
      <c r="B488" s="14"/>
      <c r="C488" s="14"/>
    </row>
    <row r="489" spans="1:3" ht="15.75" customHeight="1" x14ac:dyDescent="0.15">
      <c r="A489" s="13"/>
      <c r="B489" s="14"/>
      <c r="C489" s="14"/>
    </row>
    <row r="490" spans="1:3" ht="15.75" customHeight="1" x14ac:dyDescent="0.15">
      <c r="A490" s="13"/>
      <c r="B490" s="14"/>
      <c r="C490" s="14"/>
    </row>
    <row r="491" spans="1:3" ht="15.75" customHeight="1" x14ac:dyDescent="0.15">
      <c r="A491" s="13"/>
      <c r="B491" s="14"/>
      <c r="C491" s="14"/>
    </row>
    <row r="492" spans="1:3" ht="15.75" customHeight="1" x14ac:dyDescent="0.15">
      <c r="A492" s="13"/>
      <c r="B492" s="14"/>
      <c r="C492" s="14"/>
    </row>
    <row r="493" spans="1:3" ht="15.75" customHeight="1" x14ac:dyDescent="0.15">
      <c r="A493" s="13"/>
      <c r="B493" s="14"/>
      <c r="C493" s="14"/>
    </row>
    <row r="494" spans="1:3" ht="15.75" customHeight="1" x14ac:dyDescent="0.15">
      <c r="A494" s="13"/>
      <c r="B494" s="14"/>
      <c r="C494" s="14"/>
    </row>
    <row r="495" spans="1:3" ht="15.75" customHeight="1" x14ac:dyDescent="0.15">
      <c r="A495" s="13"/>
      <c r="B495" s="14"/>
      <c r="C495" s="14"/>
    </row>
    <row r="496" spans="1:3" ht="15.75" customHeight="1" x14ac:dyDescent="0.15">
      <c r="A496" s="13"/>
      <c r="B496" s="14"/>
      <c r="C496" s="14"/>
    </row>
    <row r="497" spans="1:3" ht="15.75" customHeight="1" x14ac:dyDescent="0.15">
      <c r="A497" s="13"/>
      <c r="B497" s="14"/>
      <c r="C497" s="14"/>
    </row>
    <row r="498" spans="1:3" ht="15.75" customHeight="1" x14ac:dyDescent="0.15">
      <c r="A498" s="13"/>
      <c r="B498" s="14"/>
      <c r="C498" s="14"/>
    </row>
    <row r="499" spans="1:3" ht="15.75" customHeight="1" x14ac:dyDescent="0.15">
      <c r="A499" s="13"/>
      <c r="B499" s="14"/>
      <c r="C499" s="14"/>
    </row>
    <row r="500" spans="1:3" ht="15.75" customHeight="1" x14ac:dyDescent="0.15">
      <c r="A500" s="13"/>
      <c r="B500" s="14"/>
      <c r="C500" s="14"/>
    </row>
    <row r="501" spans="1:3" ht="15.75" customHeight="1" x14ac:dyDescent="0.15">
      <c r="A501" s="13"/>
      <c r="B501" s="14"/>
      <c r="C501" s="14"/>
    </row>
    <row r="502" spans="1:3" ht="15.75" customHeight="1" x14ac:dyDescent="0.15">
      <c r="A502" s="13"/>
      <c r="B502" s="14"/>
      <c r="C502" s="14"/>
    </row>
    <row r="503" spans="1:3" ht="15.75" customHeight="1" x14ac:dyDescent="0.15">
      <c r="A503" s="13"/>
      <c r="B503" s="14"/>
      <c r="C503" s="14"/>
    </row>
    <row r="504" spans="1:3" ht="15.75" customHeight="1" x14ac:dyDescent="0.15">
      <c r="A504" s="13"/>
      <c r="B504" s="14"/>
      <c r="C504" s="14"/>
    </row>
    <row r="505" spans="1:3" ht="15.75" customHeight="1" x14ac:dyDescent="0.15">
      <c r="A505" s="13"/>
      <c r="B505" s="14"/>
      <c r="C505" s="14"/>
    </row>
    <row r="506" spans="1:3" ht="15.75" customHeight="1" x14ac:dyDescent="0.15">
      <c r="A506" s="13"/>
      <c r="B506" s="14"/>
      <c r="C506" s="14"/>
    </row>
    <row r="507" spans="1:3" ht="15.75" customHeight="1" x14ac:dyDescent="0.15">
      <c r="A507" s="13"/>
      <c r="B507" s="14"/>
      <c r="C507" s="14"/>
    </row>
    <row r="508" spans="1:3" ht="15.75" customHeight="1" x14ac:dyDescent="0.15">
      <c r="A508" s="13"/>
      <c r="B508" s="14"/>
      <c r="C508" s="14"/>
    </row>
    <row r="509" spans="1:3" ht="15.75" customHeight="1" x14ac:dyDescent="0.15">
      <c r="A509" s="13"/>
      <c r="B509" s="14"/>
      <c r="C509" s="14"/>
    </row>
    <row r="510" spans="1:3" ht="15.75" customHeight="1" x14ac:dyDescent="0.15">
      <c r="A510" s="13"/>
      <c r="B510" s="14"/>
      <c r="C510" s="14"/>
    </row>
    <row r="511" spans="1:3" ht="15.75" customHeight="1" x14ac:dyDescent="0.15">
      <c r="A511" s="13"/>
      <c r="B511" s="14"/>
      <c r="C511" s="14"/>
    </row>
    <row r="512" spans="1:3" ht="15.75" customHeight="1" x14ac:dyDescent="0.15">
      <c r="A512" s="13"/>
      <c r="B512" s="14"/>
      <c r="C512" s="14"/>
    </row>
    <row r="513" spans="1:3" ht="15.75" customHeight="1" x14ac:dyDescent="0.15">
      <c r="A513" s="13"/>
      <c r="B513" s="14"/>
      <c r="C513" s="14"/>
    </row>
    <row r="514" spans="1:3" ht="15.75" customHeight="1" x14ac:dyDescent="0.15">
      <c r="A514" s="13"/>
      <c r="B514" s="14"/>
      <c r="C514" s="14"/>
    </row>
    <row r="515" spans="1:3" ht="15.75" customHeight="1" x14ac:dyDescent="0.15">
      <c r="A515" s="13"/>
      <c r="B515" s="14"/>
      <c r="C515" s="14"/>
    </row>
    <row r="516" spans="1:3" ht="15.75" customHeight="1" x14ac:dyDescent="0.15">
      <c r="A516" s="13"/>
      <c r="B516" s="14"/>
      <c r="C516" s="14"/>
    </row>
    <row r="517" spans="1:3" ht="15.75" customHeight="1" x14ac:dyDescent="0.15">
      <c r="A517" s="13"/>
      <c r="B517" s="14"/>
      <c r="C517" s="14"/>
    </row>
    <row r="518" spans="1:3" ht="15.75" customHeight="1" x14ac:dyDescent="0.15">
      <c r="A518" s="13"/>
      <c r="B518" s="14"/>
      <c r="C518" s="14"/>
    </row>
    <row r="519" spans="1:3" ht="15.75" customHeight="1" x14ac:dyDescent="0.15">
      <c r="A519" s="13"/>
      <c r="B519" s="14"/>
      <c r="C519" s="14"/>
    </row>
    <row r="520" spans="1:3" ht="15.75" customHeight="1" x14ac:dyDescent="0.15">
      <c r="A520" s="13"/>
      <c r="B520" s="14"/>
      <c r="C520" s="14"/>
    </row>
    <row r="521" spans="1:3" ht="15.75" customHeight="1" x14ac:dyDescent="0.15">
      <c r="A521" s="13"/>
      <c r="B521" s="14"/>
      <c r="C521" s="14"/>
    </row>
    <row r="522" spans="1:3" ht="15.75" customHeight="1" x14ac:dyDescent="0.15">
      <c r="A522" s="13"/>
      <c r="B522" s="14"/>
      <c r="C522" s="14"/>
    </row>
    <row r="523" spans="1:3" ht="15.75" customHeight="1" x14ac:dyDescent="0.15">
      <c r="A523" s="13"/>
      <c r="B523" s="14"/>
      <c r="C523" s="14"/>
    </row>
    <row r="524" spans="1:3" ht="15.75" customHeight="1" x14ac:dyDescent="0.15">
      <c r="A524" s="13"/>
      <c r="B524" s="14"/>
      <c r="C524" s="14"/>
    </row>
    <row r="525" spans="1:3" ht="15.75" customHeight="1" x14ac:dyDescent="0.15">
      <c r="A525" s="13"/>
      <c r="B525" s="14"/>
      <c r="C525" s="14"/>
    </row>
    <row r="526" spans="1:3" ht="15.75" customHeight="1" x14ac:dyDescent="0.15">
      <c r="A526" s="13"/>
      <c r="B526" s="14"/>
      <c r="C526" s="14"/>
    </row>
    <row r="527" spans="1:3" ht="15.75" customHeight="1" x14ac:dyDescent="0.15">
      <c r="A527" s="13"/>
      <c r="B527" s="14"/>
      <c r="C527" s="14"/>
    </row>
    <row r="528" spans="1:3" ht="15.75" customHeight="1" x14ac:dyDescent="0.15">
      <c r="A528" s="13"/>
      <c r="B528" s="14"/>
      <c r="C528" s="14"/>
    </row>
    <row r="529" spans="1:3" ht="15.75" customHeight="1" x14ac:dyDescent="0.15">
      <c r="A529" s="13"/>
      <c r="B529" s="14"/>
      <c r="C529" s="14"/>
    </row>
    <row r="530" spans="1:3" ht="15.75" customHeight="1" x14ac:dyDescent="0.15">
      <c r="A530" s="13"/>
      <c r="B530" s="14"/>
      <c r="C530" s="14"/>
    </row>
    <row r="531" spans="1:3" ht="15.75" customHeight="1" x14ac:dyDescent="0.15">
      <c r="A531" s="13"/>
      <c r="B531" s="14"/>
      <c r="C531" s="14"/>
    </row>
    <row r="532" spans="1:3" ht="15.75" customHeight="1" x14ac:dyDescent="0.15">
      <c r="A532" s="13"/>
      <c r="B532" s="14"/>
      <c r="C532" s="14"/>
    </row>
    <row r="533" spans="1:3" ht="15.75" customHeight="1" x14ac:dyDescent="0.15">
      <c r="A533" s="13"/>
      <c r="B533" s="14"/>
      <c r="C533" s="14"/>
    </row>
    <row r="534" spans="1:3" ht="15.75" customHeight="1" x14ac:dyDescent="0.15">
      <c r="A534" s="13"/>
      <c r="B534" s="14"/>
      <c r="C534" s="14"/>
    </row>
    <row r="535" spans="1:3" ht="15.75" customHeight="1" x14ac:dyDescent="0.15">
      <c r="A535" s="13"/>
      <c r="B535" s="14"/>
      <c r="C535" s="14"/>
    </row>
    <row r="536" spans="1:3" ht="15.75" customHeight="1" x14ac:dyDescent="0.15">
      <c r="A536" s="13"/>
      <c r="B536" s="14"/>
      <c r="C536" s="14"/>
    </row>
    <row r="537" spans="1:3" ht="15.75" customHeight="1" x14ac:dyDescent="0.15">
      <c r="A537" s="13"/>
      <c r="B537" s="14"/>
      <c r="C537" s="14"/>
    </row>
    <row r="538" spans="1:3" ht="15.75" customHeight="1" x14ac:dyDescent="0.15">
      <c r="A538" s="13"/>
      <c r="B538" s="14"/>
      <c r="C538" s="14"/>
    </row>
    <row r="539" spans="1:3" ht="15.75" customHeight="1" x14ac:dyDescent="0.15">
      <c r="A539" s="13"/>
      <c r="B539" s="14"/>
      <c r="C539" s="14"/>
    </row>
    <row r="540" spans="1:3" ht="15.75" customHeight="1" x14ac:dyDescent="0.15">
      <c r="A540" s="13"/>
      <c r="B540" s="14"/>
      <c r="C540" s="14"/>
    </row>
    <row r="541" spans="1:3" ht="15.75" customHeight="1" x14ac:dyDescent="0.15">
      <c r="A541" s="13"/>
      <c r="B541" s="14"/>
      <c r="C541" s="14"/>
    </row>
    <row r="542" spans="1:3" ht="15.75" customHeight="1" x14ac:dyDescent="0.15">
      <c r="A542" s="13"/>
      <c r="B542" s="14"/>
      <c r="C542" s="14"/>
    </row>
    <row r="543" spans="1:3" ht="15.75" customHeight="1" x14ac:dyDescent="0.15">
      <c r="A543" s="13"/>
      <c r="B543" s="14"/>
      <c r="C543" s="14"/>
    </row>
    <row r="544" spans="1:3" ht="15.75" customHeight="1" x14ac:dyDescent="0.15">
      <c r="A544" s="13"/>
      <c r="B544" s="14"/>
      <c r="C544" s="14"/>
    </row>
    <row r="545" spans="1:3" ht="15.75" customHeight="1" x14ac:dyDescent="0.15">
      <c r="A545" s="13"/>
      <c r="B545" s="14"/>
      <c r="C545" s="14"/>
    </row>
    <row r="546" spans="1:3" ht="15.75" customHeight="1" x14ac:dyDescent="0.15">
      <c r="A546" s="13"/>
      <c r="B546" s="14"/>
      <c r="C546" s="14"/>
    </row>
    <row r="547" spans="1:3" ht="15.75" customHeight="1" x14ac:dyDescent="0.15">
      <c r="A547" s="13"/>
      <c r="B547" s="14"/>
      <c r="C547" s="14"/>
    </row>
    <row r="548" spans="1:3" ht="15.75" customHeight="1" x14ac:dyDescent="0.15">
      <c r="A548" s="13"/>
      <c r="B548" s="14"/>
      <c r="C548" s="14"/>
    </row>
    <row r="549" spans="1:3" ht="15.75" customHeight="1" x14ac:dyDescent="0.15">
      <c r="A549" s="13"/>
      <c r="B549" s="14"/>
      <c r="C549" s="14"/>
    </row>
    <row r="550" spans="1:3" ht="15.75" customHeight="1" x14ac:dyDescent="0.15">
      <c r="A550" s="13"/>
      <c r="B550" s="14"/>
      <c r="C550" s="14"/>
    </row>
    <row r="551" spans="1:3" ht="15.75" customHeight="1" x14ac:dyDescent="0.15">
      <c r="A551" s="13"/>
      <c r="B551" s="14"/>
      <c r="C551" s="14"/>
    </row>
    <row r="552" spans="1:3" ht="15.75" customHeight="1" x14ac:dyDescent="0.15">
      <c r="A552" s="13"/>
      <c r="B552" s="14"/>
      <c r="C552" s="14"/>
    </row>
    <row r="553" spans="1:3" ht="15.75" customHeight="1" x14ac:dyDescent="0.15">
      <c r="A553" s="13"/>
      <c r="B553" s="14"/>
      <c r="C553" s="14"/>
    </row>
    <row r="554" spans="1:3" ht="15.75" customHeight="1" x14ac:dyDescent="0.15">
      <c r="A554" s="13"/>
      <c r="B554" s="14"/>
      <c r="C554" s="14"/>
    </row>
    <row r="555" spans="1:3" ht="15.75" customHeight="1" x14ac:dyDescent="0.15">
      <c r="A555" s="13"/>
      <c r="B555" s="14"/>
      <c r="C555" s="14"/>
    </row>
    <row r="556" spans="1:3" ht="15.75" customHeight="1" x14ac:dyDescent="0.15">
      <c r="A556" s="13"/>
      <c r="B556" s="14"/>
      <c r="C556" s="14"/>
    </row>
    <row r="557" spans="1:3" ht="15.75" customHeight="1" x14ac:dyDescent="0.15">
      <c r="A557" s="13"/>
      <c r="B557" s="14"/>
      <c r="C557" s="14"/>
    </row>
    <row r="558" spans="1:3" ht="15.75" customHeight="1" x14ac:dyDescent="0.15">
      <c r="A558" s="13"/>
      <c r="B558" s="14"/>
      <c r="C558" s="14"/>
    </row>
    <row r="559" spans="1:3" ht="15.75" customHeight="1" x14ac:dyDescent="0.15">
      <c r="A559" s="13"/>
      <c r="B559" s="14"/>
      <c r="C559" s="14"/>
    </row>
    <row r="560" spans="1:3" ht="15.75" customHeight="1" x14ac:dyDescent="0.15">
      <c r="A560" s="13"/>
      <c r="B560" s="14"/>
      <c r="C560" s="14"/>
    </row>
    <row r="561" spans="1:3" ht="15.75" customHeight="1" x14ac:dyDescent="0.15">
      <c r="A561" s="13"/>
      <c r="B561" s="14"/>
      <c r="C561" s="14"/>
    </row>
    <row r="562" spans="1:3" ht="15.75" customHeight="1" x14ac:dyDescent="0.15">
      <c r="A562" s="13"/>
      <c r="B562" s="14"/>
      <c r="C562" s="14"/>
    </row>
    <row r="563" spans="1:3" ht="15.75" customHeight="1" x14ac:dyDescent="0.15">
      <c r="A563" s="13"/>
      <c r="B563" s="14"/>
      <c r="C563" s="14"/>
    </row>
    <row r="564" spans="1:3" ht="15.75" customHeight="1" x14ac:dyDescent="0.15">
      <c r="A564" s="13"/>
      <c r="B564" s="14"/>
      <c r="C564" s="14"/>
    </row>
    <row r="565" spans="1:3" ht="15.75" customHeight="1" x14ac:dyDescent="0.15">
      <c r="A565" s="13"/>
      <c r="B565" s="14"/>
      <c r="C565" s="14"/>
    </row>
    <row r="566" spans="1:3" ht="15.75" customHeight="1" x14ac:dyDescent="0.15">
      <c r="A566" s="13"/>
      <c r="B566" s="14"/>
      <c r="C566" s="14"/>
    </row>
    <row r="567" spans="1:3" ht="15.75" customHeight="1" x14ac:dyDescent="0.15">
      <c r="A567" s="13"/>
      <c r="B567" s="14"/>
      <c r="C567" s="14"/>
    </row>
    <row r="568" spans="1:3" ht="15.75" customHeight="1" x14ac:dyDescent="0.15">
      <c r="A568" s="13"/>
      <c r="B568" s="14"/>
      <c r="C568" s="14"/>
    </row>
    <row r="569" spans="1:3" ht="15.75" customHeight="1" x14ac:dyDescent="0.15">
      <c r="A569" s="13"/>
      <c r="B569" s="14"/>
      <c r="C569" s="14"/>
    </row>
    <row r="570" spans="1:3" ht="15.75" customHeight="1" x14ac:dyDescent="0.15">
      <c r="A570" s="13"/>
      <c r="B570" s="14"/>
      <c r="C570" s="14"/>
    </row>
    <row r="571" spans="1:3" ht="15.75" customHeight="1" x14ac:dyDescent="0.15">
      <c r="A571" s="13"/>
      <c r="B571" s="14"/>
      <c r="C571" s="14"/>
    </row>
    <row r="572" spans="1:3" ht="15.75" customHeight="1" x14ac:dyDescent="0.15">
      <c r="A572" s="13"/>
      <c r="B572" s="14"/>
      <c r="C572" s="14"/>
    </row>
    <row r="573" spans="1:3" ht="15.75" customHeight="1" x14ac:dyDescent="0.15">
      <c r="A573" s="13"/>
      <c r="B573" s="14"/>
      <c r="C573" s="14"/>
    </row>
    <row r="574" spans="1:3" ht="15.75" customHeight="1" x14ac:dyDescent="0.15">
      <c r="A574" s="13"/>
      <c r="B574" s="14"/>
      <c r="C574" s="14"/>
    </row>
    <row r="575" spans="1:3" ht="15.75" customHeight="1" x14ac:dyDescent="0.15">
      <c r="A575" s="13"/>
      <c r="B575" s="14"/>
      <c r="C575" s="14"/>
    </row>
    <row r="576" spans="1:3" ht="15.75" customHeight="1" x14ac:dyDescent="0.15">
      <c r="A576" s="13"/>
      <c r="B576" s="14"/>
      <c r="C576" s="14"/>
    </row>
    <row r="577" spans="1:3" ht="15.75" customHeight="1" x14ac:dyDescent="0.15">
      <c r="A577" s="13"/>
      <c r="B577" s="14"/>
      <c r="C577" s="14"/>
    </row>
    <row r="578" spans="1:3" ht="15.75" customHeight="1" x14ac:dyDescent="0.15">
      <c r="A578" s="13"/>
      <c r="B578" s="14"/>
      <c r="C578" s="14"/>
    </row>
    <row r="579" spans="1:3" ht="15.75" customHeight="1" x14ac:dyDescent="0.15">
      <c r="A579" s="13"/>
      <c r="B579" s="14"/>
      <c r="C579" s="14"/>
    </row>
    <row r="580" spans="1:3" ht="15.75" customHeight="1" x14ac:dyDescent="0.15">
      <c r="A580" s="13"/>
      <c r="B580" s="14"/>
      <c r="C580" s="14"/>
    </row>
    <row r="581" spans="1:3" ht="15.75" customHeight="1" x14ac:dyDescent="0.15">
      <c r="A581" s="13"/>
      <c r="B581" s="14"/>
      <c r="C581" s="14"/>
    </row>
    <row r="582" spans="1:3" ht="15.75" customHeight="1" x14ac:dyDescent="0.15">
      <c r="A582" s="13"/>
      <c r="B582" s="14"/>
      <c r="C582" s="14"/>
    </row>
    <row r="583" spans="1:3" ht="15.75" customHeight="1" x14ac:dyDescent="0.15">
      <c r="A583" s="13"/>
      <c r="B583" s="14"/>
      <c r="C583" s="14"/>
    </row>
    <row r="584" spans="1:3" ht="15.75" customHeight="1" x14ac:dyDescent="0.15">
      <c r="A584" s="13"/>
      <c r="B584" s="14"/>
      <c r="C584" s="14"/>
    </row>
    <row r="585" spans="1:3" ht="15.75" customHeight="1" x14ac:dyDescent="0.15">
      <c r="A585" s="13"/>
      <c r="B585" s="14"/>
      <c r="C585" s="14"/>
    </row>
    <row r="586" spans="1:3" ht="15.75" customHeight="1" x14ac:dyDescent="0.15">
      <c r="A586" s="13"/>
      <c r="B586" s="14"/>
      <c r="C586" s="14"/>
    </row>
    <row r="587" spans="1:3" ht="15.75" customHeight="1" x14ac:dyDescent="0.15">
      <c r="A587" s="13"/>
      <c r="B587" s="14"/>
      <c r="C587" s="14"/>
    </row>
    <row r="588" spans="1:3" ht="15.75" customHeight="1" x14ac:dyDescent="0.15">
      <c r="A588" s="13"/>
      <c r="B588" s="14"/>
      <c r="C588" s="14"/>
    </row>
    <row r="589" spans="1:3" ht="15.75" customHeight="1" x14ac:dyDescent="0.15">
      <c r="A589" s="13"/>
      <c r="B589" s="14"/>
      <c r="C589" s="14"/>
    </row>
    <row r="590" spans="1:3" ht="15.75" customHeight="1" x14ac:dyDescent="0.15">
      <c r="A590" s="13"/>
      <c r="B590" s="14"/>
      <c r="C590" s="14"/>
    </row>
    <row r="591" spans="1:3" ht="15.75" customHeight="1" x14ac:dyDescent="0.15">
      <c r="A591" s="13"/>
      <c r="B591" s="14"/>
      <c r="C591" s="14"/>
    </row>
    <row r="592" spans="1:3" ht="15.75" customHeight="1" x14ac:dyDescent="0.15">
      <c r="A592" s="13"/>
      <c r="B592" s="14"/>
      <c r="C592" s="14"/>
    </row>
    <row r="593" spans="1:3" ht="15.75" customHeight="1" x14ac:dyDescent="0.15">
      <c r="A593" s="13"/>
      <c r="B593" s="14"/>
      <c r="C593" s="14"/>
    </row>
    <row r="594" spans="1:3" ht="15.75" customHeight="1" x14ac:dyDescent="0.15">
      <c r="A594" s="13"/>
      <c r="B594" s="14"/>
      <c r="C594" s="14"/>
    </row>
    <row r="595" spans="1:3" ht="15.75" customHeight="1" x14ac:dyDescent="0.15">
      <c r="A595" s="13"/>
      <c r="B595" s="14"/>
      <c r="C595" s="14"/>
    </row>
    <row r="596" spans="1:3" ht="15.75" customHeight="1" x14ac:dyDescent="0.15">
      <c r="A596" s="13"/>
      <c r="B596" s="14"/>
      <c r="C596" s="14"/>
    </row>
    <row r="597" spans="1:3" ht="15.75" customHeight="1" x14ac:dyDescent="0.15">
      <c r="A597" s="13"/>
      <c r="B597" s="14"/>
      <c r="C597" s="14"/>
    </row>
    <row r="598" spans="1:3" ht="15.75" customHeight="1" x14ac:dyDescent="0.15">
      <c r="A598" s="13"/>
      <c r="B598" s="14"/>
      <c r="C598" s="14"/>
    </row>
    <row r="599" spans="1:3" ht="15.75" customHeight="1" x14ac:dyDescent="0.15">
      <c r="A599" s="13"/>
      <c r="B599" s="14"/>
      <c r="C599" s="14"/>
    </row>
    <row r="600" spans="1:3" ht="15.75" customHeight="1" x14ac:dyDescent="0.15">
      <c r="A600" s="13"/>
      <c r="B600" s="14"/>
      <c r="C600" s="14"/>
    </row>
    <row r="601" spans="1:3" ht="15.75" customHeight="1" x14ac:dyDescent="0.15">
      <c r="A601" s="13"/>
      <c r="B601" s="14"/>
      <c r="C601" s="14"/>
    </row>
    <row r="602" spans="1:3" ht="15.75" customHeight="1" x14ac:dyDescent="0.15">
      <c r="A602" s="13"/>
      <c r="B602" s="14"/>
      <c r="C602" s="14"/>
    </row>
    <row r="603" spans="1:3" ht="15.75" customHeight="1" x14ac:dyDescent="0.15">
      <c r="A603" s="13"/>
      <c r="B603" s="14"/>
      <c r="C603" s="14"/>
    </row>
    <row r="604" spans="1:3" ht="15.75" customHeight="1" x14ac:dyDescent="0.15">
      <c r="A604" s="13"/>
      <c r="B604" s="14"/>
      <c r="C604" s="14"/>
    </row>
    <row r="605" spans="1:3" ht="15.75" customHeight="1" x14ac:dyDescent="0.15">
      <c r="A605" s="13"/>
      <c r="B605" s="14"/>
      <c r="C605" s="14"/>
    </row>
    <row r="606" spans="1:3" ht="15.75" customHeight="1" x14ac:dyDescent="0.15">
      <c r="A606" s="13"/>
      <c r="B606" s="14"/>
      <c r="C606" s="14"/>
    </row>
    <row r="607" spans="1:3" ht="15.75" customHeight="1" x14ac:dyDescent="0.15">
      <c r="A607" s="13"/>
      <c r="B607" s="14"/>
      <c r="C607" s="14"/>
    </row>
    <row r="608" spans="1:3" ht="15.75" customHeight="1" x14ac:dyDescent="0.15">
      <c r="A608" s="13"/>
      <c r="B608" s="14"/>
      <c r="C608" s="14"/>
    </row>
    <row r="609" spans="1:3" ht="15.75" customHeight="1" x14ac:dyDescent="0.15">
      <c r="A609" s="13"/>
      <c r="B609" s="14"/>
      <c r="C609" s="14"/>
    </row>
    <row r="610" spans="1:3" ht="15.75" customHeight="1" x14ac:dyDescent="0.15">
      <c r="A610" s="13"/>
      <c r="B610" s="14"/>
      <c r="C610" s="14"/>
    </row>
    <row r="611" spans="1:3" ht="15.75" customHeight="1" x14ac:dyDescent="0.15">
      <c r="A611" s="13"/>
      <c r="B611" s="14"/>
      <c r="C611" s="14"/>
    </row>
    <row r="612" spans="1:3" ht="15.75" customHeight="1" x14ac:dyDescent="0.15">
      <c r="A612" s="13"/>
      <c r="B612" s="14"/>
      <c r="C612" s="14"/>
    </row>
    <row r="613" spans="1:3" ht="15.75" customHeight="1" x14ac:dyDescent="0.15">
      <c r="A613" s="13"/>
      <c r="B613" s="14"/>
      <c r="C613" s="14"/>
    </row>
    <row r="614" spans="1:3" ht="15.75" customHeight="1" x14ac:dyDescent="0.15">
      <c r="A614" s="13"/>
      <c r="B614" s="14"/>
      <c r="C614" s="14"/>
    </row>
    <row r="615" spans="1:3" ht="15.75" customHeight="1" x14ac:dyDescent="0.15">
      <c r="A615" s="13"/>
      <c r="B615" s="14"/>
      <c r="C615" s="14"/>
    </row>
    <row r="616" spans="1:3" ht="15.75" customHeight="1" x14ac:dyDescent="0.15">
      <c r="A616" s="13"/>
      <c r="B616" s="14"/>
      <c r="C616" s="14"/>
    </row>
    <row r="617" spans="1:3" ht="15.75" customHeight="1" x14ac:dyDescent="0.15">
      <c r="A617" s="13"/>
      <c r="B617" s="14"/>
      <c r="C617" s="14"/>
    </row>
    <row r="618" spans="1:3" ht="15.75" customHeight="1" x14ac:dyDescent="0.15">
      <c r="A618" s="13"/>
      <c r="B618" s="14"/>
      <c r="C618" s="14"/>
    </row>
    <row r="619" spans="1:3" ht="15.75" customHeight="1" x14ac:dyDescent="0.15">
      <c r="A619" s="13"/>
      <c r="B619" s="14"/>
      <c r="C619" s="14"/>
    </row>
    <row r="620" spans="1:3" ht="15.75" customHeight="1" x14ac:dyDescent="0.15">
      <c r="A620" s="13"/>
      <c r="B620" s="14"/>
      <c r="C620" s="14"/>
    </row>
    <row r="621" spans="1:3" ht="15.75" customHeight="1" x14ac:dyDescent="0.15">
      <c r="A621" s="13"/>
      <c r="B621" s="14"/>
      <c r="C621" s="14"/>
    </row>
    <row r="622" spans="1:3" ht="15.75" customHeight="1" x14ac:dyDescent="0.15">
      <c r="A622" s="13"/>
      <c r="B622" s="14"/>
      <c r="C622" s="14"/>
    </row>
    <row r="623" spans="1:3" ht="15.75" customHeight="1" x14ac:dyDescent="0.15">
      <c r="A623" s="13"/>
      <c r="B623" s="14"/>
      <c r="C623" s="14"/>
    </row>
    <row r="624" spans="1:3" ht="15.75" customHeight="1" x14ac:dyDescent="0.15">
      <c r="A624" s="13"/>
      <c r="B624" s="14"/>
      <c r="C624" s="14"/>
    </row>
    <row r="625" spans="1:3" ht="15.75" customHeight="1" x14ac:dyDescent="0.15">
      <c r="A625" s="13"/>
      <c r="B625" s="14"/>
      <c r="C625" s="14"/>
    </row>
    <row r="626" spans="1:3" ht="15.75" customHeight="1" x14ac:dyDescent="0.15">
      <c r="A626" s="13"/>
      <c r="B626" s="14"/>
      <c r="C626" s="14"/>
    </row>
    <row r="627" spans="1:3" ht="15.75" customHeight="1" x14ac:dyDescent="0.15">
      <c r="A627" s="13"/>
      <c r="B627" s="14"/>
      <c r="C627" s="14"/>
    </row>
    <row r="628" spans="1:3" ht="15.75" customHeight="1" x14ac:dyDescent="0.15">
      <c r="A628" s="13"/>
      <c r="B628" s="14"/>
      <c r="C628" s="14"/>
    </row>
    <row r="629" spans="1:3" ht="15.75" customHeight="1" x14ac:dyDescent="0.15">
      <c r="A629" s="13"/>
      <c r="B629" s="14"/>
      <c r="C629" s="14"/>
    </row>
    <row r="630" spans="1:3" ht="15.75" customHeight="1" x14ac:dyDescent="0.15">
      <c r="A630" s="13"/>
      <c r="B630" s="14"/>
      <c r="C630" s="14"/>
    </row>
    <row r="631" spans="1:3" ht="15.75" customHeight="1" x14ac:dyDescent="0.15">
      <c r="A631" s="13"/>
      <c r="B631" s="14"/>
      <c r="C631" s="14"/>
    </row>
    <row r="632" spans="1:3" ht="15.75" customHeight="1" x14ac:dyDescent="0.15">
      <c r="A632" s="13"/>
      <c r="B632" s="14"/>
      <c r="C632" s="14"/>
    </row>
    <row r="633" spans="1:3" ht="15.75" customHeight="1" x14ac:dyDescent="0.15">
      <c r="A633" s="13"/>
      <c r="B633" s="14"/>
      <c r="C633" s="14"/>
    </row>
    <row r="634" spans="1:3" ht="15.75" customHeight="1" x14ac:dyDescent="0.15">
      <c r="A634" s="13"/>
      <c r="B634" s="14"/>
      <c r="C634" s="14"/>
    </row>
    <row r="635" spans="1:3" ht="15.75" customHeight="1" x14ac:dyDescent="0.15">
      <c r="A635" s="13"/>
      <c r="B635" s="14"/>
      <c r="C635" s="14"/>
    </row>
    <row r="636" spans="1:3" ht="15.75" customHeight="1" x14ac:dyDescent="0.15">
      <c r="A636" s="13"/>
      <c r="B636" s="14"/>
      <c r="C636" s="14"/>
    </row>
    <row r="637" spans="1:3" ht="15.75" customHeight="1" x14ac:dyDescent="0.15">
      <c r="A637" s="13"/>
      <c r="B637" s="14"/>
      <c r="C637" s="14"/>
    </row>
    <row r="638" spans="1:3" ht="15.75" customHeight="1" x14ac:dyDescent="0.15">
      <c r="A638" s="13"/>
      <c r="B638" s="14"/>
      <c r="C638" s="14"/>
    </row>
    <row r="639" spans="1:3" ht="15.75" customHeight="1" x14ac:dyDescent="0.15">
      <c r="A639" s="13"/>
      <c r="B639" s="14"/>
      <c r="C639" s="14"/>
    </row>
    <row r="640" spans="1:3" ht="15.75" customHeight="1" x14ac:dyDescent="0.15">
      <c r="A640" s="13"/>
      <c r="B640" s="14"/>
      <c r="C640" s="14"/>
    </row>
    <row r="641" spans="1:3" ht="15.75" customHeight="1" x14ac:dyDescent="0.15">
      <c r="A641" s="13"/>
      <c r="B641" s="14"/>
      <c r="C641" s="14"/>
    </row>
    <row r="642" spans="1:3" ht="15.75" customHeight="1" x14ac:dyDescent="0.15">
      <c r="A642" s="13"/>
      <c r="B642" s="14"/>
      <c r="C642" s="14"/>
    </row>
    <row r="643" spans="1:3" ht="15.75" customHeight="1" x14ac:dyDescent="0.15">
      <c r="A643" s="13"/>
      <c r="B643" s="14"/>
      <c r="C643" s="14"/>
    </row>
    <row r="644" spans="1:3" ht="15.75" customHeight="1" x14ac:dyDescent="0.15">
      <c r="A644" s="13"/>
      <c r="B644" s="14"/>
      <c r="C644" s="14"/>
    </row>
    <row r="645" spans="1:3" ht="15.75" customHeight="1" x14ac:dyDescent="0.15">
      <c r="A645" s="13"/>
      <c r="B645" s="14"/>
      <c r="C645" s="14"/>
    </row>
    <row r="646" spans="1:3" ht="15.75" customHeight="1" x14ac:dyDescent="0.15">
      <c r="A646" s="13"/>
      <c r="B646" s="14"/>
      <c r="C646" s="14"/>
    </row>
    <row r="647" spans="1:3" ht="15.75" customHeight="1" x14ac:dyDescent="0.15">
      <c r="A647" s="13"/>
      <c r="B647" s="14"/>
      <c r="C647" s="14"/>
    </row>
    <row r="648" spans="1:3" ht="15.75" customHeight="1" x14ac:dyDescent="0.15">
      <c r="A648" s="13"/>
      <c r="B648" s="14"/>
      <c r="C648" s="14"/>
    </row>
    <row r="649" spans="1:3" ht="15.75" customHeight="1" x14ac:dyDescent="0.15">
      <c r="A649" s="13"/>
      <c r="B649" s="14"/>
      <c r="C649" s="14"/>
    </row>
    <row r="650" spans="1:3" ht="15.75" customHeight="1" x14ac:dyDescent="0.15">
      <c r="A650" s="13"/>
      <c r="B650" s="14"/>
      <c r="C650" s="14"/>
    </row>
    <row r="651" spans="1:3" ht="15.75" customHeight="1" x14ac:dyDescent="0.15">
      <c r="A651" s="13"/>
      <c r="B651" s="14"/>
      <c r="C651" s="14"/>
    </row>
    <row r="652" spans="1:3" ht="15.75" customHeight="1" x14ac:dyDescent="0.15">
      <c r="A652" s="13"/>
      <c r="B652" s="14"/>
      <c r="C652" s="14"/>
    </row>
    <row r="653" spans="1:3" ht="15.75" customHeight="1" x14ac:dyDescent="0.15">
      <c r="A653" s="13"/>
      <c r="B653" s="14"/>
      <c r="C653" s="14"/>
    </row>
    <row r="654" spans="1:3" ht="15.75" customHeight="1" x14ac:dyDescent="0.15">
      <c r="A654" s="13"/>
      <c r="B654" s="14"/>
      <c r="C654" s="14"/>
    </row>
    <row r="655" spans="1:3" ht="15.75" customHeight="1" x14ac:dyDescent="0.15">
      <c r="A655" s="13"/>
      <c r="B655" s="14"/>
      <c r="C655" s="14"/>
    </row>
    <row r="656" spans="1:3" ht="15.75" customHeight="1" x14ac:dyDescent="0.15">
      <c r="A656" s="13"/>
      <c r="B656" s="14"/>
      <c r="C656" s="14"/>
    </row>
    <row r="657" spans="1:3" ht="15.75" customHeight="1" x14ac:dyDescent="0.15">
      <c r="A657" s="13"/>
      <c r="B657" s="14"/>
      <c r="C657" s="14"/>
    </row>
    <row r="658" spans="1:3" ht="15.75" customHeight="1" x14ac:dyDescent="0.15">
      <c r="A658" s="13"/>
      <c r="B658" s="14"/>
      <c r="C658" s="14"/>
    </row>
    <row r="659" spans="1:3" ht="15.75" customHeight="1" x14ac:dyDescent="0.15">
      <c r="A659" s="13"/>
      <c r="B659" s="14"/>
      <c r="C659" s="14"/>
    </row>
    <row r="660" spans="1:3" ht="15.75" customHeight="1" x14ac:dyDescent="0.15">
      <c r="A660" s="13"/>
      <c r="B660" s="14"/>
      <c r="C660" s="14"/>
    </row>
    <row r="661" spans="1:3" ht="15.75" customHeight="1" x14ac:dyDescent="0.15">
      <c r="A661" s="13"/>
      <c r="B661" s="14"/>
      <c r="C661" s="14"/>
    </row>
    <row r="662" spans="1:3" ht="15.75" customHeight="1" x14ac:dyDescent="0.15">
      <c r="A662" s="13"/>
      <c r="B662" s="14"/>
      <c r="C662" s="14"/>
    </row>
    <row r="663" spans="1:3" ht="15.75" customHeight="1" x14ac:dyDescent="0.15">
      <c r="A663" s="13"/>
      <c r="B663" s="14"/>
      <c r="C663" s="14"/>
    </row>
    <row r="664" spans="1:3" ht="15.75" customHeight="1" x14ac:dyDescent="0.15">
      <c r="A664" s="13"/>
      <c r="B664" s="14"/>
      <c r="C664" s="14"/>
    </row>
    <row r="665" spans="1:3" ht="15.75" customHeight="1" x14ac:dyDescent="0.15">
      <c r="A665" s="13"/>
      <c r="B665" s="14"/>
      <c r="C665" s="14"/>
    </row>
    <row r="666" spans="1:3" ht="15.75" customHeight="1" x14ac:dyDescent="0.15">
      <c r="A666" s="13"/>
      <c r="B666" s="14"/>
      <c r="C666" s="14"/>
    </row>
    <row r="667" spans="1:3" ht="15.75" customHeight="1" x14ac:dyDescent="0.15">
      <c r="A667" s="13"/>
      <c r="B667" s="14"/>
      <c r="C667" s="14"/>
    </row>
    <row r="668" spans="1:3" ht="15.75" customHeight="1" x14ac:dyDescent="0.15">
      <c r="A668" s="13"/>
      <c r="B668" s="14"/>
      <c r="C668" s="14"/>
    </row>
    <row r="669" spans="1:3" ht="15.75" customHeight="1" x14ac:dyDescent="0.15">
      <c r="A669" s="13"/>
      <c r="B669" s="14"/>
      <c r="C669" s="14"/>
    </row>
    <row r="670" spans="1:3" ht="15.75" customHeight="1" x14ac:dyDescent="0.15">
      <c r="A670" s="13"/>
      <c r="B670" s="14"/>
      <c r="C670" s="14"/>
    </row>
    <row r="671" spans="1:3" ht="15.75" customHeight="1" x14ac:dyDescent="0.15">
      <c r="A671" s="13"/>
      <c r="B671" s="14"/>
      <c r="C671" s="14"/>
    </row>
    <row r="672" spans="1:3" ht="15.75" customHeight="1" x14ac:dyDescent="0.15">
      <c r="A672" s="13"/>
      <c r="B672" s="14"/>
      <c r="C672" s="14"/>
    </row>
    <row r="673" spans="1:3" ht="15.75" customHeight="1" x14ac:dyDescent="0.15">
      <c r="A673" s="13"/>
      <c r="B673" s="14"/>
      <c r="C673" s="14"/>
    </row>
    <row r="674" spans="1:3" ht="15.75" customHeight="1" x14ac:dyDescent="0.15">
      <c r="A674" s="13"/>
      <c r="B674" s="14"/>
      <c r="C674" s="14"/>
    </row>
    <row r="675" spans="1:3" ht="15.75" customHeight="1" x14ac:dyDescent="0.15">
      <c r="A675" s="13"/>
      <c r="B675" s="14"/>
      <c r="C675" s="14"/>
    </row>
    <row r="676" spans="1:3" ht="15.75" customHeight="1" x14ac:dyDescent="0.15">
      <c r="A676" s="13"/>
      <c r="B676" s="14"/>
      <c r="C676" s="14"/>
    </row>
    <row r="677" spans="1:3" ht="15.75" customHeight="1" x14ac:dyDescent="0.15">
      <c r="A677" s="13"/>
      <c r="B677" s="14"/>
      <c r="C677" s="14"/>
    </row>
    <row r="678" spans="1:3" ht="15.75" customHeight="1" x14ac:dyDescent="0.15">
      <c r="A678" s="13"/>
      <c r="B678" s="14"/>
      <c r="C678" s="14"/>
    </row>
    <row r="679" spans="1:3" ht="15.75" customHeight="1" x14ac:dyDescent="0.15">
      <c r="A679" s="13"/>
      <c r="B679" s="14"/>
      <c r="C679" s="14"/>
    </row>
    <row r="680" spans="1:3" ht="15.75" customHeight="1" x14ac:dyDescent="0.15">
      <c r="A680" s="13"/>
      <c r="B680" s="14"/>
      <c r="C680" s="14"/>
    </row>
    <row r="681" spans="1:3" ht="15.75" customHeight="1" x14ac:dyDescent="0.15">
      <c r="A681" s="13"/>
      <c r="B681" s="14"/>
      <c r="C681" s="14"/>
    </row>
    <row r="682" spans="1:3" ht="15.75" customHeight="1" x14ac:dyDescent="0.15">
      <c r="A682" s="13"/>
      <c r="B682" s="14"/>
      <c r="C682" s="14"/>
    </row>
    <row r="683" spans="1:3" ht="15.75" customHeight="1" x14ac:dyDescent="0.15">
      <c r="A683" s="13"/>
      <c r="B683" s="14"/>
      <c r="C683" s="14"/>
    </row>
    <row r="684" spans="1:3" ht="15.75" customHeight="1" x14ac:dyDescent="0.15">
      <c r="A684" s="13"/>
      <c r="B684" s="14"/>
      <c r="C684" s="14"/>
    </row>
    <row r="685" spans="1:3" ht="15.75" customHeight="1" x14ac:dyDescent="0.15">
      <c r="A685" s="13"/>
      <c r="B685" s="14"/>
      <c r="C685" s="14"/>
    </row>
    <row r="686" spans="1:3" ht="15.75" customHeight="1" x14ac:dyDescent="0.15">
      <c r="A686" s="13"/>
      <c r="B686" s="14"/>
      <c r="C686" s="14"/>
    </row>
    <row r="687" spans="1:3" ht="15.75" customHeight="1" x14ac:dyDescent="0.15">
      <c r="A687" s="13"/>
      <c r="B687" s="14"/>
      <c r="C687" s="14"/>
    </row>
    <row r="688" spans="1:3" ht="15.75" customHeight="1" x14ac:dyDescent="0.15">
      <c r="A688" s="13"/>
      <c r="B688" s="14"/>
      <c r="C688" s="14"/>
    </row>
    <row r="689" spans="1:3" ht="15.75" customHeight="1" x14ac:dyDescent="0.15">
      <c r="A689" s="13"/>
      <c r="B689" s="14"/>
      <c r="C689" s="14"/>
    </row>
    <row r="690" spans="1:3" ht="15.75" customHeight="1" x14ac:dyDescent="0.15">
      <c r="A690" s="13"/>
      <c r="B690" s="14"/>
      <c r="C690" s="14"/>
    </row>
    <row r="691" spans="1:3" ht="15.75" customHeight="1" x14ac:dyDescent="0.15">
      <c r="A691" s="13"/>
      <c r="B691" s="14"/>
      <c r="C691" s="14"/>
    </row>
    <row r="692" spans="1:3" ht="15.75" customHeight="1" x14ac:dyDescent="0.15">
      <c r="A692" s="13"/>
      <c r="B692" s="14"/>
      <c r="C692" s="14"/>
    </row>
    <row r="693" spans="1:3" ht="15.75" customHeight="1" x14ac:dyDescent="0.15">
      <c r="A693" s="13"/>
      <c r="B693" s="14"/>
      <c r="C693" s="14"/>
    </row>
    <row r="694" spans="1:3" ht="15.75" customHeight="1" x14ac:dyDescent="0.15">
      <c r="A694" s="13"/>
      <c r="B694" s="14"/>
      <c r="C694" s="14"/>
    </row>
    <row r="695" spans="1:3" ht="15.75" customHeight="1" x14ac:dyDescent="0.15">
      <c r="A695" s="13"/>
      <c r="B695" s="14"/>
      <c r="C695" s="14"/>
    </row>
    <row r="696" spans="1:3" ht="15.75" customHeight="1" x14ac:dyDescent="0.15">
      <c r="A696" s="13"/>
      <c r="B696" s="14"/>
      <c r="C696" s="14"/>
    </row>
    <row r="697" spans="1:3" ht="15.75" customHeight="1" x14ac:dyDescent="0.15">
      <c r="A697" s="13"/>
      <c r="B697" s="14"/>
      <c r="C697" s="14"/>
    </row>
    <row r="698" spans="1:3" ht="15.75" customHeight="1" x14ac:dyDescent="0.15">
      <c r="A698" s="13"/>
      <c r="B698" s="14"/>
      <c r="C698" s="14"/>
    </row>
    <row r="699" spans="1:3" ht="15.75" customHeight="1" x14ac:dyDescent="0.15">
      <c r="A699" s="13"/>
      <c r="B699" s="14"/>
      <c r="C699" s="14"/>
    </row>
    <row r="700" spans="1:3" ht="15.75" customHeight="1" x14ac:dyDescent="0.15">
      <c r="A700" s="13"/>
      <c r="B700" s="14"/>
      <c r="C700" s="14"/>
    </row>
    <row r="701" spans="1:3" ht="15.75" customHeight="1" x14ac:dyDescent="0.15">
      <c r="A701" s="13"/>
      <c r="B701" s="14"/>
      <c r="C701" s="14"/>
    </row>
    <row r="702" spans="1:3" ht="15.75" customHeight="1" x14ac:dyDescent="0.15">
      <c r="A702" s="13"/>
      <c r="B702" s="14"/>
      <c r="C702" s="14"/>
    </row>
    <row r="703" spans="1:3" ht="15.75" customHeight="1" x14ac:dyDescent="0.15">
      <c r="A703" s="13"/>
      <c r="B703" s="14"/>
      <c r="C703" s="14"/>
    </row>
    <row r="704" spans="1:3" ht="15.75" customHeight="1" x14ac:dyDescent="0.15">
      <c r="A704" s="13"/>
      <c r="B704" s="14"/>
      <c r="C704" s="14"/>
    </row>
    <row r="705" spans="1:3" ht="15.75" customHeight="1" x14ac:dyDescent="0.15">
      <c r="A705" s="13"/>
      <c r="B705" s="14"/>
      <c r="C705" s="14"/>
    </row>
    <row r="706" spans="1:3" ht="15.75" customHeight="1" x14ac:dyDescent="0.15">
      <c r="A706" s="13"/>
      <c r="B706" s="14"/>
      <c r="C706" s="14"/>
    </row>
    <row r="707" spans="1:3" ht="15.75" customHeight="1" x14ac:dyDescent="0.15">
      <c r="A707" s="13"/>
      <c r="B707" s="14"/>
      <c r="C707" s="14"/>
    </row>
    <row r="708" spans="1:3" ht="15.75" customHeight="1" x14ac:dyDescent="0.15">
      <c r="A708" s="13"/>
      <c r="B708" s="14"/>
      <c r="C708" s="14"/>
    </row>
    <row r="709" spans="1:3" ht="15.75" customHeight="1" x14ac:dyDescent="0.15">
      <c r="A709" s="13"/>
      <c r="B709" s="14"/>
      <c r="C709" s="14"/>
    </row>
    <row r="710" spans="1:3" ht="15.75" customHeight="1" x14ac:dyDescent="0.15">
      <c r="A710" s="13"/>
      <c r="B710" s="14"/>
      <c r="C710" s="14"/>
    </row>
    <row r="711" spans="1:3" ht="15.75" customHeight="1" x14ac:dyDescent="0.15">
      <c r="A711" s="13"/>
      <c r="B711" s="14"/>
      <c r="C711" s="14"/>
    </row>
    <row r="712" spans="1:3" ht="15.75" customHeight="1" x14ac:dyDescent="0.15">
      <c r="A712" s="13"/>
      <c r="B712" s="14"/>
      <c r="C712" s="14"/>
    </row>
    <row r="713" spans="1:3" ht="15.75" customHeight="1" x14ac:dyDescent="0.15">
      <c r="A713" s="13"/>
      <c r="B713" s="14"/>
      <c r="C713" s="14"/>
    </row>
    <row r="714" spans="1:3" ht="15.75" customHeight="1" x14ac:dyDescent="0.15">
      <c r="A714" s="13"/>
      <c r="B714" s="14"/>
      <c r="C714" s="14"/>
    </row>
    <row r="715" spans="1:3" ht="15.75" customHeight="1" x14ac:dyDescent="0.15">
      <c r="A715" s="13"/>
      <c r="B715" s="14"/>
      <c r="C715" s="14"/>
    </row>
    <row r="716" spans="1:3" ht="15.75" customHeight="1" x14ac:dyDescent="0.15">
      <c r="A716" s="13"/>
      <c r="B716" s="14"/>
      <c r="C716" s="14"/>
    </row>
    <row r="717" spans="1:3" ht="15.75" customHeight="1" x14ac:dyDescent="0.15">
      <c r="A717" s="13"/>
      <c r="B717" s="14"/>
      <c r="C717" s="14"/>
    </row>
    <row r="718" spans="1:3" ht="15.75" customHeight="1" x14ac:dyDescent="0.15">
      <c r="A718" s="13"/>
      <c r="B718" s="14"/>
      <c r="C718" s="14"/>
    </row>
    <row r="719" spans="1:3" ht="15.75" customHeight="1" x14ac:dyDescent="0.15">
      <c r="A719" s="13"/>
      <c r="B719" s="14"/>
      <c r="C719" s="14"/>
    </row>
    <row r="720" spans="1:3" ht="15.75" customHeight="1" x14ac:dyDescent="0.15">
      <c r="A720" s="13"/>
      <c r="B720" s="14"/>
      <c r="C720" s="14"/>
    </row>
    <row r="721" spans="1:3" ht="15.75" customHeight="1" x14ac:dyDescent="0.15">
      <c r="A721" s="13"/>
      <c r="B721" s="14"/>
      <c r="C721" s="14"/>
    </row>
    <row r="722" spans="1:3" ht="15.75" customHeight="1" x14ac:dyDescent="0.15">
      <c r="A722" s="13"/>
      <c r="B722" s="14"/>
      <c r="C722" s="14"/>
    </row>
    <row r="723" spans="1:3" ht="15.75" customHeight="1" x14ac:dyDescent="0.15">
      <c r="A723" s="13"/>
      <c r="B723" s="14"/>
      <c r="C723" s="14"/>
    </row>
    <row r="724" spans="1:3" ht="15.75" customHeight="1" x14ac:dyDescent="0.15">
      <c r="A724" s="13"/>
      <c r="B724" s="14"/>
      <c r="C724" s="14"/>
    </row>
    <row r="725" spans="1:3" ht="15.75" customHeight="1" x14ac:dyDescent="0.15">
      <c r="A725" s="13"/>
      <c r="B725" s="14"/>
      <c r="C725" s="14"/>
    </row>
    <row r="726" spans="1:3" ht="15.75" customHeight="1" x14ac:dyDescent="0.15">
      <c r="A726" s="13"/>
      <c r="B726" s="14"/>
      <c r="C726" s="14"/>
    </row>
    <row r="727" spans="1:3" ht="15.75" customHeight="1" x14ac:dyDescent="0.15">
      <c r="A727" s="13"/>
      <c r="B727" s="14"/>
      <c r="C727" s="14"/>
    </row>
    <row r="728" spans="1:3" ht="15.75" customHeight="1" x14ac:dyDescent="0.15">
      <c r="A728" s="13"/>
      <c r="B728" s="14"/>
      <c r="C728" s="14"/>
    </row>
    <row r="729" spans="1:3" ht="15.75" customHeight="1" x14ac:dyDescent="0.15">
      <c r="A729" s="13"/>
      <c r="B729" s="14"/>
      <c r="C729" s="14"/>
    </row>
    <row r="730" spans="1:3" ht="15.75" customHeight="1" x14ac:dyDescent="0.15">
      <c r="A730" s="13"/>
      <c r="B730" s="14"/>
      <c r="C730" s="14"/>
    </row>
    <row r="731" spans="1:3" ht="15.75" customHeight="1" x14ac:dyDescent="0.15">
      <c r="A731" s="13"/>
      <c r="B731" s="14"/>
      <c r="C731" s="14"/>
    </row>
    <row r="732" spans="1:3" ht="15.75" customHeight="1" x14ac:dyDescent="0.15">
      <c r="A732" s="13"/>
      <c r="B732" s="14"/>
      <c r="C732" s="14"/>
    </row>
    <row r="733" spans="1:3" ht="15.75" customHeight="1" x14ac:dyDescent="0.15">
      <c r="A733" s="13"/>
      <c r="B733" s="14"/>
      <c r="C733" s="14"/>
    </row>
    <row r="734" spans="1:3" ht="15.75" customHeight="1" x14ac:dyDescent="0.15">
      <c r="A734" s="13"/>
      <c r="B734" s="14"/>
      <c r="C734" s="14"/>
    </row>
    <row r="735" spans="1:3" ht="15.75" customHeight="1" x14ac:dyDescent="0.15">
      <c r="A735" s="13"/>
      <c r="B735" s="14"/>
      <c r="C735" s="14"/>
    </row>
    <row r="736" spans="1:3" ht="15.75" customHeight="1" x14ac:dyDescent="0.15">
      <c r="A736" s="13"/>
      <c r="B736" s="14"/>
      <c r="C736" s="14"/>
    </row>
    <row r="737" spans="1:3" ht="15.75" customHeight="1" x14ac:dyDescent="0.15">
      <c r="A737" s="13"/>
      <c r="B737" s="14"/>
      <c r="C737" s="14"/>
    </row>
    <row r="738" spans="1:3" ht="15.75" customHeight="1" x14ac:dyDescent="0.15">
      <c r="A738" s="13"/>
      <c r="B738" s="14"/>
      <c r="C738" s="14"/>
    </row>
    <row r="739" spans="1:3" ht="15.75" customHeight="1" x14ac:dyDescent="0.15">
      <c r="A739" s="13"/>
      <c r="B739" s="14"/>
      <c r="C739" s="14"/>
    </row>
    <row r="740" spans="1:3" ht="15.75" customHeight="1" x14ac:dyDescent="0.15">
      <c r="A740" s="13"/>
      <c r="B740" s="14"/>
      <c r="C740" s="14"/>
    </row>
    <row r="741" spans="1:3" ht="15.75" customHeight="1" x14ac:dyDescent="0.15">
      <c r="A741" s="13"/>
      <c r="B741" s="14"/>
      <c r="C741" s="14"/>
    </row>
    <row r="742" spans="1:3" ht="15.75" customHeight="1" x14ac:dyDescent="0.15">
      <c r="A742" s="13"/>
      <c r="B742" s="14"/>
      <c r="C742" s="14"/>
    </row>
    <row r="743" spans="1:3" ht="15.75" customHeight="1" x14ac:dyDescent="0.15">
      <c r="A743" s="13"/>
      <c r="B743" s="14"/>
      <c r="C743" s="14"/>
    </row>
    <row r="744" spans="1:3" ht="15.75" customHeight="1" x14ac:dyDescent="0.15">
      <c r="A744" s="13"/>
      <c r="B744" s="14"/>
      <c r="C744" s="14"/>
    </row>
    <row r="745" spans="1:3" ht="15.75" customHeight="1" x14ac:dyDescent="0.15">
      <c r="A745" s="13"/>
      <c r="B745" s="14"/>
      <c r="C745" s="14"/>
    </row>
    <row r="746" spans="1:3" ht="15.75" customHeight="1" x14ac:dyDescent="0.15">
      <c r="A746" s="13"/>
      <c r="B746" s="14"/>
      <c r="C746" s="14"/>
    </row>
    <row r="747" spans="1:3" ht="15.75" customHeight="1" x14ac:dyDescent="0.15">
      <c r="A747" s="13"/>
      <c r="B747" s="14"/>
      <c r="C747" s="14"/>
    </row>
    <row r="748" spans="1:3" ht="15.75" customHeight="1" x14ac:dyDescent="0.15">
      <c r="A748" s="13"/>
      <c r="B748" s="14"/>
      <c r="C748" s="14"/>
    </row>
    <row r="749" spans="1:3" ht="15.75" customHeight="1" x14ac:dyDescent="0.15">
      <c r="A749" s="13"/>
      <c r="B749" s="14"/>
      <c r="C749" s="14"/>
    </row>
    <row r="750" spans="1:3" ht="15.75" customHeight="1" x14ac:dyDescent="0.15">
      <c r="A750" s="13"/>
      <c r="B750" s="14"/>
      <c r="C750" s="14"/>
    </row>
    <row r="751" spans="1:3" ht="15.75" customHeight="1" x14ac:dyDescent="0.15">
      <c r="A751" s="13"/>
      <c r="B751" s="14"/>
      <c r="C751" s="14"/>
    </row>
    <row r="752" spans="1:3" ht="15.75" customHeight="1" x14ac:dyDescent="0.15">
      <c r="A752" s="13"/>
      <c r="B752" s="14"/>
      <c r="C752" s="14"/>
    </row>
    <row r="753" spans="1:3" ht="15.75" customHeight="1" x14ac:dyDescent="0.15">
      <c r="A753" s="13"/>
      <c r="B753" s="14"/>
      <c r="C753" s="14"/>
    </row>
    <row r="754" spans="1:3" ht="15.75" customHeight="1" x14ac:dyDescent="0.15">
      <c r="A754" s="13"/>
      <c r="B754" s="14"/>
      <c r="C754" s="14"/>
    </row>
    <row r="755" spans="1:3" ht="15.75" customHeight="1" x14ac:dyDescent="0.15">
      <c r="A755" s="13"/>
      <c r="B755" s="14"/>
      <c r="C755" s="14"/>
    </row>
    <row r="756" spans="1:3" ht="15.75" customHeight="1" x14ac:dyDescent="0.15">
      <c r="A756" s="13"/>
      <c r="B756" s="14"/>
      <c r="C756" s="14"/>
    </row>
    <row r="757" spans="1:3" ht="15.75" customHeight="1" x14ac:dyDescent="0.15">
      <c r="A757" s="13"/>
      <c r="B757" s="14"/>
      <c r="C757" s="14"/>
    </row>
    <row r="758" spans="1:3" ht="15.75" customHeight="1" x14ac:dyDescent="0.15">
      <c r="A758" s="13"/>
      <c r="B758" s="14"/>
      <c r="C758" s="14"/>
    </row>
    <row r="759" spans="1:3" ht="15.75" customHeight="1" x14ac:dyDescent="0.15">
      <c r="A759" s="13"/>
      <c r="B759" s="14"/>
      <c r="C759" s="14"/>
    </row>
    <row r="760" spans="1:3" ht="15.75" customHeight="1" x14ac:dyDescent="0.15">
      <c r="A760" s="13"/>
      <c r="B760" s="14"/>
      <c r="C760" s="14"/>
    </row>
    <row r="761" spans="1:3" ht="15.75" customHeight="1" x14ac:dyDescent="0.15">
      <c r="A761" s="13"/>
      <c r="B761" s="14"/>
      <c r="C761" s="14"/>
    </row>
    <row r="762" spans="1:3" ht="15.75" customHeight="1" x14ac:dyDescent="0.15">
      <c r="A762" s="13"/>
      <c r="B762" s="14"/>
      <c r="C762" s="14"/>
    </row>
    <row r="763" spans="1:3" ht="15.75" customHeight="1" x14ac:dyDescent="0.15">
      <c r="A763" s="13"/>
      <c r="B763" s="14"/>
      <c r="C763" s="14"/>
    </row>
    <row r="764" spans="1:3" ht="15.75" customHeight="1" x14ac:dyDescent="0.15">
      <c r="A764" s="13"/>
      <c r="B764" s="14"/>
      <c r="C764" s="14"/>
    </row>
    <row r="765" spans="1:3" ht="15.75" customHeight="1" x14ac:dyDescent="0.15">
      <c r="A765" s="13"/>
      <c r="B765" s="14"/>
      <c r="C765" s="14"/>
    </row>
    <row r="766" spans="1:3" ht="15.75" customHeight="1" x14ac:dyDescent="0.15">
      <c r="A766" s="13"/>
      <c r="B766" s="14"/>
      <c r="C766" s="14"/>
    </row>
    <row r="767" spans="1:3" ht="15.75" customHeight="1" x14ac:dyDescent="0.15">
      <c r="A767" s="13"/>
      <c r="B767" s="14"/>
      <c r="C767" s="14"/>
    </row>
    <row r="768" spans="1:3" ht="15.75" customHeight="1" x14ac:dyDescent="0.15">
      <c r="A768" s="13"/>
      <c r="B768" s="14"/>
      <c r="C768" s="14"/>
    </row>
    <row r="769" spans="1:3" ht="15.75" customHeight="1" x14ac:dyDescent="0.15">
      <c r="A769" s="13"/>
      <c r="B769" s="14"/>
      <c r="C769" s="14"/>
    </row>
    <row r="770" spans="1:3" ht="15.75" customHeight="1" x14ac:dyDescent="0.15">
      <c r="A770" s="13"/>
      <c r="B770" s="14"/>
      <c r="C770" s="14"/>
    </row>
    <row r="771" spans="1:3" ht="15.75" customHeight="1" x14ac:dyDescent="0.15">
      <c r="A771" s="13"/>
      <c r="B771" s="14"/>
      <c r="C771" s="14"/>
    </row>
    <row r="772" spans="1:3" ht="15.75" customHeight="1" x14ac:dyDescent="0.15">
      <c r="A772" s="13"/>
      <c r="B772" s="14"/>
      <c r="C772" s="14"/>
    </row>
    <row r="773" spans="1:3" ht="15.75" customHeight="1" x14ac:dyDescent="0.15">
      <c r="A773" s="13"/>
      <c r="B773" s="14"/>
      <c r="C773" s="14"/>
    </row>
    <row r="774" spans="1:3" ht="15.75" customHeight="1" x14ac:dyDescent="0.15">
      <c r="A774" s="13"/>
      <c r="B774" s="14"/>
      <c r="C774" s="14"/>
    </row>
    <row r="775" spans="1:3" ht="15.75" customHeight="1" x14ac:dyDescent="0.15">
      <c r="A775" s="13"/>
      <c r="B775" s="14"/>
      <c r="C775" s="14"/>
    </row>
    <row r="776" spans="1:3" ht="15.75" customHeight="1" x14ac:dyDescent="0.15">
      <c r="A776" s="13"/>
      <c r="B776" s="14"/>
      <c r="C776" s="14"/>
    </row>
    <row r="777" spans="1:3" ht="15.75" customHeight="1" x14ac:dyDescent="0.15">
      <c r="A777" s="13"/>
      <c r="B777" s="14"/>
      <c r="C777" s="14"/>
    </row>
    <row r="778" spans="1:3" ht="15.75" customHeight="1" x14ac:dyDescent="0.15">
      <c r="A778" s="13"/>
      <c r="B778" s="14"/>
      <c r="C778" s="14"/>
    </row>
    <row r="779" spans="1:3" ht="15.75" customHeight="1" x14ac:dyDescent="0.15">
      <c r="A779" s="13"/>
      <c r="B779" s="14"/>
      <c r="C779" s="14"/>
    </row>
    <row r="780" spans="1:3" ht="15.75" customHeight="1" x14ac:dyDescent="0.15">
      <c r="A780" s="13"/>
      <c r="B780" s="14"/>
      <c r="C780" s="14"/>
    </row>
    <row r="781" spans="1:3" ht="15.75" customHeight="1" x14ac:dyDescent="0.15">
      <c r="A781" s="13"/>
      <c r="B781" s="14"/>
      <c r="C781" s="14"/>
    </row>
    <row r="782" spans="1:3" ht="15.75" customHeight="1" x14ac:dyDescent="0.15">
      <c r="A782" s="13"/>
      <c r="B782" s="14"/>
      <c r="C782" s="14"/>
    </row>
    <row r="783" spans="1:3" ht="15.75" customHeight="1" x14ac:dyDescent="0.15">
      <c r="A783" s="13"/>
      <c r="B783" s="14"/>
      <c r="C783" s="14"/>
    </row>
    <row r="784" spans="1:3" ht="15.75" customHeight="1" x14ac:dyDescent="0.15">
      <c r="A784" s="13"/>
      <c r="B784" s="14"/>
      <c r="C784" s="14"/>
    </row>
    <row r="785" spans="1:3" ht="15.75" customHeight="1" x14ac:dyDescent="0.15">
      <c r="A785" s="13"/>
      <c r="B785" s="14"/>
      <c r="C785" s="14"/>
    </row>
    <row r="786" spans="1:3" ht="15.75" customHeight="1" x14ac:dyDescent="0.15">
      <c r="A786" s="13"/>
      <c r="B786" s="14"/>
      <c r="C786" s="14"/>
    </row>
    <row r="787" spans="1:3" ht="15.75" customHeight="1" x14ac:dyDescent="0.15">
      <c r="A787" s="13"/>
      <c r="B787" s="14"/>
      <c r="C787" s="14"/>
    </row>
    <row r="788" spans="1:3" ht="15.75" customHeight="1" x14ac:dyDescent="0.15">
      <c r="A788" s="13"/>
      <c r="B788" s="14"/>
      <c r="C788" s="14"/>
    </row>
    <row r="789" spans="1:3" ht="15.75" customHeight="1" x14ac:dyDescent="0.15">
      <c r="A789" s="13"/>
      <c r="B789" s="14"/>
      <c r="C789" s="14"/>
    </row>
    <row r="790" spans="1:3" ht="15.75" customHeight="1" x14ac:dyDescent="0.15">
      <c r="A790" s="13"/>
      <c r="B790" s="14"/>
      <c r="C790" s="14"/>
    </row>
    <row r="791" spans="1:3" ht="15.75" customHeight="1" x14ac:dyDescent="0.15">
      <c r="A791" s="13"/>
      <c r="B791" s="14"/>
      <c r="C791" s="14"/>
    </row>
    <row r="792" spans="1:3" ht="15.75" customHeight="1" x14ac:dyDescent="0.15">
      <c r="A792" s="13"/>
      <c r="B792" s="14"/>
      <c r="C792" s="14"/>
    </row>
    <row r="793" spans="1:3" ht="15.75" customHeight="1" x14ac:dyDescent="0.15">
      <c r="A793" s="13"/>
      <c r="B793" s="14"/>
      <c r="C793" s="14"/>
    </row>
    <row r="794" spans="1:3" ht="15.75" customHeight="1" x14ac:dyDescent="0.15">
      <c r="A794" s="13"/>
      <c r="B794" s="14"/>
      <c r="C794" s="14"/>
    </row>
    <row r="795" spans="1:3" ht="15.75" customHeight="1" x14ac:dyDescent="0.15">
      <c r="A795" s="13"/>
      <c r="B795" s="14"/>
      <c r="C795" s="14"/>
    </row>
    <row r="796" spans="1:3" ht="15.75" customHeight="1" x14ac:dyDescent="0.15">
      <c r="A796" s="13"/>
      <c r="B796" s="14"/>
      <c r="C796" s="14"/>
    </row>
    <row r="797" spans="1:3" ht="15.75" customHeight="1" x14ac:dyDescent="0.15">
      <c r="A797" s="13"/>
      <c r="B797" s="14"/>
      <c r="C797" s="14"/>
    </row>
    <row r="798" spans="1:3" ht="15.75" customHeight="1" x14ac:dyDescent="0.15">
      <c r="A798" s="13"/>
      <c r="B798" s="14"/>
      <c r="C798" s="14"/>
    </row>
    <row r="799" spans="1:3" ht="15.75" customHeight="1" x14ac:dyDescent="0.15">
      <c r="A799" s="13"/>
      <c r="B799" s="14"/>
      <c r="C799" s="14"/>
    </row>
    <row r="800" spans="1:3" ht="15.75" customHeight="1" x14ac:dyDescent="0.15">
      <c r="A800" s="13"/>
      <c r="B800" s="14"/>
      <c r="C800" s="14"/>
    </row>
    <row r="801" spans="1:3" ht="15.75" customHeight="1" x14ac:dyDescent="0.15">
      <c r="A801" s="13"/>
      <c r="B801" s="14"/>
      <c r="C801" s="14"/>
    </row>
    <row r="802" spans="1:3" ht="15.75" customHeight="1" x14ac:dyDescent="0.15">
      <c r="A802" s="13"/>
      <c r="B802" s="14"/>
      <c r="C802" s="14"/>
    </row>
    <row r="803" spans="1:3" ht="15.75" customHeight="1" x14ac:dyDescent="0.15">
      <c r="A803" s="13"/>
      <c r="B803" s="14"/>
      <c r="C803" s="14"/>
    </row>
    <row r="804" spans="1:3" ht="15.75" customHeight="1" x14ac:dyDescent="0.15">
      <c r="A804" s="13"/>
      <c r="B804" s="14"/>
      <c r="C804" s="14"/>
    </row>
    <row r="805" spans="1:3" ht="15.75" customHeight="1" x14ac:dyDescent="0.15">
      <c r="A805" s="13"/>
      <c r="B805" s="14"/>
      <c r="C805" s="14"/>
    </row>
    <row r="806" spans="1:3" ht="15.75" customHeight="1" x14ac:dyDescent="0.15">
      <c r="A806" s="13"/>
      <c r="B806" s="14"/>
      <c r="C806" s="14"/>
    </row>
    <row r="807" spans="1:3" ht="15.75" customHeight="1" x14ac:dyDescent="0.15">
      <c r="A807" s="13"/>
      <c r="B807" s="14"/>
      <c r="C807" s="14"/>
    </row>
    <row r="808" spans="1:3" ht="15.75" customHeight="1" x14ac:dyDescent="0.15">
      <c r="A808" s="13"/>
      <c r="B808" s="14"/>
      <c r="C808" s="14"/>
    </row>
    <row r="809" spans="1:3" ht="15.75" customHeight="1" x14ac:dyDescent="0.15">
      <c r="A809" s="13"/>
      <c r="B809" s="14"/>
      <c r="C809" s="14"/>
    </row>
    <row r="810" spans="1:3" ht="15.75" customHeight="1" x14ac:dyDescent="0.15">
      <c r="A810" s="13"/>
      <c r="B810" s="14"/>
      <c r="C810" s="14"/>
    </row>
    <row r="811" spans="1:3" ht="15.75" customHeight="1" x14ac:dyDescent="0.15">
      <c r="A811" s="13"/>
      <c r="B811" s="14"/>
      <c r="C811" s="14"/>
    </row>
    <row r="812" spans="1:3" ht="15.75" customHeight="1" x14ac:dyDescent="0.15">
      <c r="A812" s="13"/>
      <c r="B812" s="14"/>
      <c r="C812" s="14"/>
    </row>
    <row r="813" spans="1:3" ht="15.75" customHeight="1" x14ac:dyDescent="0.15">
      <c r="A813" s="13"/>
      <c r="B813" s="14"/>
      <c r="C813" s="14"/>
    </row>
    <row r="814" spans="1:3" ht="15.75" customHeight="1" x14ac:dyDescent="0.15">
      <c r="A814" s="13"/>
      <c r="B814" s="14"/>
      <c r="C814" s="14"/>
    </row>
    <row r="815" spans="1:3" ht="15.75" customHeight="1" x14ac:dyDescent="0.15">
      <c r="A815" s="13"/>
      <c r="B815" s="14"/>
      <c r="C815" s="14"/>
    </row>
    <row r="816" spans="1:3" ht="15.75" customHeight="1" x14ac:dyDescent="0.15">
      <c r="A816" s="13"/>
      <c r="B816" s="14"/>
      <c r="C816" s="14"/>
    </row>
    <row r="817" spans="1:3" ht="15.75" customHeight="1" x14ac:dyDescent="0.15">
      <c r="A817" s="13"/>
      <c r="B817" s="14"/>
      <c r="C817" s="14"/>
    </row>
    <row r="818" spans="1:3" ht="15.75" customHeight="1" x14ac:dyDescent="0.15">
      <c r="A818" s="13"/>
      <c r="B818" s="14"/>
      <c r="C818" s="14"/>
    </row>
    <row r="819" spans="1:3" ht="15.75" customHeight="1" x14ac:dyDescent="0.15">
      <c r="A819" s="13"/>
      <c r="B819" s="14"/>
      <c r="C819" s="14"/>
    </row>
    <row r="820" spans="1:3" ht="15.75" customHeight="1" x14ac:dyDescent="0.15">
      <c r="A820" s="13"/>
      <c r="B820" s="14"/>
      <c r="C820" s="14"/>
    </row>
    <row r="821" spans="1:3" ht="15.75" customHeight="1" x14ac:dyDescent="0.15">
      <c r="A821" s="13"/>
      <c r="B821" s="14"/>
      <c r="C821" s="14"/>
    </row>
    <row r="822" spans="1:3" ht="15.75" customHeight="1" x14ac:dyDescent="0.15">
      <c r="A822" s="13"/>
      <c r="B822" s="14"/>
      <c r="C822" s="14"/>
    </row>
    <row r="823" spans="1:3" ht="15.75" customHeight="1" x14ac:dyDescent="0.15">
      <c r="A823" s="13"/>
      <c r="B823" s="14"/>
      <c r="C823" s="14"/>
    </row>
    <row r="824" spans="1:3" ht="15.75" customHeight="1" x14ac:dyDescent="0.15">
      <c r="A824" s="13"/>
      <c r="B824" s="14"/>
      <c r="C824" s="14"/>
    </row>
    <row r="825" spans="1:3" ht="15.75" customHeight="1" x14ac:dyDescent="0.15">
      <c r="A825" s="13"/>
      <c r="B825" s="14"/>
      <c r="C825" s="14"/>
    </row>
    <row r="826" spans="1:3" ht="15.75" customHeight="1" x14ac:dyDescent="0.15">
      <c r="A826" s="13"/>
      <c r="B826" s="14"/>
      <c r="C826" s="14"/>
    </row>
    <row r="827" spans="1:3" ht="15.75" customHeight="1" x14ac:dyDescent="0.15">
      <c r="A827" s="13"/>
      <c r="B827" s="14"/>
      <c r="C827" s="14"/>
    </row>
    <row r="828" spans="1:3" ht="15.75" customHeight="1" x14ac:dyDescent="0.15">
      <c r="A828" s="13"/>
      <c r="B828" s="14"/>
      <c r="C828" s="14"/>
    </row>
    <row r="829" spans="1:3" ht="15.75" customHeight="1" x14ac:dyDescent="0.15">
      <c r="A829" s="13"/>
      <c r="B829" s="14"/>
      <c r="C829" s="14"/>
    </row>
    <row r="830" spans="1:3" ht="15.75" customHeight="1" x14ac:dyDescent="0.15">
      <c r="A830" s="13"/>
      <c r="B830" s="14"/>
      <c r="C830" s="14"/>
    </row>
    <row r="831" spans="1:3" ht="15.75" customHeight="1" x14ac:dyDescent="0.15">
      <c r="A831" s="13"/>
      <c r="B831" s="14"/>
      <c r="C831" s="14"/>
    </row>
    <row r="832" spans="1:3" ht="15.75" customHeight="1" x14ac:dyDescent="0.15">
      <c r="A832" s="13"/>
      <c r="B832" s="14"/>
      <c r="C832" s="14"/>
    </row>
    <row r="833" spans="1:3" ht="15.75" customHeight="1" x14ac:dyDescent="0.15">
      <c r="A833" s="13"/>
      <c r="B833" s="14"/>
      <c r="C833" s="14"/>
    </row>
    <row r="834" spans="1:3" ht="15.75" customHeight="1" x14ac:dyDescent="0.15">
      <c r="A834" s="13"/>
      <c r="B834" s="14"/>
      <c r="C834" s="14"/>
    </row>
    <row r="835" spans="1:3" ht="15.75" customHeight="1" x14ac:dyDescent="0.15">
      <c r="A835" s="13"/>
      <c r="B835" s="14"/>
      <c r="C835" s="14"/>
    </row>
    <row r="836" spans="1:3" ht="15.75" customHeight="1" x14ac:dyDescent="0.15">
      <c r="A836" s="13"/>
      <c r="B836" s="14"/>
      <c r="C836" s="14"/>
    </row>
    <row r="837" spans="1:3" ht="15.75" customHeight="1" x14ac:dyDescent="0.15">
      <c r="A837" s="13"/>
      <c r="B837" s="14"/>
      <c r="C837" s="14"/>
    </row>
    <row r="838" spans="1:3" ht="15.75" customHeight="1" x14ac:dyDescent="0.15">
      <c r="A838" s="13"/>
      <c r="B838" s="14"/>
      <c r="C838" s="14"/>
    </row>
    <row r="839" spans="1:3" ht="15.75" customHeight="1" x14ac:dyDescent="0.15">
      <c r="A839" s="13"/>
      <c r="B839" s="14"/>
      <c r="C839" s="14"/>
    </row>
    <row r="840" spans="1:3" ht="15.75" customHeight="1" x14ac:dyDescent="0.15">
      <c r="A840" s="13"/>
      <c r="B840" s="14"/>
      <c r="C840" s="14"/>
    </row>
    <row r="841" spans="1:3" ht="15.75" customHeight="1" x14ac:dyDescent="0.15">
      <c r="A841" s="13"/>
      <c r="B841" s="14"/>
      <c r="C841" s="14"/>
    </row>
    <row r="842" spans="1:3" ht="15.75" customHeight="1" x14ac:dyDescent="0.15">
      <c r="A842" s="13"/>
      <c r="B842" s="14"/>
      <c r="C842" s="14"/>
    </row>
    <row r="843" spans="1:3" ht="15.75" customHeight="1" x14ac:dyDescent="0.15">
      <c r="A843" s="13"/>
      <c r="B843" s="14"/>
      <c r="C843" s="14"/>
    </row>
    <row r="844" spans="1:3" ht="15.75" customHeight="1" x14ac:dyDescent="0.15">
      <c r="A844" s="13"/>
      <c r="B844" s="14"/>
      <c r="C844" s="14"/>
    </row>
    <row r="845" spans="1:3" ht="15.75" customHeight="1" x14ac:dyDescent="0.15">
      <c r="A845" s="13"/>
      <c r="B845" s="14"/>
      <c r="C845" s="14"/>
    </row>
    <row r="846" spans="1:3" ht="15.75" customHeight="1" x14ac:dyDescent="0.15">
      <c r="A846" s="13"/>
      <c r="B846" s="14"/>
      <c r="C846" s="14"/>
    </row>
    <row r="847" spans="1:3" ht="15.75" customHeight="1" x14ac:dyDescent="0.15">
      <c r="A847" s="13"/>
      <c r="B847" s="14"/>
      <c r="C847" s="14"/>
    </row>
    <row r="848" spans="1:3" ht="15.75" customHeight="1" x14ac:dyDescent="0.15">
      <c r="A848" s="13"/>
      <c r="B848" s="14"/>
      <c r="C848" s="14"/>
    </row>
    <row r="849" spans="1:3" ht="15.75" customHeight="1" x14ac:dyDescent="0.15">
      <c r="A849" s="13"/>
      <c r="B849" s="14"/>
      <c r="C849" s="14"/>
    </row>
    <row r="850" spans="1:3" ht="15.75" customHeight="1" x14ac:dyDescent="0.15">
      <c r="A850" s="13"/>
      <c r="B850" s="14"/>
      <c r="C850" s="14"/>
    </row>
    <row r="851" spans="1:3" ht="15.75" customHeight="1" x14ac:dyDescent="0.15">
      <c r="A851" s="13"/>
      <c r="B851" s="14"/>
      <c r="C851" s="14"/>
    </row>
    <row r="852" spans="1:3" ht="15.75" customHeight="1" x14ac:dyDescent="0.15">
      <c r="A852" s="13"/>
      <c r="B852" s="14"/>
      <c r="C852" s="14"/>
    </row>
    <row r="853" spans="1:3" ht="15.75" customHeight="1" x14ac:dyDescent="0.15">
      <c r="A853" s="13"/>
      <c r="B853" s="14"/>
      <c r="C853" s="14"/>
    </row>
    <row r="854" spans="1:3" ht="15.75" customHeight="1" x14ac:dyDescent="0.15">
      <c r="A854" s="13"/>
      <c r="B854" s="14"/>
      <c r="C854" s="14"/>
    </row>
    <row r="855" spans="1:3" ht="15.75" customHeight="1" x14ac:dyDescent="0.15">
      <c r="A855" s="13"/>
      <c r="B855" s="14"/>
      <c r="C855" s="14"/>
    </row>
    <row r="856" spans="1:3" ht="15.75" customHeight="1" x14ac:dyDescent="0.15">
      <c r="A856" s="13"/>
      <c r="B856" s="14"/>
      <c r="C856" s="14"/>
    </row>
    <row r="857" spans="1:3" ht="15.75" customHeight="1" x14ac:dyDescent="0.15">
      <c r="A857" s="13"/>
      <c r="B857" s="14"/>
      <c r="C857" s="14"/>
    </row>
    <row r="858" spans="1:3" ht="15.75" customHeight="1" x14ac:dyDescent="0.15">
      <c r="A858" s="13"/>
      <c r="B858" s="14"/>
      <c r="C858" s="14"/>
    </row>
    <row r="859" spans="1:3" ht="15.75" customHeight="1" x14ac:dyDescent="0.15">
      <c r="A859" s="13"/>
      <c r="B859" s="14"/>
      <c r="C859" s="14"/>
    </row>
    <row r="860" spans="1:3" ht="15.75" customHeight="1" x14ac:dyDescent="0.15">
      <c r="A860" s="13"/>
      <c r="B860" s="14"/>
      <c r="C860" s="14"/>
    </row>
    <row r="861" spans="1:3" ht="15.75" customHeight="1" x14ac:dyDescent="0.15">
      <c r="A861" s="13"/>
      <c r="B861" s="14"/>
      <c r="C861" s="14"/>
    </row>
    <row r="862" spans="1:3" ht="15.75" customHeight="1" x14ac:dyDescent="0.15">
      <c r="A862" s="13"/>
      <c r="B862" s="14"/>
      <c r="C862" s="14"/>
    </row>
    <row r="863" spans="1:3" ht="15.75" customHeight="1" x14ac:dyDescent="0.15">
      <c r="A863" s="13"/>
      <c r="B863" s="14"/>
      <c r="C863" s="14"/>
    </row>
    <row r="864" spans="1:3" ht="15.75" customHeight="1" x14ac:dyDescent="0.15">
      <c r="A864" s="13"/>
      <c r="B864" s="14"/>
      <c r="C864" s="14"/>
    </row>
    <row r="865" spans="1:3" ht="15.75" customHeight="1" x14ac:dyDescent="0.15">
      <c r="A865" s="13"/>
      <c r="B865" s="14"/>
      <c r="C865" s="14"/>
    </row>
    <row r="866" spans="1:3" ht="15.75" customHeight="1" x14ac:dyDescent="0.15">
      <c r="A866" s="13"/>
      <c r="B866" s="14"/>
      <c r="C866" s="14"/>
    </row>
    <row r="867" spans="1:3" ht="15.75" customHeight="1" x14ac:dyDescent="0.15">
      <c r="A867" s="13"/>
      <c r="B867" s="14"/>
      <c r="C867" s="14"/>
    </row>
    <row r="868" spans="1:3" ht="15.75" customHeight="1" x14ac:dyDescent="0.15">
      <c r="A868" s="13"/>
      <c r="B868" s="14"/>
      <c r="C868" s="14"/>
    </row>
    <row r="869" spans="1:3" ht="15.75" customHeight="1" x14ac:dyDescent="0.15">
      <c r="A869" s="13"/>
      <c r="B869" s="14"/>
      <c r="C869" s="14"/>
    </row>
    <row r="870" spans="1:3" ht="15.75" customHeight="1" x14ac:dyDescent="0.15">
      <c r="A870" s="13"/>
      <c r="B870" s="14"/>
      <c r="C870" s="14"/>
    </row>
    <row r="871" spans="1:3" ht="15.75" customHeight="1" x14ac:dyDescent="0.15">
      <c r="A871" s="13"/>
      <c r="B871" s="14"/>
      <c r="C871" s="14"/>
    </row>
    <row r="872" spans="1:3" ht="15.75" customHeight="1" x14ac:dyDescent="0.15">
      <c r="A872" s="13"/>
      <c r="B872" s="14"/>
      <c r="C872" s="14"/>
    </row>
    <row r="873" spans="1:3" ht="15.75" customHeight="1" x14ac:dyDescent="0.15">
      <c r="A873" s="13"/>
      <c r="B873" s="14"/>
      <c r="C873" s="14"/>
    </row>
    <row r="874" spans="1:3" ht="15.75" customHeight="1" x14ac:dyDescent="0.15">
      <c r="A874" s="13"/>
      <c r="B874" s="14"/>
      <c r="C874" s="14"/>
    </row>
    <row r="875" spans="1:3" ht="15.75" customHeight="1" x14ac:dyDescent="0.15">
      <c r="A875" s="13"/>
      <c r="B875" s="14"/>
      <c r="C875" s="14"/>
    </row>
    <row r="876" spans="1:3" ht="15.75" customHeight="1" x14ac:dyDescent="0.15">
      <c r="A876" s="13"/>
      <c r="B876" s="14"/>
      <c r="C876" s="14"/>
    </row>
    <row r="877" spans="1:3" ht="15.75" customHeight="1" x14ac:dyDescent="0.15">
      <c r="A877" s="13"/>
      <c r="B877" s="14"/>
      <c r="C877" s="14"/>
    </row>
    <row r="878" spans="1:3" ht="15.75" customHeight="1" x14ac:dyDescent="0.15">
      <c r="A878" s="13"/>
      <c r="B878" s="14"/>
      <c r="C878" s="14"/>
    </row>
    <row r="879" spans="1:3" ht="15.75" customHeight="1" x14ac:dyDescent="0.15">
      <c r="A879" s="13"/>
      <c r="B879" s="14"/>
      <c r="C879" s="14"/>
    </row>
    <row r="880" spans="1:3" ht="15.75" customHeight="1" x14ac:dyDescent="0.15">
      <c r="A880" s="13"/>
      <c r="B880" s="14"/>
      <c r="C880" s="14"/>
    </row>
    <row r="881" spans="1:3" ht="15.75" customHeight="1" x14ac:dyDescent="0.15">
      <c r="A881" s="13"/>
      <c r="B881" s="14"/>
      <c r="C881" s="14"/>
    </row>
    <row r="882" spans="1:3" ht="15.75" customHeight="1" x14ac:dyDescent="0.15">
      <c r="A882" s="13"/>
      <c r="B882" s="14"/>
      <c r="C882" s="14"/>
    </row>
    <row r="883" spans="1:3" ht="15.75" customHeight="1" x14ac:dyDescent="0.15">
      <c r="A883" s="13"/>
      <c r="B883" s="14"/>
      <c r="C883" s="14"/>
    </row>
    <row r="884" spans="1:3" ht="15.75" customHeight="1" x14ac:dyDescent="0.15">
      <c r="A884" s="13"/>
      <c r="B884" s="14"/>
      <c r="C884" s="14"/>
    </row>
    <row r="885" spans="1:3" ht="15.75" customHeight="1" x14ac:dyDescent="0.15">
      <c r="A885" s="13"/>
      <c r="B885" s="14"/>
      <c r="C885" s="14"/>
    </row>
    <row r="886" spans="1:3" ht="15.75" customHeight="1" x14ac:dyDescent="0.15">
      <c r="A886" s="13"/>
      <c r="B886" s="14"/>
      <c r="C886" s="14"/>
    </row>
    <row r="887" spans="1:3" ht="15.75" customHeight="1" x14ac:dyDescent="0.15">
      <c r="A887" s="13"/>
      <c r="B887" s="14"/>
      <c r="C887" s="14"/>
    </row>
    <row r="888" spans="1:3" ht="15.75" customHeight="1" x14ac:dyDescent="0.15">
      <c r="A888" s="13"/>
      <c r="B888" s="14"/>
      <c r="C888" s="14"/>
    </row>
    <row r="889" spans="1:3" ht="15.75" customHeight="1" x14ac:dyDescent="0.15">
      <c r="A889" s="13"/>
      <c r="B889" s="14"/>
      <c r="C889" s="14"/>
    </row>
    <row r="890" spans="1:3" ht="15.75" customHeight="1" x14ac:dyDescent="0.15">
      <c r="A890" s="13"/>
      <c r="B890" s="14"/>
      <c r="C890" s="14"/>
    </row>
    <row r="891" spans="1:3" ht="15.75" customHeight="1" x14ac:dyDescent="0.15">
      <c r="A891" s="13"/>
      <c r="B891" s="14"/>
      <c r="C891" s="14"/>
    </row>
    <row r="892" spans="1:3" ht="15.75" customHeight="1" x14ac:dyDescent="0.15">
      <c r="A892" s="13"/>
      <c r="B892" s="14"/>
      <c r="C892" s="14"/>
    </row>
    <row r="893" spans="1:3" ht="15.75" customHeight="1" x14ac:dyDescent="0.15">
      <c r="A893" s="13"/>
      <c r="B893" s="14"/>
      <c r="C893" s="14"/>
    </row>
    <row r="894" spans="1:3" ht="15.75" customHeight="1" x14ac:dyDescent="0.15">
      <c r="A894" s="13"/>
      <c r="B894" s="14"/>
      <c r="C894" s="14"/>
    </row>
    <row r="895" spans="1:3" ht="15.75" customHeight="1" x14ac:dyDescent="0.15">
      <c r="A895" s="13"/>
      <c r="B895" s="14"/>
      <c r="C895" s="14"/>
    </row>
    <row r="896" spans="1:3" ht="15.75" customHeight="1" x14ac:dyDescent="0.15">
      <c r="A896" s="13"/>
      <c r="B896" s="14"/>
      <c r="C896" s="14"/>
    </row>
    <row r="897" spans="1:3" ht="15.75" customHeight="1" x14ac:dyDescent="0.15">
      <c r="A897" s="13"/>
      <c r="B897" s="14"/>
      <c r="C897" s="14"/>
    </row>
    <row r="898" spans="1:3" ht="15.75" customHeight="1" x14ac:dyDescent="0.15">
      <c r="A898" s="13"/>
      <c r="B898" s="14"/>
      <c r="C898" s="14"/>
    </row>
    <row r="899" spans="1:3" ht="15.75" customHeight="1" x14ac:dyDescent="0.15">
      <c r="A899" s="13"/>
      <c r="B899" s="14"/>
      <c r="C899" s="14"/>
    </row>
    <row r="900" spans="1:3" ht="15.75" customHeight="1" x14ac:dyDescent="0.15">
      <c r="A900" s="13"/>
      <c r="B900" s="14"/>
      <c r="C900" s="14"/>
    </row>
    <row r="901" spans="1:3" ht="15.75" customHeight="1" x14ac:dyDescent="0.15">
      <c r="A901" s="13"/>
      <c r="B901" s="14"/>
      <c r="C901" s="14"/>
    </row>
    <row r="902" spans="1:3" ht="15.75" customHeight="1" x14ac:dyDescent="0.15">
      <c r="A902" s="13"/>
      <c r="B902" s="14"/>
      <c r="C902" s="14"/>
    </row>
    <row r="903" spans="1:3" ht="15.75" customHeight="1" x14ac:dyDescent="0.15">
      <c r="A903" s="13"/>
      <c r="B903" s="14"/>
      <c r="C903" s="14"/>
    </row>
    <row r="904" spans="1:3" ht="15.75" customHeight="1" x14ac:dyDescent="0.15">
      <c r="A904" s="13"/>
      <c r="B904" s="14"/>
      <c r="C904" s="14"/>
    </row>
    <row r="905" spans="1:3" ht="15.75" customHeight="1" x14ac:dyDescent="0.15">
      <c r="A905" s="13"/>
      <c r="B905" s="14"/>
      <c r="C905" s="14"/>
    </row>
    <row r="906" spans="1:3" ht="15.75" customHeight="1" x14ac:dyDescent="0.15">
      <c r="A906" s="13"/>
      <c r="B906" s="14"/>
      <c r="C906" s="14"/>
    </row>
    <row r="907" spans="1:3" ht="15.75" customHeight="1" x14ac:dyDescent="0.15">
      <c r="A907" s="13"/>
      <c r="B907" s="14"/>
      <c r="C907" s="14"/>
    </row>
    <row r="908" spans="1:3" ht="15.75" customHeight="1" x14ac:dyDescent="0.15">
      <c r="A908" s="13"/>
      <c r="B908" s="14"/>
      <c r="C908" s="14"/>
    </row>
    <row r="909" spans="1:3" ht="15.75" customHeight="1" x14ac:dyDescent="0.15">
      <c r="A909" s="13"/>
      <c r="B909" s="14"/>
      <c r="C909" s="14"/>
    </row>
    <row r="910" spans="1:3" ht="15.75" customHeight="1" x14ac:dyDescent="0.15">
      <c r="A910" s="13"/>
      <c r="B910" s="14"/>
      <c r="C910" s="14"/>
    </row>
    <row r="911" spans="1:3" ht="15.75" customHeight="1" x14ac:dyDescent="0.15">
      <c r="A911" s="13"/>
      <c r="B911" s="14"/>
      <c r="C911" s="14"/>
    </row>
    <row r="912" spans="1:3" ht="15.75" customHeight="1" x14ac:dyDescent="0.15">
      <c r="A912" s="13"/>
      <c r="B912" s="14"/>
      <c r="C912" s="14"/>
    </row>
    <row r="913" spans="1:3" ht="15.75" customHeight="1" x14ac:dyDescent="0.15">
      <c r="A913" s="13"/>
      <c r="B913" s="14"/>
      <c r="C913" s="14"/>
    </row>
    <row r="914" spans="1:3" ht="15.75" customHeight="1" x14ac:dyDescent="0.15">
      <c r="A914" s="13"/>
      <c r="B914" s="14"/>
      <c r="C914" s="14"/>
    </row>
    <row r="915" spans="1:3" ht="15.75" customHeight="1" x14ac:dyDescent="0.15">
      <c r="A915" s="13"/>
      <c r="B915" s="14"/>
      <c r="C915" s="14"/>
    </row>
    <row r="916" spans="1:3" ht="15.75" customHeight="1" x14ac:dyDescent="0.15">
      <c r="A916" s="13"/>
      <c r="B916" s="14"/>
      <c r="C916" s="14"/>
    </row>
    <row r="917" spans="1:3" ht="15.75" customHeight="1" x14ac:dyDescent="0.15">
      <c r="A917" s="13"/>
      <c r="B917" s="14"/>
      <c r="C917" s="14"/>
    </row>
    <row r="918" spans="1:3" ht="15.75" customHeight="1" x14ac:dyDescent="0.15">
      <c r="A918" s="13"/>
      <c r="B918" s="14"/>
      <c r="C918" s="14"/>
    </row>
    <row r="919" spans="1:3" ht="15.75" customHeight="1" x14ac:dyDescent="0.15">
      <c r="A919" s="13"/>
      <c r="B919" s="14"/>
      <c r="C919" s="14"/>
    </row>
    <row r="920" spans="1:3" ht="15.75" customHeight="1" x14ac:dyDescent="0.15">
      <c r="A920" s="13"/>
      <c r="B920" s="14"/>
      <c r="C920" s="14"/>
    </row>
    <row r="921" spans="1:3" ht="15.75" customHeight="1" x14ac:dyDescent="0.15">
      <c r="A921" s="13"/>
      <c r="B921" s="14"/>
      <c r="C921" s="14"/>
    </row>
    <row r="922" spans="1:3" ht="15.75" customHeight="1" x14ac:dyDescent="0.15">
      <c r="A922" s="13"/>
      <c r="B922" s="14"/>
      <c r="C922" s="14"/>
    </row>
    <row r="923" spans="1:3" ht="15.75" customHeight="1" x14ac:dyDescent="0.15">
      <c r="A923" s="13"/>
      <c r="B923" s="14"/>
      <c r="C923" s="14"/>
    </row>
    <row r="924" spans="1:3" ht="15.75" customHeight="1" x14ac:dyDescent="0.15">
      <c r="A924" s="13"/>
      <c r="B924" s="14"/>
      <c r="C924" s="14"/>
    </row>
    <row r="925" spans="1:3" ht="15.75" customHeight="1" x14ac:dyDescent="0.15">
      <c r="A925" s="13"/>
      <c r="B925" s="14"/>
      <c r="C925" s="14"/>
    </row>
    <row r="926" spans="1:3" ht="15.75" customHeight="1" x14ac:dyDescent="0.15">
      <c r="A926" s="13"/>
      <c r="B926" s="14"/>
      <c r="C926" s="14"/>
    </row>
    <row r="927" spans="1:3" ht="15.75" customHeight="1" x14ac:dyDescent="0.15">
      <c r="A927" s="13"/>
      <c r="B927" s="14"/>
      <c r="C927" s="14"/>
    </row>
    <row r="928" spans="1:3" ht="15.75" customHeight="1" x14ac:dyDescent="0.15">
      <c r="A928" s="13"/>
      <c r="B928" s="14"/>
      <c r="C928" s="14"/>
    </row>
    <row r="929" spans="1:3" ht="15.75" customHeight="1" x14ac:dyDescent="0.15">
      <c r="A929" s="13"/>
      <c r="B929" s="14"/>
      <c r="C929" s="14"/>
    </row>
    <row r="930" spans="1:3" ht="15.75" customHeight="1" x14ac:dyDescent="0.15">
      <c r="A930" s="13"/>
      <c r="B930" s="14"/>
      <c r="C930" s="14"/>
    </row>
    <row r="931" spans="1:3" ht="15.75" customHeight="1" x14ac:dyDescent="0.15">
      <c r="A931" s="13"/>
      <c r="B931" s="14"/>
      <c r="C931" s="14"/>
    </row>
    <row r="932" spans="1:3" ht="15.75" customHeight="1" x14ac:dyDescent="0.15">
      <c r="A932" s="13"/>
      <c r="B932" s="14"/>
      <c r="C932" s="14"/>
    </row>
    <row r="933" spans="1:3" ht="15.75" customHeight="1" x14ac:dyDescent="0.15">
      <c r="A933" s="13"/>
      <c r="B933" s="14"/>
      <c r="C933" s="14"/>
    </row>
    <row r="934" spans="1:3" ht="15.75" customHeight="1" x14ac:dyDescent="0.15">
      <c r="A934" s="13"/>
      <c r="B934" s="14"/>
      <c r="C934" s="14"/>
    </row>
    <row r="935" spans="1:3" ht="15.75" customHeight="1" x14ac:dyDescent="0.15">
      <c r="A935" s="13"/>
      <c r="B935" s="14"/>
      <c r="C935" s="14"/>
    </row>
    <row r="936" spans="1:3" ht="15.75" customHeight="1" x14ac:dyDescent="0.15">
      <c r="A936" s="13"/>
      <c r="B936" s="14"/>
      <c r="C936" s="14"/>
    </row>
    <row r="937" spans="1:3" ht="15.75" customHeight="1" x14ac:dyDescent="0.15">
      <c r="A937" s="13"/>
      <c r="B937" s="14"/>
      <c r="C937" s="14"/>
    </row>
    <row r="938" spans="1:3" ht="15.75" customHeight="1" x14ac:dyDescent="0.15">
      <c r="A938" s="13"/>
      <c r="B938" s="14"/>
      <c r="C938" s="14"/>
    </row>
    <row r="939" spans="1:3" ht="15.75" customHeight="1" x14ac:dyDescent="0.15">
      <c r="A939" s="13"/>
      <c r="B939" s="14"/>
      <c r="C939" s="14"/>
    </row>
    <row r="940" spans="1:3" ht="15.75" customHeight="1" x14ac:dyDescent="0.15">
      <c r="A940" s="13"/>
      <c r="B940" s="14"/>
      <c r="C940" s="14"/>
    </row>
    <row r="941" spans="1:3" ht="15.75" customHeight="1" x14ac:dyDescent="0.15">
      <c r="A941" s="13"/>
      <c r="B941" s="14"/>
      <c r="C941" s="14"/>
    </row>
    <row r="942" spans="1:3" ht="15.75" customHeight="1" x14ac:dyDescent="0.15">
      <c r="A942" s="13"/>
      <c r="B942" s="14"/>
      <c r="C942" s="14"/>
    </row>
    <row r="943" spans="1:3" ht="15.75" customHeight="1" x14ac:dyDescent="0.15">
      <c r="A943" s="13"/>
      <c r="B943" s="14"/>
      <c r="C943" s="14"/>
    </row>
    <row r="944" spans="1:3" ht="15.75" customHeight="1" x14ac:dyDescent="0.15">
      <c r="A944" s="13"/>
      <c r="B944" s="14"/>
      <c r="C944" s="14"/>
    </row>
    <row r="945" spans="1:3" ht="15.75" customHeight="1" x14ac:dyDescent="0.15">
      <c r="A945" s="13"/>
      <c r="B945" s="14"/>
      <c r="C945" s="14"/>
    </row>
    <row r="946" spans="1:3" ht="15.75" customHeight="1" x14ac:dyDescent="0.15">
      <c r="A946" s="13"/>
      <c r="B946" s="14"/>
      <c r="C946" s="14"/>
    </row>
    <row r="947" spans="1:3" ht="15.75" customHeight="1" x14ac:dyDescent="0.15">
      <c r="A947" s="13"/>
      <c r="B947" s="14"/>
      <c r="C947" s="14"/>
    </row>
    <row r="948" spans="1:3" ht="15.75" customHeight="1" x14ac:dyDescent="0.15">
      <c r="A948" s="13"/>
      <c r="B948" s="14"/>
      <c r="C948" s="14"/>
    </row>
    <row r="949" spans="1:3" ht="15.75" customHeight="1" x14ac:dyDescent="0.15">
      <c r="A949" s="13"/>
      <c r="B949" s="14"/>
      <c r="C949" s="14"/>
    </row>
    <row r="950" spans="1:3" ht="15.75" customHeight="1" x14ac:dyDescent="0.15">
      <c r="A950" s="13"/>
      <c r="B950" s="14"/>
      <c r="C950" s="14"/>
    </row>
    <row r="951" spans="1:3" ht="15.75" customHeight="1" x14ac:dyDescent="0.15">
      <c r="A951" s="13"/>
      <c r="B951" s="14"/>
      <c r="C951" s="14"/>
    </row>
    <row r="952" spans="1:3" ht="15.75" customHeight="1" x14ac:dyDescent="0.15">
      <c r="A952" s="13"/>
      <c r="B952" s="14"/>
      <c r="C952" s="14"/>
    </row>
    <row r="953" spans="1:3" ht="15.75" customHeight="1" x14ac:dyDescent="0.15">
      <c r="A953" s="13"/>
      <c r="B953" s="14"/>
      <c r="C953" s="14"/>
    </row>
    <row r="954" spans="1:3" ht="15.75" customHeight="1" x14ac:dyDescent="0.15">
      <c r="A954" s="13"/>
      <c r="B954" s="14"/>
      <c r="C954" s="14"/>
    </row>
    <row r="955" spans="1:3" ht="15.75" customHeight="1" x14ac:dyDescent="0.15">
      <c r="A955" s="13"/>
      <c r="B955" s="14"/>
      <c r="C955" s="14"/>
    </row>
    <row r="956" spans="1:3" ht="15.75" customHeight="1" x14ac:dyDescent="0.15">
      <c r="A956" s="13"/>
      <c r="B956" s="14"/>
      <c r="C956" s="14"/>
    </row>
    <row r="957" spans="1:3" ht="15.75" customHeight="1" x14ac:dyDescent="0.15">
      <c r="A957" s="13"/>
      <c r="B957" s="14"/>
      <c r="C957" s="14"/>
    </row>
    <row r="958" spans="1:3" ht="15.75" customHeight="1" x14ac:dyDescent="0.15">
      <c r="A958" s="13"/>
      <c r="B958" s="14"/>
      <c r="C958" s="14"/>
    </row>
    <row r="959" spans="1:3" ht="15.75" customHeight="1" x14ac:dyDescent="0.15">
      <c r="A959" s="13"/>
      <c r="B959" s="14"/>
      <c r="C959" s="14"/>
    </row>
    <row r="960" spans="1:3" ht="15.75" customHeight="1" x14ac:dyDescent="0.15">
      <c r="A960" s="13"/>
      <c r="B960" s="14"/>
      <c r="C960" s="14"/>
    </row>
    <row r="961" spans="1:3" ht="15.75" customHeight="1" x14ac:dyDescent="0.15">
      <c r="A961" s="13"/>
      <c r="B961" s="14"/>
      <c r="C961" s="14"/>
    </row>
    <row r="962" spans="1:3" ht="15.75" customHeight="1" x14ac:dyDescent="0.15">
      <c r="A962" s="13"/>
      <c r="B962" s="14"/>
      <c r="C962" s="14"/>
    </row>
    <row r="963" spans="1:3" ht="15.75" customHeight="1" x14ac:dyDescent="0.15">
      <c r="A963" s="13"/>
      <c r="B963" s="14"/>
      <c r="C963" s="14"/>
    </row>
    <row r="964" spans="1:3" ht="15.75" customHeight="1" x14ac:dyDescent="0.15">
      <c r="A964" s="13"/>
      <c r="B964" s="14"/>
      <c r="C964" s="14"/>
    </row>
    <row r="965" spans="1:3" ht="15.75" customHeight="1" x14ac:dyDescent="0.15">
      <c r="A965" s="13"/>
      <c r="B965" s="14"/>
      <c r="C965" s="14"/>
    </row>
    <row r="966" spans="1:3" ht="15.75" customHeight="1" x14ac:dyDescent="0.15">
      <c r="A966" s="13"/>
      <c r="B966" s="14"/>
      <c r="C966" s="14"/>
    </row>
    <row r="967" spans="1:3" ht="15.75" customHeight="1" x14ac:dyDescent="0.15">
      <c r="A967" s="13"/>
      <c r="B967" s="14"/>
      <c r="C967" s="14"/>
    </row>
    <row r="968" spans="1:3" ht="15.75" customHeight="1" x14ac:dyDescent="0.15">
      <c r="A968" s="13"/>
      <c r="B968" s="14"/>
      <c r="C968" s="14"/>
    </row>
    <row r="969" spans="1:3" ht="15.75" customHeight="1" x14ac:dyDescent="0.15">
      <c r="A969" s="13"/>
      <c r="B969" s="14"/>
      <c r="C969" s="14"/>
    </row>
    <row r="970" spans="1:3" ht="15.75" customHeight="1" x14ac:dyDescent="0.15">
      <c r="A970" s="13"/>
      <c r="B970" s="14"/>
      <c r="C970" s="14"/>
    </row>
    <row r="971" spans="1:3" ht="15.75" customHeight="1" x14ac:dyDescent="0.15">
      <c r="A971" s="13"/>
      <c r="B971" s="14"/>
      <c r="C971" s="14"/>
    </row>
    <row r="972" spans="1:3" ht="15.75" customHeight="1" x14ac:dyDescent="0.15">
      <c r="A972" s="13"/>
      <c r="B972" s="14"/>
      <c r="C972" s="14"/>
    </row>
    <row r="973" spans="1:3" ht="15.75" customHeight="1" x14ac:dyDescent="0.15">
      <c r="A973" s="13"/>
      <c r="B973" s="14"/>
      <c r="C973" s="14"/>
    </row>
    <row r="974" spans="1:3" ht="15.75" customHeight="1" x14ac:dyDescent="0.15">
      <c r="A974" s="13"/>
      <c r="B974" s="14"/>
      <c r="C974" s="14"/>
    </row>
    <row r="975" spans="1:3" ht="15.75" customHeight="1" x14ac:dyDescent="0.15">
      <c r="A975" s="13"/>
      <c r="B975" s="14"/>
      <c r="C975" s="14"/>
    </row>
    <row r="976" spans="1:3" ht="15.75" customHeight="1" x14ac:dyDescent="0.15">
      <c r="A976" s="13"/>
      <c r="B976" s="14"/>
      <c r="C976" s="14"/>
    </row>
    <row r="977" spans="1:3" ht="15.75" customHeight="1" x14ac:dyDescent="0.15">
      <c r="A977" s="13"/>
      <c r="B977" s="14"/>
      <c r="C977" s="14"/>
    </row>
    <row r="978" spans="1:3" ht="15.75" customHeight="1" x14ac:dyDescent="0.15">
      <c r="A978" s="13"/>
      <c r="B978" s="14"/>
      <c r="C978" s="14"/>
    </row>
    <row r="979" spans="1:3" ht="15.75" customHeight="1" x14ac:dyDescent="0.15">
      <c r="A979" s="13"/>
      <c r="B979" s="14"/>
      <c r="C979" s="14"/>
    </row>
    <row r="980" spans="1:3" ht="15.75" customHeight="1" x14ac:dyDescent="0.15">
      <c r="A980" s="13"/>
      <c r="B980" s="14"/>
      <c r="C980" s="14"/>
    </row>
    <row r="981" spans="1:3" ht="15.75" customHeight="1" x14ac:dyDescent="0.15">
      <c r="A981" s="13"/>
      <c r="B981" s="14"/>
      <c r="C981" s="14"/>
    </row>
    <row r="982" spans="1:3" ht="15.75" customHeight="1" x14ac:dyDescent="0.15">
      <c r="A982" s="13"/>
      <c r="B982" s="14"/>
      <c r="C982" s="14"/>
    </row>
    <row r="983" spans="1:3" ht="15.75" customHeight="1" x14ac:dyDescent="0.15">
      <c r="A983" s="13"/>
      <c r="B983" s="14"/>
      <c r="C983" s="14"/>
    </row>
    <row r="984" spans="1:3" ht="15.75" customHeight="1" x14ac:dyDescent="0.15">
      <c r="A984" s="13"/>
      <c r="B984" s="14"/>
      <c r="C984" s="14"/>
    </row>
    <row r="985" spans="1:3" ht="15.75" customHeight="1" x14ac:dyDescent="0.15">
      <c r="A985" s="13"/>
      <c r="B985" s="14"/>
      <c r="C985" s="14"/>
    </row>
    <row r="986" spans="1:3" ht="15.75" customHeight="1" x14ac:dyDescent="0.15">
      <c r="A986" s="13"/>
      <c r="B986" s="14"/>
      <c r="C986" s="14"/>
    </row>
    <row r="987" spans="1:3" ht="15.75" customHeight="1" x14ac:dyDescent="0.15">
      <c r="A987" s="13"/>
      <c r="B987" s="14"/>
      <c r="C987" s="14"/>
    </row>
    <row r="988" spans="1:3" ht="15.75" customHeight="1" x14ac:dyDescent="0.15">
      <c r="A988" s="13"/>
      <c r="B988" s="14"/>
      <c r="C988" s="14"/>
    </row>
    <row r="989" spans="1:3" ht="15.75" customHeight="1" x14ac:dyDescent="0.15">
      <c r="A989" s="13"/>
      <c r="B989" s="14"/>
      <c r="C989" s="14"/>
    </row>
    <row r="990" spans="1:3" ht="15.75" customHeight="1" x14ac:dyDescent="0.15">
      <c r="A990" s="13"/>
      <c r="B990" s="14"/>
      <c r="C990" s="14"/>
    </row>
    <row r="991" spans="1:3" ht="15.75" customHeight="1" x14ac:dyDescent="0.15">
      <c r="A991" s="13"/>
      <c r="B991" s="14"/>
      <c r="C991" s="14"/>
    </row>
    <row r="992" spans="1:3" ht="15.75" customHeight="1" x14ac:dyDescent="0.15">
      <c r="A992" s="13"/>
      <c r="B992" s="14"/>
      <c r="C992" s="14"/>
    </row>
    <row r="993" spans="1:3" ht="15.75" customHeight="1" x14ac:dyDescent="0.15">
      <c r="A993" s="13"/>
      <c r="B993" s="14"/>
      <c r="C993" s="14"/>
    </row>
    <row r="994" spans="1:3" ht="15.75" customHeight="1" x14ac:dyDescent="0.15">
      <c r="A994" s="13"/>
      <c r="B994" s="14"/>
      <c r="C994" s="14"/>
    </row>
    <row r="995" spans="1:3" ht="15.75" customHeight="1" x14ac:dyDescent="0.15">
      <c r="A995" s="13"/>
      <c r="B995" s="14"/>
      <c r="C995" s="14"/>
    </row>
    <row r="996" spans="1:3" ht="15.75" customHeight="1" x14ac:dyDescent="0.15">
      <c r="A996" s="13"/>
      <c r="B996" s="14"/>
      <c r="C996" s="14"/>
    </row>
    <row r="997" spans="1:3" ht="15.75" customHeight="1" x14ac:dyDescent="0.15">
      <c r="A997" s="13"/>
      <c r="B997" s="14"/>
      <c r="C997" s="14"/>
    </row>
    <row r="998" spans="1:3" ht="15.75" customHeight="1" x14ac:dyDescent="0.15">
      <c r="A998" s="13"/>
      <c r="B998" s="14"/>
      <c r="C998" s="14"/>
    </row>
    <row r="999" spans="1:3" ht="15.75" customHeight="1" x14ac:dyDescent="0.15">
      <c r="A999" s="13"/>
      <c r="B999" s="14"/>
      <c r="C999" s="1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0" workbookViewId="0">
      <selection activeCell="C2" sqref="C2:C42"/>
    </sheetView>
  </sheetViews>
  <sheetFormatPr baseColWidth="10" defaultColWidth="12.6640625" defaultRowHeight="15" customHeight="1" x14ac:dyDescent="0.15"/>
  <cols>
    <col min="1" max="1" width="15.5" customWidth="1"/>
    <col min="2" max="2" width="17.1640625" customWidth="1"/>
    <col min="3" max="3" width="26.6640625" customWidth="1"/>
    <col min="4" max="10" width="7.6640625" customWidth="1"/>
    <col min="11" max="11" width="11.83203125" customWidth="1"/>
    <col min="12" max="12" width="10.83203125" customWidth="1"/>
    <col min="13" max="13" width="10.6640625" customWidth="1"/>
    <col min="14" max="26" width="7.6640625" customWidth="1"/>
  </cols>
  <sheetData>
    <row r="1" spans="1:26" ht="53.25" customHeight="1" x14ac:dyDescent="0.2">
      <c r="A1" s="6" t="s">
        <v>3</v>
      </c>
      <c r="B1" s="7" t="s">
        <v>4</v>
      </c>
      <c r="C1" s="7" t="s">
        <v>5</v>
      </c>
      <c r="D1" s="8" t="s">
        <v>6</v>
      </c>
      <c r="E1" s="8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10" t="s">
        <v>13</v>
      </c>
      <c r="L1" s="10" t="s">
        <v>14</v>
      </c>
      <c r="M1" s="11" t="s">
        <v>15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13">
        <v>43400</v>
      </c>
      <c r="B2" s="14">
        <v>48</v>
      </c>
      <c r="C2" s="15">
        <f>B2*0.057692308</f>
        <v>2.7692307839999999</v>
      </c>
      <c r="D2" s="16">
        <f t="shared" ref="D2:D42" si="0">(22.99/(22.99+35.45))*C2</f>
        <v>1.0894013642053386</v>
      </c>
      <c r="E2" s="17">
        <f t="shared" ref="E2:E42" si="1">(35.45/(22.99+35.45))*C2</f>
        <v>1.6798294197946613</v>
      </c>
      <c r="F2" s="18">
        <f t="shared" ref="F2:H2" si="2">(C2*907.185)</f>
        <v>2512.2046287830399</v>
      </c>
      <c r="G2" s="18">
        <f t="shared" si="2"/>
        <v>988.28857658662002</v>
      </c>
      <c r="H2" s="18">
        <f t="shared" si="2"/>
        <v>1523.9160521964197</v>
      </c>
      <c r="I2" s="18">
        <f t="shared" ref="I2:I42" si="3">(G2*1000)/22.99</f>
        <v>42987.758877190958</v>
      </c>
      <c r="J2" s="18">
        <f t="shared" ref="J2:J42" si="4">(H2*1000)/35.45</f>
        <v>42987.758877190965</v>
      </c>
      <c r="K2" s="19">
        <f t="shared" ref="K2:M2" si="5">F2</f>
        <v>2512.2046287830399</v>
      </c>
      <c r="L2" s="19">
        <f t="shared" si="5"/>
        <v>988.28857658662002</v>
      </c>
      <c r="M2" s="19">
        <f t="shared" si="5"/>
        <v>1523.9160521964197</v>
      </c>
    </row>
    <row r="3" spans="1:26" x14ac:dyDescent="0.2">
      <c r="A3" s="13">
        <v>43418</v>
      </c>
      <c r="B3" s="14">
        <v>84</v>
      </c>
      <c r="C3" s="15">
        <f t="shared" ref="C3:C42" si="6">B3*0.057692308</f>
        <v>4.8461538719999995</v>
      </c>
      <c r="D3" s="16">
        <f t="shared" si="0"/>
        <v>1.9064523873593426</v>
      </c>
      <c r="E3" s="17">
        <f t="shared" si="1"/>
        <v>2.9397014846406573</v>
      </c>
      <c r="F3" s="18">
        <f t="shared" ref="F3:H3" si="7">(C3*907.185)</f>
        <v>4396.3581003703193</v>
      </c>
      <c r="G3" s="18">
        <f t="shared" si="7"/>
        <v>1729.5050090265852</v>
      </c>
      <c r="H3" s="18">
        <f t="shared" si="7"/>
        <v>2666.8530913437344</v>
      </c>
      <c r="I3" s="18">
        <f t="shared" si="3"/>
        <v>75228.578035084181</v>
      </c>
      <c r="J3" s="18">
        <f t="shared" si="4"/>
        <v>75228.578035084181</v>
      </c>
      <c r="K3" s="19">
        <f t="shared" ref="K3:M3" si="8">(K2+F3)</f>
        <v>6908.5627291533592</v>
      </c>
      <c r="L3" s="19">
        <f t="shared" si="8"/>
        <v>2717.7935856132053</v>
      </c>
      <c r="M3" s="19">
        <f t="shared" si="8"/>
        <v>4190.7691435401539</v>
      </c>
    </row>
    <row r="4" spans="1:26" x14ac:dyDescent="0.2">
      <c r="A4" s="13">
        <v>43420</v>
      </c>
      <c r="B4" s="14">
        <v>345</v>
      </c>
      <c r="C4" s="15">
        <f t="shared" si="6"/>
        <v>19.903846259999998</v>
      </c>
      <c r="D4" s="16">
        <f t="shared" si="0"/>
        <v>7.8300723052258716</v>
      </c>
      <c r="E4" s="17">
        <f t="shared" si="1"/>
        <v>12.073773954774127</v>
      </c>
      <c r="F4" s="18">
        <f t="shared" ref="F4:H4" si="9">(C4*907.185)</f>
        <v>18056.470769378098</v>
      </c>
      <c r="G4" s="18">
        <f t="shared" si="9"/>
        <v>7103.3241442163317</v>
      </c>
      <c r="H4" s="18">
        <f t="shared" si="9"/>
        <v>10953.146625161766</v>
      </c>
      <c r="I4" s="18">
        <f t="shared" si="3"/>
        <v>308974.51692980999</v>
      </c>
      <c r="J4" s="18">
        <f t="shared" si="4"/>
        <v>308974.51692980999</v>
      </c>
      <c r="K4" s="19">
        <f t="shared" ref="K4:M4" si="10">(K3+F4)</f>
        <v>24965.033498531458</v>
      </c>
      <c r="L4" s="19">
        <f t="shared" si="10"/>
        <v>9821.117729829537</v>
      </c>
      <c r="M4" s="19">
        <f t="shared" si="10"/>
        <v>15143.91576870192</v>
      </c>
    </row>
    <row r="5" spans="1:26" x14ac:dyDescent="0.2">
      <c r="A5" s="13">
        <v>43423</v>
      </c>
      <c r="B5" s="14">
        <v>130.5</v>
      </c>
      <c r="C5" s="15">
        <f t="shared" si="6"/>
        <v>7.5288461939999998</v>
      </c>
      <c r="D5" s="16">
        <f t="shared" si="0"/>
        <v>2.9618099589332645</v>
      </c>
      <c r="E5" s="17">
        <f t="shared" si="1"/>
        <v>4.5670362350667357</v>
      </c>
      <c r="F5" s="18">
        <f t="shared" ref="F5:H5" si="11">(C5*907.185)</f>
        <v>6830.056334503889</v>
      </c>
      <c r="G5" s="18">
        <f t="shared" si="11"/>
        <v>2686.9095675948734</v>
      </c>
      <c r="H5" s="18">
        <f t="shared" si="11"/>
        <v>4143.1467669090162</v>
      </c>
      <c r="I5" s="18">
        <f t="shared" si="3"/>
        <v>116872.96944736292</v>
      </c>
      <c r="J5" s="18">
        <f t="shared" si="4"/>
        <v>116872.96944736294</v>
      </c>
      <c r="K5" s="19">
        <f t="shared" ref="K5:M5" si="12">(K4+F5)</f>
        <v>31795.089833035348</v>
      </c>
      <c r="L5" s="19">
        <f t="shared" si="12"/>
        <v>12508.027297424411</v>
      </c>
      <c r="M5" s="19">
        <f t="shared" si="12"/>
        <v>19287.062535610938</v>
      </c>
    </row>
    <row r="6" spans="1:26" x14ac:dyDescent="0.2">
      <c r="A6" s="13">
        <v>43424</v>
      </c>
      <c r="B6" s="14">
        <v>288</v>
      </c>
      <c r="C6" s="15">
        <f t="shared" si="6"/>
        <v>16.615384704</v>
      </c>
      <c r="D6" s="16">
        <f t="shared" si="0"/>
        <v>6.5364081852320322</v>
      </c>
      <c r="E6" s="17">
        <f t="shared" si="1"/>
        <v>10.078976518767968</v>
      </c>
      <c r="F6" s="18">
        <f t="shared" ref="F6:H6" si="13">(C6*907.185)</f>
        <v>15073.227772698239</v>
      </c>
      <c r="G6" s="18">
        <f t="shared" si="13"/>
        <v>5929.7314595197204</v>
      </c>
      <c r="H6" s="18">
        <f t="shared" si="13"/>
        <v>9143.4963131785189</v>
      </c>
      <c r="I6" s="18">
        <f t="shared" si="3"/>
        <v>257926.55326314576</v>
      </c>
      <c r="J6" s="18">
        <f t="shared" si="4"/>
        <v>257926.55326314579</v>
      </c>
      <c r="K6" s="19">
        <f t="shared" ref="K6:M6" si="14">(K5+F6)</f>
        <v>46868.317605733588</v>
      </c>
      <c r="L6" s="19">
        <f t="shared" si="14"/>
        <v>18437.758756944131</v>
      </c>
      <c r="M6" s="19">
        <f t="shared" si="14"/>
        <v>28430.558848789457</v>
      </c>
    </row>
    <row r="7" spans="1:26" x14ac:dyDescent="0.2">
      <c r="A7" s="13">
        <v>43425</v>
      </c>
      <c r="B7" s="14">
        <v>49</v>
      </c>
      <c r="C7" s="15">
        <f t="shared" si="6"/>
        <v>2.8269230919999999</v>
      </c>
      <c r="D7" s="16">
        <f t="shared" si="0"/>
        <v>1.1120972259596167</v>
      </c>
      <c r="E7" s="17">
        <f t="shared" si="1"/>
        <v>1.7148258660403835</v>
      </c>
      <c r="F7" s="18">
        <f t="shared" ref="F7:H7" si="15">(C7*907.185)</f>
        <v>2564.5422252160197</v>
      </c>
      <c r="G7" s="18">
        <f t="shared" si="15"/>
        <v>1008.8779219321748</v>
      </c>
      <c r="H7" s="18">
        <f t="shared" si="15"/>
        <v>1555.6643032838451</v>
      </c>
      <c r="I7" s="18">
        <f t="shared" si="3"/>
        <v>43883.337187132442</v>
      </c>
      <c r="J7" s="18">
        <f t="shared" si="4"/>
        <v>43883.337187132442</v>
      </c>
      <c r="K7" s="19">
        <f t="shared" ref="K7:M7" si="16">(K6+F7)</f>
        <v>49432.859830949608</v>
      </c>
      <c r="L7" s="19">
        <f t="shared" si="16"/>
        <v>19446.636678876304</v>
      </c>
      <c r="M7" s="19">
        <f t="shared" si="16"/>
        <v>29986.2231520733</v>
      </c>
    </row>
    <row r="8" spans="1:26" x14ac:dyDescent="0.2">
      <c r="A8" s="13">
        <v>43432</v>
      </c>
      <c r="B8" s="14">
        <v>641</v>
      </c>
      <c r="C8" s="15">
        <f t="shared" si="6"/>
        <v>36.980769427999995</v>
      </c>
      <c r="D8" s="16">
        <f t="shared" si="0"/>
        <v>14.548047384492126</v>
      </c>
      <c r="E8" s="17">
        <f t="shared" si="1"/>
        <v>22.432722043507873</v>
      </c>
      <c r="F8" s="18">
        <f t="shared" ref="F8:H8" si="17">(C8*907.185)</f>
        <v>33548.399313540176</v>
      </c>
      <c r="G8" s="18">
        <f t="shared" si="17"/>
        <v>13197.770366500488</v>
      </c>
      <c r="H8" s="18">
        <f t="shared" si="17"/>
        <v>20350.628947039688</v>
      </c>
      <c r="I8" s="18">
        <f t="shared" si="3"/>
        <v>574065.69667248754</v>
      </c>
      <c r="J8" s="18">
        <f t="shared" si="4"/>
        <v>574065.69667248754</v>
      </c>
      <c r="K8" s="19">
        <f t="shared" ref="K8:M8" si="18">(K7+F8)</f>
        <v>82981.259144489784</v>
      </c>
      <c r="L8" s="19">
        <f t="shared" si="18"/>
        <v>32644.407045376793</v>
      </c>
      <c r="M8" s="19">
        <f t="shared" si="18"/>
        <v>50336.852099112992</v>
      </c>
    </row>
    <row r="9" spans="1:26" x14ac:dyDescent="0.2">
      <c r="A9" s="13">
        <v>43434</v>
      </c>
      <c r="B9" s="14">
        <v>102</v>
      </c>
      <c r="C9" s="15">
        <f t="shared" si="6"/>
        <v>5.8846154159999999</v>
      </c>
      <c r="D9" s="16">
        <f t="shared" si="0"/>
        <v>2.3149778989363448</v>
      </c>
      <c r="E9" s="17">
        <f t="shared" si="1"/>
        <v>3.5696375170636556</v>
      </c>
      <c r="F9" s="18">
        <f t="shared" ref="F9:H9" si="19">(C9*907.185)</f>
        <v>5338.4348361639595</v>
      </c>
      <c r="G9" s="18">
        <f t="shared" si="19"/>
        <v>2100.1132252465677</v>
      </c>
      <c r="H9" s="18">
        <f t="shared" si="19"/>
        <v>3238.3216109173923</v>
      </c>
      <c r="I9" s="18">
        <f t="shared" si="3"/>
        <v>91348.98761403079</v>
      </c>
      <c r="J9" s="18">
        <f t="shared" si="4"/>
        <v>91348.987614030804</v>
      </c>
      <c r="K9" s="19">
        <f t="shared" ref="K9:M9" si="20">(K8+F9)</f>
        <v>88319.693980653741</v>
      </c>
      <c r="L9" s="19">
        <f t="shared" si="20"/>
        <v>34744.520270623361</v>
      </c>
      <c r="M9" s="19">
        <f t="shared" si="20"/>
        <v>53575.173710030387</v>
      </c>
    </row>
    <row r="10" spans="1:26" x14ac:dyDescent="0.2">
      <c r="A10" s="13">
        <v>43441</v>
      </c>
      <c r="B10" s="14">
        <v>229</v>
      </c>
      <c r="C10" s="15">
        <f t="shared" si="6"/>
        <v>13.211538531999999</v>
      </c>
      <c r="D10" s="16">
        <f t="shared" si="0"/>
        <v>5.1973523417296361</v>
      </c>
      <c r="E10" s="17">
        <f t="shared" si="1"/>
        <v>8.0141861902703635</v>
      </c>
      <c r="F10" s="18">
        <f t="shared" ref="F10:H10" si="21">(C10*907.185)</f>
        <v>11985.309583152419</v>
      </c>
      <c r="G10" s="18">
        <f t="shared" si="21"/>
        <v>4714.9600841319998</v>
      </c>
      <c r="H10" s="18">
        <f t="shared" si="21"/>
        <v>7270.349499020419</v>
      </c>
      <c r="I10" s="18">
        <f t="shared" si="3"/>
        <v>205087.43297659853</v>
      </c>
      <c r="J10" s="18">
        <f t="shared" si="4"/>
        <v>205087.43297659856</v>
      </c>
      <c r="K10" s="19">
        <f t="shared" ref="K10:M10" si="22">(K9+F10)</f>
        <v>100305.00356380615</v>
      </c>
      <c r="L10" s="19">
        <f t="shared" si="22"/>
        <v>39459.48035475536</v>
      </c>
      <c r="M10" s="19">
        <f t="shared" si="22"/>
        <v>60845.523209050807</v>
      </c>
    </row>
    <row r="11" spans="1:26" x14ac:dyDescent="0.2">
      <c r="A11" s="13">
        <v>43447</v>
      </c>
      <c r="B11" s="14">
        <v>140.5</v>
      </c>
      <c r="C11" s="15">
        <f t="shared" si="6"/>
        <v>8.105769274</v>
      </c>
      <c r="D11" s="16">
        <f t="shared" si="0"/>
        <v>3.1887685764760434</v>
      </c>
      <c r="E11" s="17">
        <f t="shared" si="1"/>
        <v>4.9170006975239566</v>
      </c>
      <c r="F11" s="18">
        <f t="shared" ref="F11:H11" si="23">(C11*907.185)</f>
        <v>7353.4322988336899</v>
      </c>
      <c r="G11" s="18">
        <f t="shared" si="23"/>
        <v>2892.8030210504194</v>
      </c>
      <c r="H11" s="18">
        <f t="shared" si="23"/>
        <v>4460.6292777832705</v>
      </c>
      <c r="I11" s="18">
        <f t="shared" si="3"/>
        <v>125828.7525467777</v>
      </c>
      <c r="J11" s="18">
        <f t="shared" si="4"/>
        <v>125828.75254677773</v>
      </c>
      <c r="K11" s="19">
        <f t="shared" ref="K11:M11" si="24">(K10+F11)</f>
        <v>107658.43586263985</v>
      </c>
      <c r="L11" s="19">
        <f t="shared" si="24"/>
        <v>42352.283375805782</v>
      </c>
      <c r="M11" s="19">
        <f t="shared" si="24"/>
        <v>65306.152486834078</v>
      </c>
    </row>
    <row r="12" spans="1:26" x14ac:dyDescent="0.2">
      <c r="A12" s="13">
        <v>43451</v>
      </c>
      <c r="B12" s="14">
        <v>261</v>
      </c>
      <c r="C12" s="15">
        <f t="shared" si="6"/>
        <v>15.057692388</v>
      </c>
      <c r="D12" s="16">
        <f t="shared" si="0"/>
        <v>5.923619917866529</v>
      </c>
      <c r="E12" s="17">
        <f t="shared" si="1"/>
        <v>9.1340724701334715</v>
      </c>
      <c r="F12" s="18">
        <f t="shared" ref="F12:H12" si="25">(C12*907.185)</f>
        <v>13660.112669007778</v>
      </c>
      <c r="G12" s="18">
        <f t="shared" si="25"/>
        <v>5373.8191351897467</v>
      </c>
      <c r="H12" s="18">
        <f t="shared" si="25"/>
        <v>8286.2935338180323</v>
      </c>
      <c r="I12" s="18">
        <f t="shared" si="3"/>
        <v>233745.93889472584</v>
      </c>
      <c r="J12" s="18">
        <f t="shared" si="4"/>
        <v>233745.93889472587</v>
      </c>
      <c r="K12" s="19">
        <f t="shared" ref="K12:M12" si="26">(K11+F12)</f>
        <v>121318.54853164763</v>
      </c>
      <c r="L12" s="19">
        <f t="shared" si="26"/>
        <v>47726.10251099553</v>
      </c>
      <c r="M12" s="19">
        <f t="shared" si="26"/>
        <v>73592.446020652103</v>
      </c>
    </row>
    <row r="13" spans="1:26" x14ac:dyDescent="0.2">
      <c r="A13" s="13">
        <v>43456</v>
      </c>
      <c r="B13" s="14">
        <v>27</v>
      </c>
      <c r="C13" s="15">
        <f t="shared" si="6"/>
        <v>1.557692316</v>
      </c>
      <c r="D13" s="16">
        <f t="shared" si="0"/>
        <v>0.61278826736550307</v>
      </c>
      <c r="E13" s="17">
        <f t="shared" si="1"/>
        <v>0.94490404863449706</v>
      </c>
      <c r="F13" s="18">
        <f t="shared" ref="F13:H13" si="27">(C13*907.185)</f>
        <v>1413.11510369046</v>
      </c>
      <c r="G13" s="18">
        <f t="shared" si="27"/>
        <v>555.9123243299739</v>
      </c>
      <c r="H13" s="18">
        <f t="shared" si="27"/>
        <v>857.20277936048615</v>
      </c>
      <c r="I13" s="18">
        <f t="shared" si="3"/>
        <v>24180.61436841992</v>
      </c>
      <c r="J13" s="18">
        <f t="shared" si="4"/>
        <v>24180.61436841992</v>
      </c>
      <c r="K13" s="19">
        <f t="shared" ref="K13:M13" si="28">(K12+F13)</f>
        <v>122731.66363533809</v>
      </c>
      <c r="L13" s="19">
        <f t="shared" si="28"/>
        <v>48282.014835325506</v>
      </c>
      <c r="M13" s="19">
        <f t="shared" si="28"/>
        <v>74449.648800012583</v>
      </c>
    </row>
    <row r="14" spans="1:26" x14ac:dyDescent="0.2">
      <c r="A14" s="13">
        <v>43458</v>
      </c>
      <c r="B14" s="14">
        <v>215</v>
      </c>
      <c r="C14" s="15">
        <f t="shared" si="6"/>
        <v>12.40384622</v>
      </c>
      <c r="D14" s="16">
        <f t="shared" si="0"/>
        <v>4.8796102771697463</v>
      </c>
      <c r="E14" s="17">
        <f t="shared" si="1"/>
        <v>7.5242359428302548</v>
      </c>
      <c r="F14" s="18">
        <f t="shared" ref="F14:H14" si="29">(C14*907.185)</f>
        <v>11252.5832330907</v>
      </c>
      <c r="G14" s="18">
        <f t="shared" si="29"/>
        <v>4426.7092492942356</v>
      </c>
      <c r="H14" s="18">
        <f t="shared" si="29"/>
        <v>6825.873983796464</v>
      </c>
      <c r="I14" s="18">
        <f t="shared" si="3"/>
        <v>192549.33663741781</v>
      </c>
      <c r="J14" s="18">
        <f t="shared" si="4"/>
        <v>192549.33663741787</v>
      </c>
      <c r="K14" s="19">
        <f t="shared" ref="K14:M14" si="30">(K13+F14)</f>
        <v>133984.24686842877</v>
      </c>
      <c r="L14" s="19">
        <f t="shared" si="30"/>
        <v>52708.724084619738</v>
      </c>
      <c r="M14" s="19">
        <f t="shared" si="30"/>
        <v>81275.52278380905</v>
      </c>
    </row>
    <row r="15" spans="1:26" x14ac:dyDescent="0.2">
      <c r="A15" s="13">
        <v>43459</v>
      </c>
      <c r="B15" s="14">
        <v>45</v>
      </c>
      <c r="C15" s="15">
        <f t="shared" si="6"/>
        <v>2.5961538599999998</v>
      </c>
      <c r="D15" s="16">
        <f t="shared" si="0"/>
        <v>1.0213137789425051</v>
      </c>
      <c r="E15" s="17">
        <f t="shared" si="1"/>
        <v>1.574840081057495</v>
      </c>
      <c r="F15" s="18">
        <f t="shared" ref="F15:H15" si="31">(C15*907.185)</f>
        <v>2355.1918394840995</v>
      </c>
      <c r="G15" s="18">
        <f t="shared" si="31"/>
        <v>926.52054054995642</v>
      </c>
      <c r="H15" s="18">
        <f t="shared" si="31"/>
        <v>1428.6712989341436</v>
      </c>
      <c r="I15" s="18">
        <f t="shared" si="3"/>
        <v>40301.023947366528</v>
      </c>
      <c r="J15" s="18">
        <f t="shared" si="4"/>
        <v>40301.023947366528</v>
      </c>
      <c r="K15" s="19">
        <f t="shared" ref="K15:M15" si="32">(K14+F15)</f>
        <v>136339.43870791286</v>
      </c>
      <c r="L15" s="19">
        <f t="shared" si="32"/>
        <v>53635.244625169697</v>
      </c>
      <c r="M15" s="19">
        <f t="shared" si="32"/>
        <v>82704.194082743197</v>
      </c>
    </row>
    <row r="16" spans="1:26" x14ac:dyDescent="0.2">
      <c r="A16" s="13">
        <v>43462</v>
      </c>
      <c r="B16" s="14">
        <v>100.5</v>
      </c>
      <c r="C16" s="15">
        <f t="shared" si="6"/>
        <v>5.7980769539999999</v>
      </c>
      <c r="D16" s="16">
        <f t="shared" si="0"/>
        <v>2.2809341063049278</v>
      </c>
      <c r="E16" s="17">
        <f t="shared" si="1"/>
        <v>3.5171428476950721</v>
      </c>
      <c r="F16" s="18">
        <f t="shared" ref="F16:H16" si="33">(C16*907.185)</f>
        <v>5259.9284415144894</v>
      </c>
      <c r="G16" s="18">
        <f t="shared" si="33"/>
        <v>2069.2292072282357</v>
      </c>
      <c r="H16" s="18">
        <f t="shared" si="33"/>
        <v>3190.6992342862536</v>
      </c>
      <c r="I16" s="18">
        <f t="shared" si="3"/>
        <v>90005.620149118564</v>
      </c>
      <c r="J16" s="18">
        <f t="shared" si="4"/>
        <v>90005.620149118578</v>
      </c>
      <c r="K16" s="19">
        <f t="shared" ref="K16:M16" si="34">(K15+F16)</f>
        <v>141599.36714942736</v>
      </c>
      <c r="L16" s="19">
        <f t="shared" si="34"/>
        <v>55704.473832397933</v>
      </c>
      <c r="M16" s="19">
        <f t="shared" si="34"/>
        <v>85894.893317029448</v>
      </c>
    </row>
    <row r="17" spans="1:13" x14ac:dyDescent="0.2">
      <c r="A17" s="13">
        <v>43466</v>
      </c>
      <c r="B17" s="14">
        <v>167.5</v>
      </c>
      <c r="C17" s="15">
        <f t="shared" si="6"/>
        <v>9.6634615899999989</v>
      </c>
      <c r="D17" s="16">
        <f t="shared" si="0"/>
        <v>3.8015568438415461</v>
      </c>
      <c r="E17" s="17">
        <f t="shared" si="1"/>
        <v>5.8619047461584532</v>
      </c>
      <c r="F17" s="18">
        <f t="shared" ref="F17:H17" si="35">(C17*907.185)</f>
        <v>8766.5474025241492</v>
      </c>
      <c r="G17" s="18">
        <f t="shared" si="35"/>
        <v>3448.7153453803926</v>
      </c>
      <c r="H17" s="18">
        <f t="shared" si="35"/>
        <v>5317.8320571437562</v>
      </c>
      <c r="I17" s="18">
        <f t="shared" si="3"/>
        <v>150009.36691519758</v>
      </c>
      <c r="J17" s="18">
        <f t="shared" si="4"/>
        <v>150009.36691519764</v>
      </c>
      <c r="K17" s="19">
        <f t="shared" ref="K17:M17" si="36">(K16+F17)</f>
        <v>150365.91455195152</v>
      </c>
      <c r="L17" s="19">
        <f t="shared" si="36"/>
        <v>59153.189177778324</v>
      </c>
      <c r="M17" s="19">
        <f t="shared" si="36"/>
        <v>91212.725374173198</v>
      </c>
    </row>
    <row r="18" spans="1:13" x14ac:dyDescent="0.2">
      <c r="A18" s="13">
        <v>43468</v>
      </c>
      <c r="B18" s="14">
        <v>87</v>
      </c>
      <c r="C18" s="15">
        <f t="shared" si="6"/>
        <v>5.0192307959999996</v>
      </c>
      <c r="D18" s="16">
        <f t="shared" si="0"/>
        <v>1.9745399726221762</v>
      </c>
      <c r="E18" s="17">
        <f t="shared" si="1"/>
        <v>3.0446908233778234</v>
      </c>
      <c r="F18" s="18">
        <f t="shared" ref="F18:H18" si="37">(C18*907.185)</f>
        <v>4553.3708896692597</v>
      </c>
      <c r="G18" s="18">
        <f t="shared" si="37"/>
        <v>1791.2730450632487</v>
      </c>
      <c r="H18" s="18">
        <f t="shared" si="37"/>
        <v>2762.0978446060103</v>
      </c>
      <c r="I18" s="18">
        <f t="shared" si="3"/>
        <v>77915.312964908604</v>
      </c>
      <c r="J18" s="18">
        <f t="shared" si="4"/>
        <v>77915.312964908604</v>
      </c>
      <c r="K18" s="19">
        <f t="shared" ref="K18:M18" si="38">(K17+F18)</f>
        <v>154919.28544162077</v>
      </c>
      <c r="L18" s="19">
        <f t="shared" si="38"/>
        <v>60944.462222841576</v>
      </c>
      <c r="M18" s="19">
        <f t="shared" si="38"/>
        <v>93974.823218779202</v>
      </c>
    </row>
    <row r="19" spans="1:13" x14ac:dyDescent="0.2">
      <c r="A19" s="13">
        <v>43470</v>
      </c>
      <c r="B19" s="14">
        <v>71</v>
      </c>
      <c r="C19" s="15">
        <f t="shared" si="6"/>
        <v>4.096153868</v>
      </c>
      <c r="D19" s="16">
        <f t="shared" si="0"/>
        <v>1.6114061845537302</v>
      </c>
      <c r="E19" s="17">
        <f t="shared" si="1"/>
        <v>2.4847476834462698</v>
      </c>
      <c r="F19" s="18">
        <f t="shared" ref="F19:H19" si="39">(C19*907.185)</f>
        <v>3715.96934674158</v>
      </c>
      <c r="G19" s="18">
        <f t="shared" si="39"/>
        <v>1461.8435195343757</v>
      </c>
      <c r="H19" s="18">
        <f t="shared" si="39"/>
        <v>2254.1258272072041</v>
      </c>
      <c r="I19" s="18">
        <f t="shared" si="3"/>
        <v>63586.060005844971</v>
      </c>
      <c r="J19" s="18">
        <f t="shared" si="4"/>
        <v>63586.060005844956</v>
      </c>
      <c r="K19" s="19">
        <f t="shared" ref="K19:M19" si="40">(K18+F19)</f>
        <v>158635.25478836236</v>
      </c>
      <c r="L19" s="19">
        <f t="shared" si="40"/>
        <v>62406.305742375953</v>
      </c>
      <c r="M19" s="19">
        <f t="shared" si="40"/>
        <v>96228.949045986403</v>
      </c>
    </row>
    <row r="20" spans="1:13" ht="15.75" customHeight="1" x14ac:dyDescent="0.2">
      <c r="A20" s="13">
        <v>43471</v>
      </c>
      <c r="B20" s="14">
        <v>54</v>
      </c>
      <c r="C20" s="15">
        <f t="shared" si="6"/>
        <v>3.115384632</v>
      </c>
      <c r="D20" s="16">
        <f t="shared" si="0"/>
        <v>1.2255765347310061</v>
      </c>
      <c r="E20" s="17">
        <f t="shared" si="1"/>
        <v>1.8898080972689941</v>
      </c>
      <c r="F20" s="18">
        <f t="shared" ref="F20:H20" si="41">(C20*907.185)</f>
        <v>2826.2302073809201</v>
      </c>
      <c r="G20" s="18">
        <f t="shared" si="41"/>
        <v>1111.8246486599478</v>
      </c>
      <c r="H20" s="18">
        <f t="shared" si="41"/>
        <v>1714.4055587209723</v>
      </c>
      <c r="I20" s="18">
        <f t="shared" si="3"/>
        <v>48361.228736839839</v>
      </c>
      <c r="J20" s="18">
        <f t="shared" si="4"/>
        <v>48361.228736839839</v>
      </c>
      <c r="K20" s="19">
        <f t="shared" ref="K20:M20" si="42">(K19+F20)</f>
        <v>161461.48499574329</v>
      </c>
      <c r="L20" s="19">
        <f t="shared" si="42"/>
        <v>63518.130391035898</v>
      </c>
      <c r="M20" s="19">
        <f t="shared" si="42"/>
        <v>97943.354604707376</v>
      </c>
    </row>
    <row r="21" spans="1:13" ht="15.75" customHeight="1" x14ac:dyDescent="0.2">
      <c r="A21" s="13">
        <v>43473</v>
      </c>
      <c r="B21" s="14">
        <v>72</v>
      </c>
      <c r="C21" s="15">
        <f t="shared" si="6"/>
        <v>4.1538461760000001</v>
      </c>
      <c r="D21" s="16">
        <f t="shared" si="0"/>
        <v>1.634102046308008</v>
      </c>
      <c r="E21" s="17">
        <f t="shared" si="1"/>
        <v>2.519744129691992</v>
      </c>
      <c r="F21" s="18">
        <f t="shared" ref="F21:H21" si="43">(C21*907.185)</f>
        <v>3768.3069431745598</v>
      </c>
      <c r="G21" s="18">
        <f t="shared" si="43"/>
        <v>1482.4328648799301</v>
      </c>
      <c r="H21" s="18">
        <f t="shared" si="43"/>
        <v>2285.8740782946297</v>
      </c>
      <c r="I21" s="18">
        <f t="shared" si="3"/>
        <v>64481.63831578644</v>
      </c>
      <c r="J21" s="18">
        <f t="shared" si="4"/>
        <v>64481.638315786447</v>
      </c>
      <c r="K21" s="19">
        <f t="shared" ref="K21:M21" si="44">(K20+F21)</f>
        <v>165229.79193891786</v>
      </c>
      <c r="L21" s="19">
        <f t="shared" si="44"/>
        <v>65000.563255915826</v>
      </c>
      <c r="M21" s="19">
        <f t="shared" si="44"/>
        <v>100229.228683002</v>
      </c>
    </row>
    <row r="22" spans="1:13" ht="15.75" customHeight="1" x14ac:dyDescent="0.2">
      <c r="A22" s="13">
        <v>43474</v>
      </c>
      <c r="B22" s="14">
        <v>230</v>
      </c>
      <c r="C22" s="15">
        <f t="shared" si="6"/>
        <v>13.269230839999999</v>
      </c>
      <c r="D22" s="16">
        <f t="shared" si="0"/>
        <v>5.2200482034839144</v>
      </c>
      <c r="E22" s="17">
        <f t="shared" si="1"/>
        <v>8.0491826365160861</v>
      </c>
      <c r="F22" s="18">
        <f t="shared" ref="F22:H22" si="45">(C22*907.185)</f>
        <v>12037.647179585398</v>
      </c>
      <c r="G22" s="18">
        <f t="shared" si="45"/>
        <v>4735.5494294775544</v>
      </c>
      <c r="H22" s="18">
        <f t="shared" si="45"/>
        <v>7302.0977501078451</v>
      </c>
      <c r="I22" s="18">
        <f t="shared" si="3"/>
        <v>205983.01128654002</v>
      </c>
      <c r="J22" s="18">
        <f t="shared" si="4"/>
        <v>205983.01128654004</v>
      </c>
      <c r="K22" s="19">
        <f t="shared" ref="K22:M22" si="46">(K21+F22)</f>
        <v>177267.43911850324</v>
      </c>
      <c r="L22" s="19">
        <f t="shared" si="46"/>
        <v>69736.112685393382</v>
      </c>
      <c r="M22" s="19">
        <f t="shared" si="46"/>
        <v>107531.32643310985</v>
      </c>
    </row>
    <row r="23" spans="1:13" ht="15.75" customHeight="1" x14ac:dyDescent="0.2">
      <c r="A23" s="13">
        <v>43475</v>
      </c>
      <c r="B23" s="14">
        <v>72</v>
      </c>
      <c r="C23" s="15">
        <f t="shared" si="6"/>
        <v>4.1538461760000001</v>
      </c>
      <c r="D23" s="16">
        <f t="shared" si="0"/>
        <v>1.634102046308008</v>
      </c>
      <c r="E23" s="17">
        <f t="shared" si="1"/>
        <v>2.519744129691992</v>
      </c>
      <c r="F23" s="18">
        <f t="shared" ref="F23:H23" si="47">(C23*907.185)</f>
        <v>3768.3069431745598</v>
      </c>
      <c r="G23" s="18">
        <f t="shared" si="47"/>
        <v>1482.4328648799301</v>
      </c>
      <c r="H23" s="18">
        <f t="shared" si="47"/>
        <v>2285.8740782946297</v>
      </c>
      <c r="I23" s="18">
        <f t="shared" si="3"/>
        <v>64481.63831578644</v>
      </c>
      <c r="J23" s="18">
        <f t="shared" si="4"/>
        <v>64481.638315786447</v>
      </c>
      <c r="K23" s="19">
        <f t="shared" ref="K23:M23" si="48">(K22+F23)</f>
        <v>181035.74606167781</v>
      </c>
      <c r="L23" s="19">
        <f t="shared" si="48"/>
        <v>71218.545550273309</v>
      </c>
      <c r="M23" s="19">
        <f t="shared" si="48"/>
        <v>109817.20051140447</v>
      </c>
    </row>
    <row r="24" spans="1:13" ht="15.75" customHeight="1" x14ac:dyDescent="0.2">
      <c r="A24" s="13">
        <v>43476</v>
      </c>
      <c r="B24" s="14">
        <v>5.4</v>
      </c>
      <c r="C24" s="15">
        <f t="shared" si="6"/>
        <v>0.3115384632</v>
      </c>
      <c r="D24" s="16">
        <f t="shared" si="0"/>
        <v>0.1225576534731006</v>
      </c>
      <c r="E24" s="17">
        <f t="shared" si="1"/>
        <v>0.1889808097268994</v>
      </c>
      <c r="F24" s="18">
        <f t="shared" ref="F24:H24" si="49">(C24*907.185)</f>
        <v>282.62302073809201</v>
      </c>
      <c r="G24" s="18">
        <f t="shared" si="49"/>
        <v>111.18246486599476</v>
      </c>
      <c r="H24" s="18">
        <f t="shared" si="49"/>
        <v>171.44055587209724</v>
      </c>
      <c r="I24" s="18">
        <f t="shared" si="3"/>
        <v>4836.122873683983</v>
      </c>
      <c r="J24" s="18">
        <f t="shared" si="4"/>
        <v>4836.1228736839839</v>
      </c>
      <c r="K24" s="19">
        <f t="shared" ref="K24:M24" si="50">(K23+F24)</f>
        <v>181318.36908241591</v>
      </c>
      <c r="L24" s="19">
        <f t="shared" si="50"/>
        <v>71329.728015139306</v>
      </c>
      <c r="M24" s="19">
        <f t="shared" si="50"/>
        <v>109988.64106727656</v>
      </c>
    </row>
    <row r="25" spans="1:13" ht="15.75" customHeight="1" x14ac:dyDescent="0.2">
      <c r="A25" s="13">
        <v>43483</v>
      </c>
      <c r="B25" s="14">
        <v>93.5</v>
      </c>
      <c r="C25" s="15">
        <f t="shared" si="6"/>
        <v>5.3942307979999997</v>
      </c>
      <c r="D25" s="16">
        <f t="shared" si="0"/>
        <v>2.1220630740249824</v>
      </c>
      <c r="E25" s="17">
        <f t="shared" si="1"/>
        <v>3.2721677239750173</v>
      </c>
      <c r="F25" s="18">
        <f t="shared" ref="F25:H25" si="51">(C25*907.185)</f>
        <v>4893.5652664836298</v>
      </c>
      <c r="G25" s="18">
        <f t="shared" si="51"/>
        <v>1925.1037898093534</v>
      </c>
      <c r="H25" s="18">
        <f t="shared" si="51"/>
        <v>2968.4614766742761</v>
      </c>
      <c r="I25" s="18">
        <f t="shared" si="3"/>
        <v>83736.571979528206</v>
      </c>
      <c r="J25" s="18">
        <f t="shared" si="4"/>
        <v>83736.571979528235</v>
      </c>
      <c r="K25" s="19">
        <f t="shared" ref="K25:M25" si="52">(K24+F25)</f>
        <v>186211.93434889955</v>
      </c>
      <c r="L25" s="19">
        <f t="shared" si="52"/>
        <v>73254.831804948655</v>
      </c>
      <c r="M25" s="19">
        <f t="shared" si="52"/>
        <v>112957.10254395084</v>
      </c>
    </row>
    <row r="26" spans="1:13" ht="15.75" customHeight="1" x14ac:dyDescent="0.2">
      <c r="A26" s="13">
        <v>43485</v>
      </c>
      <c r="B26" s="14">
        <v>362</v>
      </c>
      <c r="C26" s="15">
        <f t="shared" si="6"/>
        <v>20.884615495999999</v>
      </c>
      <c r="D26" s="16">
        <f t="shared" si="0"/>
        <v>8.2159019550485954</v>
      </c>
      <c r="E26" s="17">
        <f t="shared" si="1"/>
        <v>12.668713540951405</v>
      </c>
      <c r="F26" s="18">
        <f t="shared" ref="F26:H26" si="53">(C26*907.185)</f>
        <v>18946.209908738758</v>
      </c>
      <c r="G26" s="18">
        <f t="shared" si="53"/>
        <v>7453.3430150907598</v>
      </c>
      <c r="H26" s="18">
        <f t="shared" si="53"/>
        <v>11492.866893647999</v>
      </c>
      <c r="I26" s="18">
        <f t="shared" si="3"/>
        <v>324199.34819881513</v>
      </c>
      <c r="J26" s="18">
        <f t="shared" si="4"/>
        <v>324199.34819881519</v>
      </c>
      <c r="K26" s="19">
        <f t="shared" ref="K26:M26" si="54">(K25+F26)</f>
        <v>205158.14425763831</v>
      </c>
      <c r="L26" s="19">
        <f t="shared" si="54"/>
        <v>80708.174820039421</v>
      </c>
      <c r="M26" s="19">
        <f t="shared" si="54"/>
        <v>124449.96943759883</v>
      </c>
    </row>
    <row r="27" spans="1:13" ht="15.75" customHeight="1" x14ac:dyDescent="0.2">
      <c r="A27" s="13">
        <v>43488</v>
      </c>
      <c r="B27" s="14">
        <v>55</v>
      </c>
      <c r="C27" s="15">
        <f t="shared" si="6"/>
        <v>3.1730769400000001</v>
      </c>
      <c r="D27" s="16">
        <f t="shared" si="0"/>
        <v>1.248272396485284</v>
      </c>
      <c r="E27" s="17">
        <f t="shared" si="1"/>
        <v>1.9248045435147163</v>
      </c>
      <c r="F27" s="18">
        <f t="shared" ref="F27:H27" si="55">(C27*907.185)</f>
        <v>2878.5678038138999</v>
      </c>
      <c r="G27" s="18">
        <f t="shared" si="55"/>
        <v>1132.4139940055022</v>
      </c>
      <c r="H27" s="18">
        <f t="shared" si="55"/>
        <v>1746.1538098083979</v>
      </c>
      <c r="I27" s="18">
        <f t="shared" si="3"/>
        <v>49256.807046781309</v>
      </c>
      <c r="J27" s="18">
        <f t="shared" si="4"/>
        <v>49256.807046781316</v>
      </c>
      <c r="K27" s="19">
        <f t="shared" ref="K27:M27" si="56">(K26+F27)</f>
        <v>208036.71206145221</v>
      </c>
      <c r="L27" s="19">
        <f t="shared" si="56"/>
        <v>81840.588814044924</v>
      </c>
      <c r="M27" s="19">
        <f t="shared" si="56"/>
        <v>126196.12324740723</v>
      </c>
    </row>
    <row r="28" spans="1:13" ht="15.75" customHeight="1" x14ac:dyDescent="0.2">
      <c r="A28" s="13">
        <v>43489</v>
      </c>
      <c r="B28" s="14">
        <v>60.5</v>
      </c>
      <c r="C28" s="15">
        <f t="shared" si="6"/>
        <v>3.4903846339999998</v>
      </c>
      <c r="D28" s="16">
        <f t="shared" si="0"/>
        <v>1.3730996361338124</v>
      </c>
      <c r="E28" s="17">
        <f t="shared" si="1"/>
        <v>2.1172849978661876</v>
      </c>
      <c r="F28" s="18">
        <f t="shared" ref="F28:H28" si="57">(C28*907.185)</f>
        <v>3166.4245841952898</v>
      </c>
      <c r="G28" s="18">
        <f t="shared" si="57"/>
        <v>1245.6553934060526</v>
      </c>
      <c r="H28" s="18">
        <f t="shared" si="57"/>
        <v>1920.7691907892372</v>
      </c>
      <c r="I28" s="18">
        <f t="shared" si="3"/>
        <v>54182.487751459448</v>
      </c>
      <c r="J28" s="18">
        <f t="shared" si="4"/>
        <v>54182.487751459434</v>
      </c>
      <c r="K28" s="19">
        <f t="shared" ref="K28:M28" si="58">(K27+F28)</f>
        <v>211203.13664564749</v>
      </c>
      <c r="L28" s="19">
        <f t="shared" si="58"/>
        <v>83086.244207450974</v>
      </c>
      <c r="M28" s="19">
        <f t="shared" si="58"/>
        <v>128116.89243819648</v>
      </c>
    </row>
    <row r="29" spans="1:13" ht="15.75" customHeight="1" x14ac:dyDescent="0.2">
      <c r="A29" s="13">
        <v>43492</v>
      </c>
      <c r="B29" s="14">
        <v>71</v>
      </c>
      <c r="C29" s="15">
        <f t="shared" si="6"/>
        <v>4.096153868</v>
      </c>
      <c r="D29" s="16">
        <f t="shared" si="0"/>
        <v>1.6114061845537302</v>
      </c>
      <c r="E29" s="17">
        <f t="shared" si="1"/>
        <v>2.4847476834462698</v>
      </c>
      <c r="F29" s="18">
        <f t="shared" ref="F29:H29" si="59">(C29*907.185)</f>
        <v>3715.96934674158</v>
      </c>
      <c r="G29" s="18">
        <f t="shared" si="59"/>
        <v>1461.8435195343757</v>
      </c>
      <c r="H29" s="18">
        <f t="shared" si="59"/>
        <v>2254.1258272072041</v>
      </c>
      <c r="I29" s="18">
        <f t="shared" si="3"/>
        <v>63586.060005844971</v>
      </c>
      <c r="J29" s="18">
        <f t="shared" si="4"/>
        <v>63586.060005844956</v>
      </c>
      <c r="K29" s="19">
        <f t="shared" ref="K29:M29" si="60">(K28+F29)</f>
        <v>214919.10599238909</v>
      </c>
      <c r="L29" s="19">
        <f t="shared" si="60"/>
        <v>84548.087726985352</v>
      </c>
      <c r="M29" s="19">
        <f t="shared" si="60"/>
        <v>130371.01826540368</v>
      </c>
    </row>
    <row r="30" spans="1:13" ht="15.75" customHeight="1" x14ac:dyDescent="0.2">
      <c r="A30" s="13">
        <v>43495</v>
      </c>
      <c r="B30" s="14">
        <v>276</v>
      </c>
      <c r="C30" s="15">
        <f t="shared" si="6"/>
        <v>15.923077008</v>
      </c>
      <c r="D30" s="16">
        <f t="shared" si="0"/>
        <v>6.264057844180698</v>
      </c>
      <c r="E30" s="17">
        <f t="shared" si="1"/>
        <v>9.6590191638193037</v>
      </c>
      <c r="F30" s="18">
        <f t="shared" ref="F30:H30" si="61">(C30*907.185)</f>
        <v>14445.17661550248</v>
      </c>
      <c r="G30" s="18">
        <f t="shared" si="61"/>
        <v>5682.6593153730664</v>
      </c>
      <c r="H30" s="18">
        <f t="shared" si="61"/>
        <v>8762.5173001294152</v>
      </c>
      <c r="I30" s="18">
        <f t="shared" si="3"/>
        <v>247179.61354384807</v>
      </c>
      <c r="J30" s="18">
        <f t="shared" si="4"/>
        <v>247179.6135438481</v>
      </c>
      <c r="K30" s="19">
        <f t="shared" ref="K30:M30" si="62">(K29+F30)</f>
        <v>229364.28260789157</v>
      </c>
      <c r="L30" s="19">
        <f t="shared" si="62"/>
        <v>90230.747042358416</v>
      </c>
      <c r="M30" s="19">
        <f t="shared" si="62"/>
        <v>139133.53556553309</v>
      </c>
    </row>
    <row r="31" spans="1:13" ht="15.75" customHeight="1" x14ac:dyDescent="0.2">
      <c r="A31" s="13">
        <v>43501</v>
      </c>
      <c r="B31" s="14">
        <v>22</v>
      </c>
      <c r="C31" s="15">
        <f t="shared" si="6"/>
        <v>1.2692307759999999</v>
      </c>
      <c r="D31" s="16">
        <f t="shared" si="0"/>
        <v>0.49930895859411356</v>
      </c>
      <c r="E31" s="17">
        <f t="shared" si="1"/>
        <v>0.76992181740588639</v>
      </c>
      <c r="F31" s="18">
        <f t="shared" ref="F31:H31" si="63">(C31*907.185)</f>
        <v>1151.4271215255599</v>
      </c>
      <c r="G31" s="18">
        <f t="shared" si="63"/>
        <v>452.96559760220089</v>
      </c>
      <c r="H31" s="18">
        <f t="shared" si="63"/>
        <v>698.46152392335898</v>
      </c>
      <c r="I31" s="18">
        <f t="shared" si="3"/>
        <v>19702.722818712522</v>
      </c>
      <c r="J31" s="18">
        <f t="shared" si="4"/>
        <v>19702.722818712522</v>
      </c>
      <c r="K31" s="19">
        <f t="shared" ref="K31:M31" si="64">(K30+F31)</f>
        <v>230515.70972941714</v>
      </c>
      <c r="L31" s="19">
        <f t="shared" si="64"/>
        <v>90683.71263996062</v>
      </c>
      <c r="M31" s="19">
        <f t="shared" si="64"/>
        <v>139831.99708945645</v>
      </c>
    </row>
    <row r="32" spans="1:13" ht="15.75" customHeight="1" x14ac:dyDescent="0.2">
      <c r="A32" s="13">
        <v>43503</v>
      </c>
      <c r="B32" s="14">
        <v>174</v>
      </c>
      <c r="C32" s="15">
        <f t="shared" si="6"/>
        <v>10.038461591999999</v>
      </c>
      <c r="D32" s="16">
        <f t="shared" si="0"/>
        <v>3.9490799452443524</v>
      </c>
      <c r="E32" s="17">
        <f t="shared" si="1"/>
        <v>6.0893816467556467</v>
      </c>
      <c r="F32" s="18">
        <f t="shared" ref="F32:H32" si="65">(C32*907.185)</f>
        <v>9106.7417793385193</v>
      </c>
      <c r="G32" s="18">
        <f t="shared" si="65"/>
        <v>3582.5460901264973</v>
      </c>
      <c r="H32" s="18">
        <f t="shared" si="65"/>
        <v>5524.1956892120206</v>
      </c>
      <c r="I32" s="18">
        <f t="shared" si="3"/>
        <v>155830.62592981721</v>
      </c>
      <c r="J32" s="18">
        <f t="shared" si="4"/>
        <v>155830.62592981721</v>
      </c>
      <c r="K32" s="19">
        <f t="shared" ref="K32:M32" si="66">(K31+F32)</f>
        <v>239622.45150875565</v>
      </c>
      <c r="L32" s="19">
        <f t="shared" si="66"/>
        <v>94266.258730087124</v>
      </c>
      <c r="M32" s="19">
        <f t="shared" si="66"/>
        <v>145356.19277866845</v>
      </c>
    </row>
    <row r="33" spans="1:13" ht="15.75" customHeight="1" x14ac:dyDescent="0.2">
      <c r="A33" s="13">
        <v>43509</v>
      </c>
      <c r="B33" s="14">
        <v>380</v>
      </c>
      <c r="C33" s="15">
        <f t="shared" si="6"/>
        <v>21.923077039999999</v>
      </c>
      <c r="D33" s="16">
        <f t="shared" si="0"/>
        <v>8.6244274666255976</v>
      </c>
      <c r="E33" s="17">
        <f t="shared" si="1"/>
        <v>13.298649573374403</v>
      </c>
      <c r="F33" s="18">
        <f t="shared" ref="F33:H33" si="67">(C33*907.185)</f>
        <v>19888.286644532396</v>
      </c>
      <c r="G33" s="18">
        <f t="shared" si="67"/>
        <v>7823.9512313107425</v>
      </c>
      <c r="H33" s="18">
        <f t="shared" si="67"/>
        <v>12064.335413221657</v>
      </c>
      <c r="I33" s="18">
        <f t="shared" si="3"/>
        <v>340319.75777776178</v>
      </c>
      <c r="J33" s="18">
        <f t="shared" si="4"/>
        <v>340319.75777776184</v>
      </c>
      <c r="K33" s="19">
        <f t="shared" ref="K33:M33" si="68">(K32+F33)</f>
        <v>259510.73815328805</v>
      </c>
      <c r="L33" s="19">
        <f t="shared" si="68"/>
        <v>102090.20996139786</v>
      </c>
      <c r="M33" s="19">
        <f t="shared" si="68"/>
        <v>157420.5281918901</v>
      </c>
    </row>
    <row r="34" spans="1:13" ht="15.75" customHeight="1" x14ac:dyDescent="0.2">
      <c r="A34" s="13">
        <v>43514</v>
      </c>
      <c r="B34" s="14">
        <v>237.5</v>
      </c>
      <c r="C34" s="15">
        <f t="shared" si="6"/>
        <v>13.701923149999999</v>
      </c>
      <c r="D34" s="16">
        <f t="shared" si="0"/>
        <v>5.3902671666409985</v>
      </c>
      <c r="E34" s="17">
        <f t="shared" si="1"/>
        <v>8.3116559833590014</v>
      </c>
      <c r="F34" s="18">
        <f t="shared" ref="F34:H34" si="69">(C34*907.185)</f>
        <v>12430.179152832749</v>
      </c>
      <c r="G34" s="18">
        <f t="shared" si="69"/>
        <v>4889.9695195692138</v>
      </c>
      <c r="H34" s="18">
        <f t="shared" si="69"/>
        <v>7540.2096332635356</v>
      </c>
      <c r="I34" s="18">
        <f t="shared" si="3"/>
        <v>212699.84861110107</v>
      </c>
      <c r="J34" s="18">
        <f t="shared" si="4"/>
        <v>212699.84861110113</v>
      </c>
      <c r="K34" s="19">
        <f t="shared" ref="K34:M34" si="70">(K33+F34)</f>
        <v>271940.9173061208</v>
      </c>
      <c r="L34" s="19">
        <f t="shared" si="70"/>
        <v>106980.17948096708</v>
      </c>
      <c r="M34" s="19">
        <f t="shared" si="70"/>
        <v>164960.73782515363</v>
      </c>
    </row>
    <row r="35" spans="1:13" ht="15.75" customHeight="1" x14ac:dyDescent="0.2">
      <c r="A35" s="13">
        <v>43517</v>
      </c>
      <c r="B35" s="14">
        <v>329</v>
      </c>
      <c r="C35" s="15">
        <f t="shared" si="6"/>
        <v>18.980769331999998</v>
      </c>
      <c r="D35" s="16">
        <f t="shared" si="0"/>
        <v>7.4669385171574252</v>
      </c>
      <c r="E35" s="17">
        <f t="shared" si="1"/>
        <v>11.513830814842574</v>
      </c>
      <c r="F35" s="18">
        <f t="shared" ref="F35:H35" si="71">(C35*907.185)</f>
        <v>17219.069226450418</v>
      </c>
      <c r="G35" s="18">
        <f t="shared" si="71"/>
        <v>6773.8946186874582</v>
      </c>
      <c r="H35" s="18">
        <f t="shared" si="71"/>
        <v>10445.17460776296</v>
      </c>
      <c r="I35" s="18">
        <f t="shared" si="3"/>
        <v>294645.26397074637</v>
      </c>
      <c r="J35" s="18">
        <f t="shared" si="4"/>
        <v>294645.26397074637</v>
      </c>
      <c r="K35" s="19">
        <f t="shared" ref="K35:M35" si="72">(K34+F35)</f>
        <v>289159.9865325712</v>
      </c>
      <c r="L35" s="19">
        <f t="shared" si="72"/>
        <v>113754.07409965454</v>
      </c>
      <c r="M35" s="19">
        <f t="shared" si="72"/>
        <v>175405.91243291658</v>
      </c>
    </row>
    <row r="36" spans="1:13" ht="15.75" customHeight="1" x14ac:dyDescent="0.2">
      <c r="A36" s="13">
        <v>43520</v>
      </c>
      <c r="B36" s="14">
        <v>175</v>
      </c>
      <c r="C36" s="15">
        <f t="shared" si="6"/>
        <v>10.096153899999999</v>
      </c>
      <c r="D36" s="16">
        <f t="shared" si="0"/>
        <v>3.9717758069986306</v>
      </c>
      <c r="E36" s="17">
        <f t="shared" si="1"/>
        <v>6.1243780930013694</v>
      </c>
      <c r="F36" s="18">
        <f t="shared" ref="F36:H36" si="73">(C36*907.185)</f>
        <v>9159.0793757714982</v>
      </c>
      <c r="G36" s="18">
        <f t="shared" si="73"/>
        <v>3603.1354354720524</v>
      </c>
      <c r="H36" s="18">
        <f t="shared" si="73"/>
        <v>5555.9439402994467</v>
      </c>
      <c r="I36" s="18">
        <f t="shared" si="3"/>
        <v>156726.20423975872</v>
      </c>
      <c r="J36" s="18">
        <f t="shared" si="4"/>
        <v>156726.20423975872</v>
      </c>
      <c r="K36" s="19">
        <f t="shared" ref="K36:M36" si="74">(K35+F36)</f>
        <v>298319.06590834272</v>
      </c>
      <c r="L36" s="19">
        <f t="shared" si="74"/>
        <v>117357.20953512659</v>
      </c>
      <c r="M36" s="19">
        <f t="shared" si="74"/>
        <v>180961.85637321603</v>
      </c>
    </row>
    <row r="37" spans="1:13" ht="15.75" customHeight="1" x14ac:dyDescent="0.2">
      <c r="A37" s="13">
        <v>43521</v>
      </c>
      <c r="B37" s="14">
        <v>154</v>
      </c>
      <c r="C37" s="15">
        <f t="shared" si="6"/>
        <v>8.8846154320000004</v>
      </c>
      <c r="D37" s="16">
        <f t="shared" si="0"/>
        <v>3.4951627101587954</v>
      </c>
      <c r="E37" s="17">
        <f t="shared" si="1"/>
        <v>5.3894527218412058</v>
      </c>
      <c r="F37" s="18">
        <f t="shared" ref="F37:H37" si="75">(C37*907.185)</f>
        <v>8059.9898506789195</v>
      </c>
      <c r="G37" s="18">
        <f t="shared" si="75"/>
        <v>3170.7591832154067</v>
      </c>
      <c r="H37" s="18">
        <f t="shared" si="75"/>
        <v>4889.2306674635138</v>
      </c>
      <c r="I37" s="18">
        <f t="shared" si="3"/>
        <v>137919.05973098768</v>
      </c>
      <c r="J37" s="18">
        <f t="shared" si="4"/>
        <v>137919.0597309877</v>
      </c>
      <c r="K37" s="19">
        <f t="shared" ref="K37:M37" si="76">(K36+F37)</f>
        <v>306379.05575902166</v>
      </c>
      <c r="L37" s="19">
        <f t="shared" si="76"/>
        <v>120527.96871834199</v>
      </c>
      <c r="M37" s="19">
        <f t="shared" si="76"/>
        <v>185851.08704067953</v>
      </c>
    </row>
    <row r="38" spans="1:13" ht="15.75" customHeight="1" x14ac:dyDescent="0.2">
      <c r="A38" s="13">
        <v>43524</v>
      </c>
      <c r="B38" s="14">
        <v>269.5</v>
      </c>
      <c r="C38" s="15">
        <f t="shared" si="6"/>
        <v>15.548077006</v>
      </c>
      <c r="D38" s="16">
        <f t="shared" si="0"/>
        <v>6.1165347427778913</v>
      </c>
      <c r="E38" s="17">
        <f t="shared" si="1"/>
        <v>9.4315422632221093</v>
      </c>
      <c r="F38" s="18">
        <f t="shared" ref="F38:H38" si="77">(C38*907.185)</f>
        <v>14104.98223868811</v>
      </c>
      <c r="G38" s="18">
        <f t="shared" si="77"/>
        <v>5548.8285706269608</v>
      </c>
      <c r="H38" s="18">
        <f t="shared" si="77"/>
        <v>8556.153668061148</v>
      </c>
      <c r="I38" s="18">
        <f t="shared" si="3"/>
        <v>241358.35452922841</v>
      </c>
      <c r="J38" s="18">
        <f t="shared" si="4"/>
        <v>241358.35452922844</v>
      </c>
      <c r="K38" s="19">
        <f t="shared" ref="K38:M38" si="78">(K37+F38)</f>
        <v>320484.03799770976</v>
      </c>
      <c r="L38" s="19">
        <f t="shared" si="78"/>
        <v>126076.79728896896</v>
      </c>
      <c r="M38" s="19">
        <f t="shared" si="78"/>
        <v>194407.24070874069</v>
      </c>
    </row>
    <row r="39" spans="1:13" ht="15.75" customHeight="1" x14ac:dyDescent="0.2">
      <c r="A39" s="13">
        <v>43528</v>
      </c>
      <c r="B39" s="14">
        <v>223</v>
      </c>
      <c r="C39" s="15">
        <f t="shared" si="6"/>
        <v>12.865384684</v>
      </c>
      <c r="D39" s="16">
        <f t="shared" si="0"/>
        <v>5.0611771712039699</v>
      </c>
      <c r="E39" s="17">
        <f t="shared" si="1"/>
        <v>7.8042075127960313</v>
      </c>
      <c r="F39" s="18">
        <f t="shared" ref="F39:H39" si="79">(C39*907.185)</f>
        <v>11671.28400455454</v>
      </c>
      <c r="G39" s="18">
        <f t="shared" si="79"/>
        <v>4591.4240120586728</v>
      </c>
      <c r="H39" s="18">
        <f t="shared" si="79"/>
        <v>7079.8599924958671</v>
      </c>
      <c r="I39" s="18">
        <f t="shared" si="3"/>
        <v>199713.96311694966</v>
      </c>
      <c r="J39" s="18">
        <f t="shared" si="4"/>
        <v>199713.96311694969</v>
      </c>
      <c r="K39" s="19">
        <f t="shared" ref="K39:M39" si="80">(K38+F39)</f>
        <v>332155.32200226432</v>
      </c>
      <c r="L39" s="19">
        <f t="shared" si="80"/>
        <v>130668.22130102763</v>
      </c>
      <c r="M39" s="19">
        <f t="shared" si="80"/>
        <v>201487.10070123654</v>
      </c>
    </row>
    <row r="40" spans="1:13" ht="15.75" customHeight="1" x14ac:dyDescent="0.2">
      <c r="A40" s="13">
        <v>43534</v>
      </c>
      <c r="B40" s="14">
        <v>101</v>
      </c>
      <c r="C40" s="15">
        <f t="shared" si="6"/>
        <v>5.8269231079999999</v>
      </c>
      <c r="D40" s="16">
        <f t="shared" si="0"/>
        <v>2.2922820371820669</v>
      </c>
      <c r="E40" s="17">
        <f t="shared" si="1"/>
        <v>3.5346410708179334</v>
      </c>
      <c r="F40" s="18">
        <f t="shared" ref="F40:H40" si="81">(C40*907.185)</f>
        <v>5286.0972397309797</v>
      </c>
      <c r="G40" s="18">
        <f t="shared" si="81"/>
        <v>2079.5238799010131</v>
      </c>
      <c r="H40" s="18">
        <f t="shared" si="81"/>
        <v>3206.5733598299666</v>
      </c>
      <c r="I40" s="18">
        <f t="shared" si="3"/>
        <v>90453.409304089306</v>
      </c>
      <c r="J40" s="18">
        <f t="shared" si="4"/>
        <v>90453.40930408932</v>
      </c>
      <c r="K40" s="19">
        <f t="shared" ref="K40:M40" si="82">(K39+F40)</f>
        <v>337441.41924199532</v>
      </c>
      <c r="L40" s="19">
        <f t="shared" si="82"/>
        <v>132747.74518092864</v>
      </c>
      <c r="M40" s="19">
        <f t="shared" si="82"/>
        <v>204693.6740610665</v>
      </c>
    </row>
    <row r="41" spans="1:13" ht="15.75" customHeight="1" x14ac:dyDescent="0.2">
      <c r="A41" s="13">
        <v>43547</v>
      </c>
      <c r="B41" s="14">
        <v>392.5</v>
      </c>
      <c r="C41" s="15">
        <f t="shared" si="6"/>
        <v>22.644230889999999</v>
      </c>
      <c r="D41" s="16">
        <f t="shared" si="0"/>
        <v>8.9081257385540713</v>
      </c>
      <c r="E41" s="17">
        <f t="shared" si="1"/>
        <v>13.73610515144593</v>
      </c>
      <c r="F41" s="18">
        <f t="shared" ref="F41:H41" si="83">(C41*907.185)</f>
        <v>20542.506599944649</v>
      </c>
      <c r="G41" s="18">
        <f t="shared" si="83"/>
        <v>8081.3180481301742</v>
      </c>
      <c r="H41" s="18">
        <f t="shared" si="83"/>
        <v>12461.188551814475</v>
      </c>
      <c r="I41" s="18">
        <f t="shared" si="3"/>
        <v>351514.4866520302</v>
      </c>
      <c r="J41" s="18">
        <f t="shared" si="4"/>
        <v>351514.48665203032</v>
      </c>
      <c r="K41" s="19">
        <f t="shared" ref="K41:M41" si="84">(K40+F41)</f>
        <v>357983.92584193998</v>
      </c>
      <c r="L41" s="19">
        <f t="shared" si="84"/>
        <v>140829.06322905881</v>
      </c>
      <c r="M41" s="19">
        <f t="shared" si="84"/>
        <v>217154.86261288097</v>
      </c>
    </row>
    <row r="42" spans="1:13" ht="15.75" customHeight="1" x14ac:dyDescent="0.2">
      <c r="A42" s="13">
        <v>43561</v>
      </c>
      <c r="B42" s="14">
        <v>135</v>
      </c>
      <c r="C42" s="15">
        <f t="shared" si="6"/>
        <v>7.7884615799999999</v>
      </c>
      <c r="D42" s="16">
        <f t="shared" si="0"/>
        <v>3.063941336827515</v>
      </c>
      <c r="E42" s="17">
        <f t="shared" si="1"/>
        <v>4.7245202431724849</v>
      </c>
      <c r="F42" s="18">
        <f t="shared" ref="F42:H42" si="85">(C42*907.185)</f>
        <v>7065.5755184522995</v>
      </c>
      <c r="G42" s="18">
        <f t="shared" si="85"/>
        <v>2779.5616216498693</v>
      </c>
      <c r="H42" s="18">
        <f t="shared" si="85"/>
        <v>4286.0138968024303</v>
      </c>
      <c r="I42" s="18">
        <f t="shared" si="3"/>
        <v>120903.07184209958</v>
      </c>
      <c r="J42" s="18">
        <f t="shared" si="4"/>
        <v>120903.07184209957</v>
      </c>
      <c r="K42" s="19">
        <f t="shared" ref="K42:M42" si="86">(K41+F42)</f>
        <v>365049.50136039226</v>
      </c>
      <c r="L42" s="19">
        <f t="shared" si="86"/>
        <v>143608.62485070867</v>
      </c>
      <c r="M42" s="19">
        <f t="shared" si="86"/>
        <v>221440.87650968341</v>
      </c>
    </row>
    <row r="43" spans="1:13" ht="15.75" customHeight="1" x14ac:dyDescent="0.15">
      <c r="A43" s="13"/>
      <c r="B43" s="14"/>
      <c r="C43" s="14"/>
    </row>
    <row r="44" spans="1:13" ht="15.75" customHeight="1" x14ac:dyDescent="0.15">
      <c r="A44" s="13"/>
      <c r="B44" s="14"/>
      <c r="C44" s="14"/>
    </row>
    <row r="45" spans="1:13" ht="15.75" customHeight="1" x14ac:dyDescent="0.15">
      <c r="A45" s="13"/>
      <c r="B45" s="14"/>
      <c r="C45" s="14"/>
    </row>
    <row r="46" spans="1:13" ht="15.75" customHeight="1" x14ac:dyDescent="0.15">
      <c r="A46" s="13"/>
      <c r="B46" s="14"/>
      <c r="C46" s="14"/>
    </row>
    <row r="47" spans="1:13" ht="15.75" customHeight="1" x14ac:dyDescent="0.15">
      <c r="A47" s="13"/>
      <c r="B47" s="14"/>
      <c r="C47" s="14"/>
    </row>
    <row r="48" spans="1:13" ht="15.75" customHeight="1" x14ac:dyDescent="0.15">
      <c r="A48" s="13"/>
      <c r="B48" s="14"/>
      <c r="C48" s="14"/>
    </row>
    <row r="49" spans="1:3" ht="15.75" customHeight="1" x14ac:dyDescent="0.15">
      <c r="A49" s="13"/>
      <c r="B49" s="14"/>
      <c r="C49" s="14"/>
    </row>
    <row r="50" spans="1:3" ht="15.75" customHeight="1" x14ac:dyDescent="0.15">
      <c r="A50" s="13"/>
      <c r="B50" s="14"/>
      <c r="C50" s="14"/>
    </row>
    <row r="51" spans="1:3" ht="15.75" customHeight="1" x14ac:dyDescent="0.15">
      <c r="A51" s="13"/>
      <c r="B51" s="14"/>
      <c r="C51" s="14"/>
    </row>
    <row r="52" spans="1:3" ht="15.75" customHeight="1" x14ac:dyDescent="0.15">
      <c r="A52" s="13"/>
      <c r="B52" s="14"/>
      <c r="C52" s="14"/>
    </row>
    <row r="53" spans="1:3" ht="15.75" customHeight="1" x14ac:dyDescent="0.15">
      <c r="A53" s="13"/>
      <c r="B53" s="14"/>
      <c r="C53" s="14"/>
    </row>
    <row r="54" spans="1:3" ht="15.75" customHeight="1" x14ac:dyDescent="0.15">
      <c r="A54" s="13"/>
      <c r="B54" s="14"/>
      <c r="C54" s="14"/>
    </row>
    <row r="55" spans="1:3" ht="15.75" customHeight="1" x14ac:dyDescent="0.15">
      <c r="A55" s="13"/>
      <c r="B55" s="14"/>
      <c r="C55" s="14"/>
    </row>
    <row r="56" spans="1:3" ht="15.75" customHeight="1" x14ac:dyDescent="0.15">
      <c r="A56" s="13"/>
      <c r="B56" s="14"/>
      <c r="C56" s="14"/>
    </row>
    <row r="57" spans="1:3" ht="15.75" customHeight="1" x14ac:dyDescent="0.15">
      <c r="A57" s="13"/>
      <c r="B57" s="14"/>
      <c r="C57" s="14"/>
    </row>
    <row r="58" spans="1:3" ht="15.75" customHeight="1" x14ac:dyDescent="0.15">
      <c r="A58" s="13"/>
      <c r="B58" s="14"/>
      <c r="C58" s="14"/>
    </row>
    <row r="59" spans="1:3" ht="15.75" customHeight="1" x14ac:dyDescent="0.15">
      <c r="A59" s="13"/>
      <c r="B59" s="14"/>
      <c r="C59" s="14"/>
    </row>
    <row r="60" spans="1:3" ht="15.75" customHeight="1" x14ac:dyDescent="0.15">
      <c r="A60" s="13"/>
      <c r="B60" s="14"/>
      <c r="C60" s="14"/>
    </row>
    <row r="61" spans="1:3" ht="15.75" customHeight="1" x14ac:dyDescent="0.15">
      <c r="A61" s="13"/>
      <c r="B61" s="14"/>
      <c r="C61" s="14"/>
    </row>
    <row r="62" spans="1:3" ht="15.75" customHeight="1" x14ac:dyDescent="0.15">
      <c r="A62" s="13"/>
      <c r="B62" s="14"/>
      <c r="C62" s="14"/>
    </row>
    <row r="63" spans="1:3" ht="15.75" customHeight="1" x14ac:dyDescent="0.15">
      <c r="A63" s="13"/>
      <c r="B63" s="14"/>
      <c r="C63" s="14"/>
    </row>
    <row r="64" spans="1:3" ht="15.75" customHeight="1" x14ac:dyDescent="0.15">
      <c r="A64" s="13"/>
      <c r="B64" s="14"/>
      <c r="C64" s="14"/>
    </row>
    <row r="65" spans="1:3" ht="15.75" customHeight="1" x14ac:dyDescent="0.15">
      <c r="A65" s="13"/>
      <c r="B65" s="14"/>
      <c r="C65" s="14"/>
    </row>
    <row r="66" spans="1:3" ht="15.75" customHeight="1" x14ac:dyDescent="0.15">
      <c r="A66" s="13"/>
      <c r="B66" s="14"/>
      <c r="C66" s="14"/>
    </row>
    <row r="67" spans="1:3" ht="15.75" customHeight="1" x14ac:dyDescent="0.15">
      <c r="A67" s="13"/>
      <c r="B67" s="14"/>
      <c r="C67" s="14"/>
    </row>
    <row r="68" spans="1:3" ht="15.75" customHeight="1" x14ac:dyDescent="0.15">
      <c r="A68" s="13"/>
      <c r="B68" s="14"/>
      <c r="C68" s="14"/>
    </row>
    <row r="69" spans="1:3" ht="15.75" customHeight="1" x14ac:dyDescent="0.15">
      <c r="A69" s="13"/>
      <c r="B69" s="14"/>
      <c r="C69" s="14"/>
    </row>
    <row r="70" spans="1:3" ht="15.75" customHeight="1" x14ac:dyDescent="0.15">
      <c r="A70" s="13"/>
      <c r="B70" s="14"/>
      <c r="C70" s="14"/>
    </row>
    <row r="71" spans="1:3" ht="15.75" customHeight="1" x14ac:dyDescent="0.15">
      <c r="A71" s="13"/>
      <c r="B71" s="14"/>
      <c r="C71" s="14"/>
    </row>
    <row r="72" spans="1:3" ht="15.75" customHeight="1" x14ac:dyDescent="0.15">
      <c r="A72" s="13"/>
      <c r="B72" s="14"/>
      <c r="C72" s="14"/>
    </row>
    <row r="73" spans="1:3" ht="15.75" customHeight="1" x14ac:dyDescent="0.15">
      <c r="A73" s="13"/>
      <c r="B73" s="14"/>
      <c r="C73" s="14"/>
    </row>
    <row r="74" spans="1:3" ht="15.75" customHeight="1" x14ac:dyDescent="0.15">
      <c r="A74" s="13"/>
      <c r="B74" s="14"/>
      <c r="C74" s="14"/>
    </row>
    <row r="75" spans="1:3" ht="15.75" customHeight="1" x14ac:dyDescent="0.15">
      <c r="A75" s="13"/>
      <c r="B75" s="14"/>
      <c r="C75" s="14"/>
    </row>
    <row r="76" spans="1:3" ht="15.75" customHeight="1" x14ac:dyDescent="0.15">
      <c r="A76" s="13"/>
      <c r="B76" s="14"/>
      <c r="C76" s="14"/>
    </row>
    <row r="77" spans="1:3" ht="15.75" customHeight="1" x14ac:dyDescent="0.15">
      <c r="A77" s="13"/>
      <c r="B77" s="14"/>
      <c r="C77" s="14"/>
    </row>
    <row r="78" spans="1:3" ht="15.75" customHeight="1" x14ac:dyDescent="0.15">
      <c r="A78" s="13"/>
      <c r="B78" s="14"/>
      <c r="C78" s="14"/>
    </row>
    <row r="79" spans="1:3" ht="15.75" customHeight="1" x14ac:dyDescent="0.15">
      <c r="A79" s="13"/>
      <c r="B79" s="14"/>
      <c r="C79" s="14"/>
    </row>
    <row r="80" spans="1:3" ht="15.75" customHeight="1" x14ac:dyDescent="0.15">
      <c r="A80" s="13"/>
      <c r="B80" s="14"/>
      <c r="C80" s="14"/>
    </row>
    <row r="81" spans="1:3" ht="15.75" customHeight="1" x14ac:dyDescent="0.15">
      <c r="A81" s="13"/>
      <c r="B81" s="14"/>
      <c r="C81" s="14"/>
    </row>
    <row r="82" spans="1:3" ht="15.75" customHeight="1" x14ac:dyDescent="0.15">
      <c r="A82" s="13"/>
      <c r="B82" s="14"/>
      <c r="C82" s="14"/>
    </row>
    <row r="83" spans="1:3" ht="15.75" customHeight="1" x14ac:dyDescent="0.15">
      <c r="A83" s="13"/>
      <c r="B83" s="14"/>
      <c r="C83" s="14"/>
    </row>
    <row r="84" spans="1:3" ht="15.75" customHeight="1" x14ac:dyDescent="0.15">
      <c r="A84" s="13"/>
      <c r="B84" s="14"/>
      <c r="C84" s="14"/>
    </row>
    <row r="85" spans="1:3" ht="15.75" customHeight="1" x14ac:dyDescent="0.15">
      <c r="A85" s="13"/>
      <c r="B85" s="14"/>
      <c r="C85" s="14"/>
    </row>
    <row r="86" spans="1:3" ht="15.75" customHeight="1" x14ac:dyDescent="0.15">
      <c r="A86" s="13"/>
      <c r="B86" s="14"/>
      <c r="C86" s="14"/>
    </row>
    <row r="87" spans="1:3" ht="15.75" customHeight="1" x14ac:dyDescent="0.15">
      <c r="A87" s="13"/>
      <c r="B87" s="14"/>
      <c r="C87" s="14"/>
    </row>
    <row r="88" spans="1:3" ht="15.75" customHeight="1" x14ac:dyDescent="0.15">
      <c r="A88" s="13"/>
      <c r="B88" s="14"/>
      <c r="C88" s="14"/>
    </row>
    <row r="89" spans="1:3" ht="15.75" customHeight="1" x14ac:dyDescent="0.15">
      <c r="A89" s="13"/>
      <c r="B89" s="14"/>
      <c r="C89" s="14"/>
    </row>
    <row r="90" spans="1:3" ht="15.75" customHeight="1" x14ac:dyDescent="0.15">
      <c r="A90" s="13"/>
      <c r="B90" s="14"/>
      <c r="C90" s="14"/>
    </row>
    <row r="91" spans="1:3" ht="15.75" customHeight="1" x14ac:dyDescent="0.15">
      <c r="A91" s="13"/>
      <c r="B91" s="14"/>
      <c r="C91" s="14"/>
    </row>
    <row r="92" spans="1:3" ht="15.75" customHeight="1" x14ac:dyDescent="0.15">
      <c r="A92" s="13"/>
      <c r="B92" s="14"/>
      <c r="C92" s="14"/>
    </row>
    <row r="93" spans="1:3" ht="15.75" customHeight="1" x14ac:dyDescent="0.15">
      <c r="A93" s="13"/>
      <c r="B93" s="14"/>
      <c r="C93" s="14"/>
    </row>
    <row r="94" spans="1:3" ht="15.75" customHeight="1" x14ac:dyDescent="0.15">
      <c r="A94" s="13"/>
      <c r="B94" s="14"/>
      <c r="C94" s="14"/>
    </row>
    <row r="95" spans="1:3" ht="15.75" customHeight="1" x14ac:dyDescent="0.15">
      <c r="A95" s="13"/>
      <c r="B95" s="14"/>
      <c r="C95" s="14"/>
    </row>
    <row r="96" spans="1:3" ht="15.75" customHeight="1" x14ac:dyDescent="0.15">
      <c r="A96" s="13"/>
      <c r="B96" s="14"/>
      <c r="C96" s="14"/>
    </row>
    <row r="97" spans="1:3" ht="15.75" customHeight="1" x14ac:dyDescent="0.15">
      <c r="A97" s="13"/>
      <c r="B97" s="14"/>
      <c r="C97" s="14"/>
    </row>
    <row r="98" spans="1:3" ht="15.75" customHeight="1" x14ac:dyDescent="0.15">
      <c r="A98" s="13"/>
      <c r="B98" s="14"/>
      <c r="C98" s="14"/>
    </row>
    <row r="99" spans="1:3" ht="15.75" customHeight="1" x14ac:dyDescent="0.15">
      <c r="A99" s="13"/>
      <c r="B99" s="14"/>
      <c r="C99" s="14"/>
    </row>
    <row r="100" spans="1:3" ht="15.75" customHeight="1" x14ac:dyDescent="0.15">
      <c r="A100" s="13"/>
      <c r="B100" s="14"/>
      <c r="C100" s="14"/>
    </row>
    <row r="101" spans="1:3" ht="15.75" customHeight="1" x14ac:dyDescent="0.15">
      <c r="A101" s="13"/>
      <c r="B101" s="14"/>
      <c r="C101" s="14"/>
    </row>
    <row r="102" spans="1:3" ht="15.75" customHeight="1" x14ac:dyDescent="0.15">
      <c r="A102" s="13"/>
      <c r="B102" s="14"/>
      <c r="C102" s="14"/>
    </row>
    <row r="103" spans="1:3" ht="15.75" customHeight="1" x14ac:dyDescent="0.15">
      <c r="A103" s="13"/>
      <c r="B103" s="14"/>
      <c r="C103" s="14"/>
    </row>
    <row r="104" spans="1:3" ht="15.75" customHeight="1" x14ac:dyDescent="0.15">
      <c r="A104" s="13"/>
      <c r="B104" s="14"/>
      <c r="C104" s="14"/>
    </row>
    <row r="105" spans="1:3" ht="15.75" customHeight="1" x14ac:dyDescent="0.15">
      <c r="A105" s="13"/>
      <c r="B105" s="14"/>
      <c r="C105" s="14"/>
    </row>
    <row r="106" spans="1:3" ht="15.75" customHeight="1" x14ac:dyDescent="0.15">
      <c r="A106" s="13"/>
      <c r="B106" s="14"/>
      <c r="C106" s="14"/>
    </row>
    <row r="107" spans="1:3" ht="15.75" customHeight="1" x14ac:dyDescent="0.15">
      <c r="A107" s="13"/>
      <c r="B107" s="14"/>
      <c r="C107" s="14"/>
    </row>
    <row r="108" spans="1:3" ht="15.75" customHeight="1" x14ac:dyDescent="0.15">
      <c r="A108" s="13"/>
      <c r="B108" s="14"/>
      <c r="C108" s="14"/>
    </row>
    <row r="109" spans="1:3" ht="15.75" customHeight="1" x14ac:dyDescent="0.15">
      <c r="A109" s="13"/>
      <c r="B109" s="14"/>
      <c r="C109" s="14"/>
    </row>
    <row r="110" spans="1:3" ht="15.75" customHeight="1" x14ac:dyDescent="0.15">
      <c r="A110" s="13"/>
      <c r="B110" s="14"/>
      <c r="C110" s="14"/>
    </row>
    <row r="111" spans="1:3" ht="15.75" customHeight="1" x14ac:dyDescent="0.15">
      <c r="A111" s="13"/>
      <c r="B111" s="14"/>
      <c r="C111" s="14"/>
    </row>
    <row r="112" spans="1:3" ht="15.75" customHeight="1" x14ac:dyDescent="0.15">
      <c r="A112" s="13"/>
      <c r="B112" s="14"/>
      <c r="C112" s="14"/>
    </row>
    <row r="113" spans="1:3" ht="15.75" customHeight="1" x14ac:dyDescent="0.15">
      <c r="A113" s="13"/>
      <c r="B113" s="14"/>
      <c r="C113" s="14"/>
    </row>
    <row r="114" spans="1:3" ht="15.75" customHeight="1" x14ac:dyDescent="0.15">
      <c r="A114" s="13"/>
      <c r="B114" s="14"/>
      <c r="C114" s="14"/>
    </row>
    <row r="115" spans="1:3" ht="15.75" customHeight="1" x14ac:dyDescent="0.15">
      <c r="A115" s="13"/>
      <c r="B115" s="14"/>
      <c r="C115" s="14"/>
    </row>
    <row r="116" spans="1:3" ht="15.75" customHeight="1" x14ac:dyDescent="0.15">
      <c r="A116" s="13"/>
      <c r="B116" s="14"/>
      <c r="C116" s="14"/>
    </row>
    <row r="117" spans="1:3" ht="15.75" customHeight="1" x14ac:dyDescent="0.15">
      <c r="A117" s="13"/>
      <c r="B117" s="14"/>
      <c r="C117" s="14"/>
    </row>
    <row r="118" spans="1:3" ht="15.75" customHeight="1" x14ac:dyDescent="0.15">
      <c r="A118" s="13"/>
      <c r="B118" s="14"/>
      <c r="C118" s="14"/>
    </row>
    <row r="119" spans="1:3" ht="15.75" customHeight="1" x14ac:dyDescent="0.15">
      <c r="A119" s="13"/>
      <c r="B119" s="14"/>
      <c r="C119" s="14"/>
    </row>
    <row r="120" spans="1:3" ht="15.75" customHeight="1" x14ac:dyDescent="0.15">
      <c r="A120" s="13"/>
      <c r="B120" s="14"/>
      <c r="C120" s="14"/>
    </row>
    <row r="121" spans="1:3" ht="15.75" customHeight="1" x14ac:dyDescent="0.15">
      <c r="A121" s="13"/>
      <c r="B121" s="14"/>
      <c r="C121" s="14"/>
    </row>
    <row r="122" spans="1:3" ht="15.75" customHeight="1" x14ac:dyDescent="0.15">
      <c r="A122" s="13"/>
      <c r="B122" s="14"/>
      <c r="C122" s="14"/>
    </row>
    <row r="123" spans="1:3" ht="15.75" customHeight="1" x14ac:dyDescent="0.15">
      <c r="A123" s="13"/>
      <c r="B123" s="14"/>
      <c r="C123" s="14"/>
    </row>
    <row r="124" spans="1:3" ht="15.75" customHeight="1" x14ac:dyDescent="0.15">
      <c r="A124" s="13"/>
      <c r="B124" s="14"/>
      <c r="C124" s="14"/>
    </row>
    <row r="125" spans="1:3" ht="15.75" customHeight="1" x14ac:dyDescent="0.15">
      <c r="A125" s="13"/>
      <c r="B125" s="14"/>
      <c r="C125" s="14"/>
    </row>
    <row r="126" spans="1:3" ht="15.75" customHeight="1" x14ac:dyDescent="0.15">
      <c r="A126" s="13"/>
      <c r="B126" s="14"/>
      <c r="C126" s="14"/>
    </row>
    <row r="127" spans="1:3" ht="15.75" customHeight="1" x14ac:dyDescent="0.15">
      <c r="A127" s="13"/>
      <c r="B127" s="14"/>
      <c r="C127" s="14"/>
    </row>
    <row r="128" spans="1:3" ht="15.75" customHeight="1" x14ac:dyDescent="0.15">
      <c r="A128" s="13"/>
      <c r="B128" s="14"/>
      <c r="C128" s="14"/>
    </row>
    <row r="129" spans="1:3" ht="15.75" customHeight="1" x14ac:dyDescent="0.15">
      <c r="A129" s="13"/>
      <c r="B129" s="14"/>
      <c r="C129" s="14"/>
    </row>
    <row r="130" spans="1:3" ht="15.75" customHeight="1" x14ac:dyDescent="0.15">
      <c r="A130" s="13"/>
      <c r="B130" s="14"/>
      <c r="C130" s="14"/>
    </row>
    <row r="131" spans="1:3" ht="15.75" customHeight="1" x14ac:dyDescent="0.15">
      <c r="A131" s="13"/>
      <c r="B131" s="14"/>
      <c r="C131" s="14"/>
    </row>
    <row r="132" spans="1:3" ht="15.75" customHeight="1" x14ac:dyDescent="0.15">
      <c r="A132" s="13"/>
      <c r="B132" s="14"/>
      <c r="C132" s="14"/>
    </row>
    <row r="133" spans="1:3" ht="15.75" customHeight="1" x14ac:dyDescent="0.15">
      <c r="A133" s="13"/>
      <c r="B133" s="14"/>
      <c r="C133" s="14"/>
    </row>
    <row r="134" spans="1:3" ht="15.75" customHeight="1" x14ac:dyDescent="0.15">
      <c r="A134" s="13"/>
      <c r="B134" s="14"/>
      <c r="C134" s="14"/>
    </row>
    <row r="135" spans="1:3" ht="15.75" customHeight="1" x14ac:dyDescent="0.15">
      <c r="A135" s="13"/>
      <c r="B135" s="14"/>
      <c r="C135" s="14"/>
    </row>
    <row r="136" spans="1:3" ht="15.75" customHeight="1" x14ac:dyDescent="0.15">
      <c r="A136" s="13"/>
      <c r="B136" s="14"/>
      <c r="C136" s="14"/>
    </row>
    <row r="137" spans="1:3" ht="15.75" customHeight="1" x14ac:dyDescent="0.15">
      <c r="A137" s="13"/>
      <c r="B137" s="14"/>
      <c r="C137" s="14"/>
    </row>
    <row r="138" spans="1:3" ht="15.75" customHeight="1" x14ac:dyDescent="0.15">
      <c r="A138" s="13"/>
      <c r="B138" s="14"/>
      <c r="C138" s="14"/>
    </row>
    <row r="139" spans="1:3" ht="15.75" customHeight="1" x14ac:dyDescent="0.15">
      <c r="A139" s="13"/>
      <c r="B139" s="14"/>
      <c r="C139" s="14"/>
    </row>
    <row r="140" spans="1:3" ht="15.75" customHeight="1" x14ac:dyDescent="0.15">
      <c r="A140" s="13"/>
      <c r="B140" s="14"/>
      <c r="C140" s="14"/>
    </row>
    <row r="141" spans="1:3" ht="15.75" customHeight="1" x14ac:dyDescent="0.15">
      <c r="A141" s="13"/>
      <c r="B141" s="14"/>
      <c r="C141" s="14"/>
    </row>
    <row r="142" spans="1:3" ht="15.75" customHeight="1" x14ac:dyDescent="0.15">
      <c r="A142" s="13"/>
      <c r="B142" s="14"/>
      <c r="C142" s="14"/>
    </row>
    <row r="143" spans="1:3" ht="15.75" customHeight="1" x14ac:dyDescent="0.15">
      <c r="A143" s="13"/>
      <c r="B143" s="14"/>
      <c r="C143" s="14"/>
    </row>
    <row r="144" spans="1:3" ht="15.75" customHeight="1" x14ac:dyDescent="0.15">
      <c r="A144" s="13"/>
      <c r="B144" s="14"/>
      <c r="C144" s="14"/>
    </row>
    <row r="145" spans="1:3" ht="15.75" customHeight="1" x14ac:dyDescent="0.15">
      <c r="A145" s="13"/>
      <c r="B145" s="14"/>
      <c r="C145" s="14"/>
    </row>
    <row r="146" spans="1:3" ht="15.75" customHeight="1" x14ac:dyDescent="0.15">
      <c r="A146" s="13"/>
      <c r="B146" s="14"/>
      <c r="C146" s="14"/>
    </row>
    <row r="147" spans="1:3" ht="15.75" customHeight="1" x14ac:dyDescent="0.15">
      <c r="A147" s="13"/>
      <c r="B147" s="14"/>
      <c r="C147" s="14"/>
    </row>
    <row r="148" spans="1:3" ht="15.75" customHeight="1" x14ac:dyDescent="0.15">
      <c r="A148" s="13"/>
      <c r="B148" s="14"/>
      <c r="C148" s="14"/>
    </row>
    <row r="149" spans="1:3" ht="15.75" customHeight="1" x14ac:dyDescent="0.15">
      <c r="A149" s="13"/>
      <c r="B149" s="14"/>
      <c r="C149" s="14"/>
    </row>
    <row r="150" spans="1:3" ht="15.75" customHeight="1" x14ac:dyDescent="0.15">
      <c r="A150" s="13"/>
      <c r="B150" s="14"/>
      <c r="C150" s="14"/>
    </row>
    <row r="151" spans="1:3" ht="15.75" customHeight="1" x14ac:dyDescent="0.15">
      <c r="A151" s="13"/>
      <c r="B151" s="14"/>
      <c r="C151" s="14"/>
    </row>
    <row r="152" spans="1:3" ht="15.75" customHeight="1" x14ac:dyDescent="0.15">
      <c r="A152" s="13"/>
      <c r="B152" s="14"/>
      <c r="C152" s="14"/>
    </row>
    <row r="153" spans="1:3" ht="15.75" customHeight="1" x14ac:dyDescent="0.15">
      <c r="A153" s="13"/>
      <c r="B153" s="14"/>
      <c r="C153" s="14"/>
    </row>
    <row r="154" spans="1:3" ht="15.75" customHeight="1" x14ac:dyDescent="0.15">
      <c r="A154" s="13"/>
      <c r="B154" s="14"/>
      <c r="C154" s="14"/>
    </row>
    <row r="155" spans="1:3" ht="15.75" customHeight="1" x14ac:dyDescent="0.15">
      <c r="A155" s="13"/>
      <c r="B155" s="14"/>
      <c r="C155" s="14"/>
    </row>
    <row r="156" spans="1:3" ht="15.75" customHeight="1" x14ac:dyDescent="0.15">
      <c r="A156" s="13"/>
      <c r="B156" s="14"/>
      <c r="C156" s="14"/>
    </row>
    <row r="157" spans="1:3" ht="15.75" customHeight="1" x14ac:dyDescent="0.15">
      <c r="A157" s="13"/>
      <c r="B157" s="14"/>
      <c r="C157" s="14"/>
    </row>
    <row r="158" spans="1:3" ht="15.75" customHeight="1" x14ac:dyDescent="0.15">
      <c r="A158" s="13"/>
      <c r="B158" s="14"/>
      <c r="C158" s="14"/>
    </row>
    <row r="159" spans="1:3" ht="15.75" customHeight="1" x14ac:dyDescent="0.15">
      <c r="A159" s="13"/>
      <c r="B159" s="14"/>
      <c r="C159" s="14"/>
    </row>
    <row r="160" spans="1:3" ht="15.75" customHeight="1" x14ac:dyDescent="0.15">
      <c r="A160" s="13"/>
      <c r="B160" s="14"/>
      <c r="C160" s="14"/>
    </row>
    <row r="161" spans="1:3" ht="15.75" customHeight="1" x14ac:dyDescent="0.15">
      <c r="A161" s="13"/>
      <c r="B161" s="14"/>
      <c r="C161" s="14"/>
    </row>
    <row r="162" spans="1:3" ht="15.75" customHeight="1" x14ac:dyDescent="0.15">
      <c r="A162" s="13"/>
      <c r="B162" s="14"/>
      <c r="C162" s="14"/>
    </row>
    <row r="163" spans="1:3" ht="15.75" customHeight="1" x14ac:dyDescent="0.15">
      <c r="A163" s="13"/>
      <c r="B163" s="14"/>
      <c r="C163" s="14"/>
    </row>
    <row r="164" spans="1:3" ht="15.75" customHeight="1" x14ac:dyDescent="0.15">
      <c r="A164" s="13"/>
      <c r="B164" s="14"/>
      <c r="C164" s="14"/>
    </row>
    <row r="165" spans="1:3" ht="15.75" customHeight="1" x14ac:dyDescent="0.15">
      <c r="A165" s="13"/>
      <c r="B165" s="14"/>
      <c r="C165" s="14"/>
    </row>
    <row r="166" spans="1:3" ht="15.75" customHeight="1" x14ac:dyDescent="0.15">
      <c r="A166" s="13"/>
      <c r="B166" s="14"/>
      <c r="C166" s="14"/>
    </row>
    <row r="167" spans="1:3" ht="15.75" customHeight="1" x14ac:dyDescent="0.15">
      <c r="A167" s="13"/>
      <c r="B167" s="14"/>
      <c r="C167" s="14"/>
    </row>
    <row r="168" spans="1:3" ht="15.75" customHeight="1" x14ac:dyDescent="0.15">
      <c r="A168" s="13"/>
      <c r="B168" s="14"/>
      <c r="C168" s="14"/>
    </row>
    <row r="169" spans="1:3" ht="15.75" customHeight="1" x14ac:dyDescent="0.15">
      <c r="A169" s="13"/>
      <c r="B169" s="14"/>
      <c r="C169" s="14"/>
    </row>
    <row r="170" spans="1:3" ht="15.75" customHeight="1" x14ac:dyDescent="0.15">
      <c r="A170" s="13"/>
      <c r="B170" s="14"/>
      <c r="C170" s="14"/>
    </row>
    <row r="171" spans="1:3" ht="15.75" customHeight="1" x14ac:dyDescent="0.15">
      <c r="A171" s="13"/>
      <c r="B171" s="14"/>
      <c r="C171" s="14"/>
    </row>
    <row r="172" spans="1:3" ht="15.75" customHeight="1" x14ac:dyDescent="0.15">
      <c r="A172" s="13"/>
      <c r="B172" s="14"/>
      <c r="C172" s="14"/>
    </row>
    <row r="173" spans="1:3" ht="15.75" customHeight="1" x14ac:dyDescent="0.15">
      <c r="A173" s="13"/>
      <c r="B173" s="14"/>
      <c r="C173" s="14"/>
    </row>
    <row r="174" spans="1:3" ht="15.75" customHeight="1" x14ac:dyDescent="0.15">
      <c r="A174" s="13"/>
      <c r="B174" s="14"/>
      <c r="C174" s="14"/>
    </row>
    <row r="175" spans="1:3" ht="15.75" customHeight="1" x14ac:dyDescent="0.15">
      <c r="A175" s="13"/>
      <c r="B175" s="14"/>
      <c r="C175" s="14"/>
    </row>
    <row r="176" spans="1:3" ht="15.75" customHeight="1" x14ac:dyDescent="0.15">
      <c r="A176" s="13"/>
      <c r="B176" s="14"/>
      <c r="C176" s="14"/>
    </row>
    <row r="177" spans="1:3" ht="15.75" customHeight="1" x14ac:dyDescent="0.15">
      <c r="A177" s="13"/>
      <c r="B177" s="14"/>
      <c r="C177" s="14"/>
    </row>
    <row r="178" spans="1:3" ht="15.75" customHeight="1" x14ac:dyDescent="0.15">
      <c r="A178" s="13"/>
      <c r="B178" s="14"/>
      <c r="C178" s="14"/>
    </row>
    <row r="179" spans="1:3" ht="15.75" customHeight="1" x14ac:dyDescent="0.15">
      <c r="A179" s="13"/>
      <c r="B179" s="14"/>
      <c r="C179" s="14"/>
    </row>
    <row r="180" spans="1:3" ht="15.75" customHeight="1" x14ac:dyDescent="0.15">
      <c r="A180" s="13"/>
      <c r="B180" s="14"/>
      <c r="C180" s="14"/>
    </row>
    <row r="181" spans="1:3" ht="15.75" customHeight="1" x14ac:dyDescent="0.15">
      <c r="A181" s="13"/>
      <c r="B181" s="14"/>
      <c r="C181" s="14"/>
    </row>
    <row r="182" spans="1:3" ht="15.75" customHeight="1" x14ac:dyDescent="0.15">
      <c r="A182" s="13"/>
      <c r="B182" s="14"/>
      <c r="C182" s="14"/>
    </row>
    <row r="183" spans="1:3" ht="15.75" customHeight="1" x14ac:dyDescent="0.15">
      <c r="A183" s="13"/>
      <c r="B183" s="14"/>
      <c r="C183" s="14"/>
    </row>
    <row r="184" spans="1:3" ht="15.75" customHeight="1" x14ac:dyDescent="0.15">
      <c r="A184" s="13"/>
      <c r="B184" s="14"/>
      <c r="C184" s="14"/>
    </row>
    <row r="185" spans="1:3" ht="15.75" customHeight="1" x14ac:dyDescent="0.15">
      <c r="A185" s="13"/>
      <c r="B185" s="14"/>
      <c r="C185" s="14"/>
    </row>
    <row r="186" spans="1:3" ht="15.75" customHeight="1" x14ac:dyDescent="0.15">
      <c r="A186" s="13"/>
      <c r="B186" s="14"/>
      <c r="C186" s="14"/>
    </row>
    <row r="187" spans="1:3" ht="15.75" customHeight="1" x14ac:dyDescent="0.15">
      <c r="A187" s="13"/>
      <c r="B187" s="14"/>
      <c r="C187" s="14"/>
    </row>
    <row r="188" spans="1:3" ht="15.75" customHeight="1" x14ac:dyDescent="0.15">
      <c r="A188" s="13"/>
      <c r="B188" s="14"/>
      <c r="C188" s="14"/>
    </row>
    <row r="189" spans="1:3" ht="15.75" customHeight="1" x14ac:dyDescent="0.15">
      <c r="A189" s="13"/>
      <c r="B189" s="14"/>
      <c r="C189" s="14"/>
    </row>
    <row r="190" spans="1:3" ht="15.75" customHeight="1" x14ac:dyDescent="0.15">
      <c r="A190" s="13"/>
      <c r="B190" s="14"/>
      <c r="C190" s="14"/>
    </row>
    <row r="191" spans="1:3" ht="15.75" customHeight="1" x14ac:dyDescent="0.15">
      <c r="A191" s="13"/>
      <c r="B191" s="14"/>
      <c r="C191" s="14"/>
    </row>
    <row r="192" spans="1:3" ht="15.75" customHeight="1" x14ac:dyDescent="0.15">
      <c r="A192" s="13"/>
      <c r="B192" s="14"/>
      <c r="C192" s="14"/>
    </row>
    <row r="193" spans="1:3" ht="15.75" customHeight="1" x14ac:dyDescent="0.15">
      <c r="A193" s="13"/>
      <c r="B193" s="14"/>
      <c r="C193" s="14"/>
    </row>
    <row r="194" spans="1:3" ht="15.75" customHeight="1" x14ac:dyDescent="0.15">
      <c r="A194" s="13"/>
      <c r="B194" s="14"/>
      <c r="C194" s="14"/>
    </row>
    <row r="195" spans="1:3" ht="15.75" customHeight="1" x14ac:dyDescent="0.15">
      <c r="A195" s="13"/>
      <c r="B195" s="14"/>
      <c r="C195" s="14"/>
    </row>
    <row r="196" spans="1:3" ht="15.75" customHeight="1" x14ac:dyDescent="0.15">
      <c r="A196" s="13"/>
      <c r="B196" s="14"/>
      <c r="C196" s="14"/>
    </row>
    <row r="197" spans="1:3" ht="15.75" customHeight="1" x14ac:dyDescent="0.15">
      <c r="A197" s="13"/>
      <c r="B197" s="14"/>
      <c r="C197" s="14"/>
    </row>
    <row r="198" spans="1:3" ht="15.75" customHeight="1" x14ac:dyDescent="0.15">
      <c r="A198" s="13"/>
      <c r="B198" s="14"/>
      <c r="C198" s="14"/>
    </row>
    <row r="199" spans="1:3" ht="15.75" customHeight="1" x14ac:dyDescent="0.15">
      <c r="A199" s="13"/>
      <c r="B199" s="14"/>
      <c r="C199" s="14"/>
    </row>
    <row r="200" spans="1:3" ht="15.75" customHeight="1" x14ac:dyDescent="0.15">
      <c r="A200" s="13"/>
      <c r="B200" s="14"/>
      <c r="C200" s="14"/>
    </row>
    <row r="201" spans="1:3" ht="15.75" customHeight="1" x14ac:dyDescent="0.15">
      <c r="A201" s="13"/>
      <c r="B201" s="14"/>
      <c r="C201" s="14"/>
    </row>
    <row r="202" spans="1:3" ht="15.75" customHeight="1" x14ac:dyDescent="0.15">
      <c r="A202" s="13"/>
      <c r="B202" s="14"/>
      <c r="C202" s="14"/>
    </row>
    <row r="203" spans="1:3" ht="15.75" customHeight="1" x14ac:dyDescent="0.15">
      <c r="A203" s="13"/>
      <c r="B203" s="14"/>
      <c r="C203" s="14"/>
    </row>
    <row r="204" spans="1:3" ht="15.75" customHeight="1" x14ac:dyDescent="0.15">
      <c r="A204" s="13"/>
      <c r="B204" s="14"/>
      <c r="C204" s="14"/>
    </row>
    <row r="205" spans="1:3" ht="15.75" customHeight="1" x14ac:dyDescent="0.15">
      <c r="A205" s="13"/>
      <c r="B205" s="14"/>
      <c r="C205" s="14"/>
    </row>
    <row r="206" spans="1:3" ht="15.75" customHeight="1" x14ac:dyDescent="0.15">
      <c r="A206" s="13"/>
      <c r="B206" s="14"/>
      <c r="C206" s="14"/>
    </row>
    <row r="207" spans="1:3" ht="15.75" customHeight="1" x14ac:dyDescent="0.15">
      <c r="A207" s="13"/>
      <c r="B207" s="14"/>
      <c r="C207" s="14"/>
    </row>
    <row r="208" spans="1:3" ht="15.75" customHeight="1" x14ac:dyDescent="0.15">
      <c r="A208" s="13"/>
      <c r="B208" s="14"/>
      <c r="C208" s="14"/>
    </row>
    <row r="209" spans="1:3" ht="15.75" customHeight="1" x14ac:dyDescent="0.15">
      <c r="A209" s="13"/>
      <c r="B209" s="14"/>
      <c r="C209" s="14"/>
    </row>
    <row r="210" spans="1:3" ht="15.75" customHeight="1" x14ac:dyDescent="0.15">
      <c r="A210" s="13"/>
      <c r="B210" s="14"/>
      <c r="C210" s="14"/>
    </row>
    <row r="211" spans="1:3" ht="15.75" customHeight="1" x14ac:dyDescent="0.15">
      <c r="A211" s="13"/>
      <c r="B211" s="14"/>
      <c r="C211" s="14"/>
    </row>
    <row r="212" spans="1:3" ht="15.75" customHeight="1" x14ac:dyDescent="0.15">
      <c r="A212" s="13"/>
      <c r="B212" s="14"/>
      <c r="C212" s="14"/>
    </row>
    <row r="213" spans="1:3" ht="15.75" customHeight="1" x14ac:dyDescent="0.15">
      <c r="A213" s="13"/>
      <c r="B213" s="14"/>
      <c r="C213" s="14"/>
    </row>
    <row r="214" spans="1:3" ht="15.75" customHeight="1" x14ac:dyDescent="0.15">
      <c r="A214" s="13"/>
      <c r="B214" s="14"/>
      <c r="C214" s="14"/>
    </row>
    <row r="215" spans="1:3" ht="15.75" customHeight="1" x14ac:dyDescent="0.15">
      <c r="A215" s="13"/>
      <c r="B215" s="14"/>
      <c r="C215" s="14"/>
    </row>
    <row r="216" spans="1:3" ht="15.75" customHeight="1" x14ac:dyDescent="0.15">
      <c r="A216" s="13"/>
      <c r="B216" s="14"/>
      <c r="C216" s="14"/>
    </row>
    <row r="217" spans="1:3" ht="15.75" customHeight="1" x14ac:dyDescent="0.15">
      <c r="A217" s="13"/>
      <c r="B217" s="14"/>
      <c r="C217" s="14"/>
    </row>
    <row r="218" spans="1:3" ht="15.75" customHeight="1" x14ac:dyDescent="0.15">
      <c r="A218" s="13"/>
      <c r="B218" s="14"/>
      <c r="C218" s="14"/>
    </row>
    <row r="219" spans="1:3" ht="15.75" customHeight="1" x14ac:dyDescent="0.15">
      <c r="A219" s="13"/>
      <c r="B219" s="14"/>
      <c r="C219" s="14"/>
    </row>
    <row r="220" spans="1:3" ht="15.75" customHeight="1" x14ac:dyDescent="0.15">
      <c r="A220" s="13"/>
      <c r="B220" s="14"/>
      <c r="C220" s="14"/>
    </row>
    <row r="221" spans="1:3" ht="15.75" customHeight="1" x14ac:dyDescent="0.15">
      <c r="A221" s="13"/>
      <c r="B221" s="14"/>
      <c r="C221" s="14"/>
    </row>
    <row r="222" spans="1:3" ht="15.75" customHeight="1" x14ac:dyDescent="0.15">
      <c r="A222" s="13"/>
      <c r="B222" s="14"/>
      <c r="C222" s="14"/>
    </row>
    <row r="223" spans="1:3" ht="15.75" customHeight="1" x14ac:dyDescent="0.15">
      <c r="A223" s="13"/>
      <c r="B223" s="14"/>
      <c r="C223" s="14"/>
    </row>
    <row r="224" spans="1:3" ht="15.75" customHeight="1" x14ac:dyDescent="0.15">
      <c r="A224" s="13"/>
      <c r="B224" s="14"/>
      <c r="C224" s="14"/>
    </row>
    <row r="225" spans="1:3" ht="15.75" customHeight="1" x14ac:dyDescent="0.15">
      <c r="A225" s="13"/>
      <c r="B225" s="14"/>
      <c r="C225" s="14"/>
    </row>
    <row r="226" spans="1:3" ht="15.75" customHeight="1" x14ac:dyDescent="0.15">
      <c r="A226" s="13"/>
      <c r="B226" s="14"/>
      <c r="C226" s="14"/>
    </row>
    <row r="227" spans="1:3" ht="15.75" customHeight="1" x14ac:dyDescent="0.15">
      <c r="A227" s="13"/>
      <c r="B227" s="14"/>
      <c r="C227" s="14"/>
    </row>
    <row r="228" spans="1:3" ht="15.75" customHeight="1" x14ac:dyDescent="0.15">
      <c r="A228" s="13"/>
      <c r="B228" s="14"/>
      <c r="C228" s="14"/>
    </row>
    <row r="229" spans="1:3" ht="15.75" customHeight="1" x14ac:dyDescent="0.15">
      <c r="A229" s="13"/>
      <c r="B229" s="14"/>
      <c r="C229" s="14"/>
    </row>
    <row r="230" spans="1:3" ht="15.75" customHeight="1" x14ac:dyDescent="0.15">
      <c r="A230" s="13"/>
      <c r="B230" s="14"/>
      <c r="C230" s="14"/>
    </row>
    <row r="231" spans="1:3" ht="15.75" customHeight="1" x14ac:dyDescent="0.15">
      <c r="A231" s="13"/>
      <c r="B231" s="14"/>
      <c r="C231" s="14"/>
    </row>
    <row r="232" spans="1:3" ht="15.75" customHeight="1" x14ac:dyDescent="0.15">
      <c r="A232" s="13"/>
      <c r="B232" s="14"/>
      <c r="C232" s="14"/>
    </row>
    <row r="233" spans="1:3" ht="15.75" customHeight="1" x14ac:dyDescent="0.15">
      <c r="A233" s="13"/>
      <c r="B233" s="14"/>
      <c r="C233" s="14"/>
    </row>
    <row r="234" spans="1:3" ht="15.75" customHeight="1" x14ac:dyDescent="0.15">
      <c r="A234" s="13"/>
      <c r="B234" s="14"/>
      <c r="C234" s="14"/>
    </row>
    <row r="235" spans="1:3" ht="15.75" customHeight="1" x14ac:dyDescent="0.15">
      <c r="A235" s="13"/>
      <c r="B235" s="14"/>
      <c r="C235" s="14"/>
    </row>
    <row r="236" spans="1:3" ht="15.75" customHeight="1" x14ac:dyDescent="0.15">
      <c r="A236" s="13"/>
      <c r="B236" s="14"/>
      <c r="C236" s="14"/>
    </row>
    <row r="237" spans="1:3" ht="15.75" customHeight="1" x14ac:dyDescent="0.15">
      <c r="A237" s="13"/>
      <c r="B237" s="14"/>
      <c r="C237" s="14"/>
    </row>
    <row r="238" spans="1:3" ht="15.75" customHeight="1" x14ac:dyDescent="0.15">
      <c r="A238" s="13"/>
      <c r="B238" s="14"/>
      <c r="C238" s="14"/>
    </row>
    <row r="239" spans="1:3" ht="15.75" customHeight="1" x14ac:dyDescent="0.15">
      <c r="A239" s="13"/>
      <c r="B239" s="14"/>
      <c r="C239" s="14"/>
    </row>
    <row r="240" spans="1:3" ht="15.75" customHeight="1" x14ac:dyDescent="0.15">
      <c r="A240" s="13"/>
      <c r="B240" s="14"/>
      <c r="C240" s="14"/>
    </row>
    <row r="241" spans="1:3" ht="15.75" customHeight="1" x14ac:dyDescent="0.15">
      <c r="A241" s="13"/>
      <c r="B241" s="14"/>
      <c r="C241" s="14"/>
    </row>
    <row r="242" spans="1:3" ht="15.75" customHeight="1" x14ac:dyDescent="0.15">
      <c r="A242" s="13"/>
      <c r="B242" s="14"/>
      <c r="C242" s="14"/>
    </row>
    <row r="243" spans="1:3" ht="15.75" customHeight="1" x14ac:dyDescent="0.15">
      <c r="A243" s="13"/>
      <c r="B243" s="14"/>
      <c r="C243" s="14"/>
    </row>
    <row r="244" spans="1:3" ht="15.75" customHeight="1" x14ac:dyDescent="0.15">
      <c r="A244" s="13"/>
      <c r="B244" s="14"/>
      <c r="C244" s="14"/>
    </row>
    <row r="245" spans="1:3" ht="15.75" customHeight="1" x14ac:dyDescent="0.15">
      <c r="A245" s="13"/>
      <c r="B245" s="14"/>
      <c r="C245" s="14"/>
    </row>
    <row r="246" spans="1:3" ht="15.75" customHeight="1" x14ac:dyDescent="0.15">
      <c r="A246" s="13"/>
      <c r="B246" s="14"/>
      <c r="C246" s="14"/>
    </row>
    <row r="247" spans="1:3" ht="15.75" customHeight="1" x14ac:dyDescent="0.15">
      <c r="A247" s="13"/>
      <c r="B247" s="14"/>
      <c r="C247" s="14"/>
    </row>
    <row r="248" spans="1:3" ht="15.75" customHeight="1" x14ac:dyDescent="0.15">
      <c r="A248" s="13"/>
      <c r="B248" s="14"/>
      <c r="C248" s="14"/>
    </row>
    <row r="249" spans="1:3" ht="15.75" customHeight="1" x14ac:dyDescent="0.15">
      <c r="A249" s="13"/>
      <c r="B249" s="14"/>
      <c r="C249" s="14"/>
    </row>
    <row r="250" spans="1:3" ht="15.75" customHeight="1" x14ac:dyDescent="0.15">
      <c r="A250" s="13"/>
      <c r="B250" s="14"/>
      <c r="C250" s="14"/>
    </row>
    <row r="251" spans="1:3" ht="15.75" customHeight="1" x14ac:dyDescent="0.15">
      <c r="A251" s="13"/>
      <c r="B251" s="14"/>
      <c r="C251" s="14"/>
    </row>
    <row r="252" spans="1:3" ht="15.75" customHeight="1" x14ac:dyDescent="0.15">
      <c r="A252" s="13"/>
      <c r="B252" s="14"/>
      <c r="C252" s="14"/>
    </row>
    <row r="253" spans="1:3" ht="15.75" customHeight="1" x14ac:dyDescent="0.15">
      <c r="A253" s="13"/>
      <c r="B253" s="14"/>
      <c r="C253" s="14"/>
    </row>
    <row r="254" spans="1:3" ht="15.75" customHeight="1" x14ac:dyDescent="0.15">
      <c r="A254" s="13"/>
      <c r="B254" s="14"/>
      <c r="C254" s="14"/>
    </row>
    <row r="255" spans="1:3" ht="15.75" customHeight="1" x14ac:dyDescent="0.15">
      <c r="A255" s="13"/>
      <c r="B255" s="14"/>
      <c r="C255" s="14"/>
    </row>
    <row r="256" spans="1:3" ht="15.75" customHeight="1" x14ac:dyDescent="0.15">
      <c r="A256" s="13"/>
      <c r="B256" s="14"/>
      <c r="C256" s="14"/>
    </row>
    <row r="257" spans="1:3" ht="15.75" customHeight="1" x14ac:dyDescent="0.15">
      <c r="A257" s="13"/>
      <c r="B257" s="14"/>
      <c r="C257" s="14"/>
    </row>
    <row r="258" spans="1:3" ht="15.75" customHeight="1" x14ac:dyDescent="0.15">
      <c r="A258" s="13"/>
      <c r="B258" s="14"/>
      <c r="C258" s="14"/>
    </row>
    <row r="259" spans="1:3" ht="15.75" customHeight="1" x14ac:dyDescent="0.15">
      <c r="A259" s="13"/>
      <c r="B259" s="14"/>
      <c r="C259" s="14"/>
    </row>
    <row r="260" spans="1:3" ht="15.75" customHeight="1" x14ac:dyDescent="0.15">
      <c r="A260" s="13"/>
      <c r="B260" s="14"/>
      <c r="C260" s="14"/>
    </row>
    <row r="261" spans="1:3" ht="15.75" customHeight="1" x14ac:dyDescent="0.15">
      <c r="A261" s="13"/>
      <c r="B261" s="14"/>
      <c r="C261" s="14"/>
    </row>
    <row r="262" spans="1:3" ht="15.75" customHeight="1" x14ac:dyDescent="0.15">
      <c r="A262" s="13"/>
      <c r="B262" s="14"/>
      <c r="C262" s="14"/>
    </row>
    <row r="263" spans="1:3" ht="15.75" customHeight="1" x14ac:dyDescent="0.15">
      <c r="A263" s="13"/>
      <c r="B263" s="14"/>
      <c r="C263" s="14"/>
    </row>
    <row r="264" spans="1:3" ht="15.75" customHeight="1" x14ac:dyDescent="0.15">
      <c r="A264" s="13"/>
      <c r="B264" s="14"/>
      <c r="C264" s="14"/>
    </row>
    <row r="265" spans="1:3" ht="15.75" customHeight="1" x14ac:dyDescent="0.15">
      <c r="A265" s="13"/>
      <c r="B265" s="14"/>
      <c r="C265" s="14"/>
    </row>
    <row r="266" spans="1:3" ht="15.75" customHeight="1" x14ac:dyDescent="0.15">
      <c r="A266" s="13"/>
      <c r="B266" s="14"/>
      <c r="C266" s="14"/>
    </row>
    <row r="267" spans="1:3" ht="15.75" customHeight="1" x14ac:dyDescent="0.15">
      <c r="A267" s="13"/>
      <c r="B267" s="14"/>
      <c r="C267" s="14"/>
    </row>
    <row r="268" spans="1:3" ht="15.75" customHeight="1" x14ac:dyDescent="0.15">
      <c r="A268" s="13"/>
      <c r="B268" s="14"/>
      <c r="C268" s="14"/>
    </row>
    <row r="269" spans="1:3" ht="15.75" customHeight="1" x14ac:dyDescent="0.15">
      <c r="A269" s="13"/>
      <c r="B269" s="14"/>
      <c r="C269" s="14"/>
    </row>
    <row r="270" spans="1:3" ht="15.75" customHeight="1" x14ac:dyDescent="0.15">
      <c r="A270" s="13"/>
      <c r="B270" s="14"/>
      <c r="C270" s="14"/>
    </row>
    <row r="271" spans="1:3" ht="15.75" customHeight="1" x14ac:dyDescent="0.15">
      <c r="A271" s="13"/>
      <c r="B271" s="14"/>
      <c r="C271" s="14"/>
    </row>
    <row r="272" spans="1:3" ht="15.75" customHeight="1" x14ac:dyDescent="0.15">
      <c r="A272" s="13"/>
      <c r="B272" s="14"/>
      <c r="C272" s="14"/>
    </row>
    <row r="273" spans="1:3" ht="15.75" customHeight="1" x14ac:dyDescent="0.15">
      <c r="A273" s="13"/>
      <c r="B273" s="14"/>
      <c r="C273" s="14"/>
    </row>
    <row r="274" spans="1:3" ht="15.75" customHeight="1" x14ac:dyDescent="0.15">
      <c r="A274" s="13"/>
      <c r="B274" s="14"/>
      <c r="C274" s="14"/>
    </row>
    <row r="275" spans="1:3" ht="15.75" customHeight="1" x14ac:dyDescent="0.15">
      <c r="A275" s="13"/>
      <c r="B275" s="14"/>
      <c r="C275" s="14"/>
    </row>
    <row r="276" spans="1:3" ht="15.75" customHeight="1" x14ac:dyDescent="0.15">
      <c r="A276" s="13"/>
      <c r="B276" s="14"/>
      <c r="C276" s="14"/>
    </row>
    <row r="277" spans="1:3" ht="15.75" customHeight="1" x14ac:dyDescent="0.15">
      <c r="A277" s="13"/>
      <c r="B277" s="14"/>
      <c r="C277" s="14"/>
    </row>
    <row r="278" spans="1:3" ht="15.75" customHeight="1" x14ac:dyDescent="0.15">
      <c r="A278" s="13"/>
      <c r="B278" s="14"/>
      <c r="C278" s="14"/>
    </row>
    <row r="279" spans="1:3" ht="15.75" customHeight="1" x14ac:dyDescent="0.15">
      <c r="A279" s="13"/>
      <c r="B279" s="14"/>
      <c r="C279" s="14"/>
    </row>
    <row r="280" spans="1:3" ht="15.75" customHeight="1" x14ac:dyDescent="0.15">
      <c r="A280" s="13"/>
      <c r="B280" s="14"/>
      <c r="C280" s="14"/>
    </row>
    <row r="281" spans="1:3" ht="15.75" customHeight="1" x14ac:dyDescent="0.15">
      <c r="A281" s="13"/>
      <c r="B281" s="14"/>
      <c r="C281" s="14"/>
    </row>
    <row r="282" spans="1:3" ht="15.75" customHeight="1" x14ac:dyDescent="0.15">
      <c r="A282" s="13"/>
      <c r="B282" s="14"/>
      <c r="C282" s="14"/>
    </row>
    <row r="283" spans="1:3" ht="15.75" customHeight="1" x14ac:dyDescent="0.15">
      <c r="A283" s="13"/>
      <c r="B283" s="14"/>
      <c r="C283" s="14"/>
    </row>
    <row r="284" spans="1:3" ht="15.75" customHeight="1" x14ac:dyDescent="0.15">
      <c r="A284" s="13"/>
      <c r="B284" s="14"/>
      <c r="C284" s="14"/>
    </row>
    <row r="285" spans="1:3" ht="15.75" customHeight="1" x14ac:dyDescent="0.15">
      <c r="A285" s="13"/>
      <c r="B285" s="14"/>
      <c r="C285" s="14"/>
    </row>
    <row r="286" spans="1:3" ht="15.75" customHeight="1" x14ac:dyDescent="0.15">
      <c r="A286" s="13"/>
      <c r="B286" s="14"/>
      <c r="C286" s="14"/>
    </row>
    <row r="287" spans="1:3" ht="15.75" customHeight="1" x14ac:dyDescent="0.15">
      <c r="A287" s="13"/>
      <c r="B287" s="14"/>
      <c r="C287" s="14"/>
    </row>
    <row r="288" spans="1:3" ht="15.75" customHeight="1" x14ac:dyDescent="0.15">
      <c r="A288" s="13"/>
      <c r="B288" s="14"/>
      <c r="C288" s="14"/>
    </row>
    <row r="289" spans="1:3" ht="15.75" customHeight="1" x14ac:dyDescent="0.15">
      <c r="A289" s="13"/>
      <c r="B289" s="14"/>
      <c r="C289" s="14"/>
    </row>
    <row r="290" spans="1:3" ht="15.75" customHeight="1" x14ac:dyDescent="0.15">
      <c r="A290" s="13"/>
      <c r="B290" s="14"/>
      <c r="C290" s="14"/>
    </row>
    <row r="291" spans="1:3" ht="15.75" customHeight="1" x14ac:dyDescent="0.15">
      <c r="A291" s="13"/>
      <c r="B291" s="14"/>
      <c r="C291" s="14"/>
    </row>
    <row r="292" spans="1:3" ht="15.75" customHeight="1" x14ac:dyDescent="0.15">
      <c r="A292" s="13"/>
      <c r="B292" s="14"/>
      <c r="C292" s="14"/>
    </row>
    <row r="293" spans="1:3" ht="15.75" customHeight="1" x14ac:dyDescent="0.15">
      <c r="A293" s="13"/>
      <c r="B293" s="14"/>
      <c r="C293" s="14"/>
    </row>
    <row r="294" spans="1:3" ht="15.75" customHeight="1" x14ac:dyDescent="0.15">
      <c r="A294" s="13"/>
      <c r="B294" s="14"/>
      <c r="C294" s="14"/>
    </row>
    <row r="295" spans="1:3" ht="15.75" customHeight="1" x14ac:dyDescent="0.15">
      <c r="A295" s="13"/>
      <c r="B295" s="14"/>
      <c r="C295" s="14"/>
    </row>
    <row r="296" spans="1:3" ht="15.75" customHeight="1" x14ac:dyDescent="0.15">
      <c r="A296" s="13"/>
      <c r="B296" s="14"/>
      <c r="C296" s="14"/>
    </row>
    <row r="297" spans="1:3" ht="15.75" customHeight="1" x14ac:dyDescent="0.15">
      <c r="A297" s="13"/>
      <c r="B297" s="14"/>
      <c r="C297" s="14"/>
    </row>
    <row r="298" spans="1:3" ht="15.75" customHeight="1" x14ac:dyDescent="0.15">
      <c r="A298" s="13"/>
      <c r="B298" s="14"/>
      <c r="C298" s="14"/>
    </row>
    <row r="299" spans="1:3" ht="15.75" customHeight="1" x14ac:dyDescent="0.15">
      <c r="A299" s="13"/>
      <c r="B299" s="14"/>
      <c r="C299" s="14"/>
    </row>
    <row r="300" spans="1:3" ht="15.75" customHeight="1" x14ac:dyDescent="0.15">
      <c r="A300" s="13"/>
      <c r="B300" s="14"/>
      <c r="C300" s="14"/>
    </row>
    <row r="301" spans="1:3" ht="15.75" customHeight="1" x14ac:dyDescent="0.15">
      <c r="A301" s="13"/>
      <c r="B301" s="14"/>
      <c r="C301" s="14"/>
    </row>
    <row r="302" spans="1:3" ht="15.75" customHeight="1" x14ac:dyDescent="0.15">
      <c r="A302" s="13"/>
      <c r="B302" s="14"/>
      <c r="C302" s="14"/>
    </row>
    <row r="303" spans="1:3" ht="15.75" customHeight="1" x14ac:dyDescent="0.15">
      <c r="A303" s="13"/>
      <c r="B303" s="14"/>
      <c r="C303" s="14"/>
    </row>
    <row r="304" spans="1:3" ht="15.75" customHeight="1" x14ac:dyDescent="0.15">
      <c r="A304" s="13"/>
      <c r="B304" s="14"/>
      <c r="C304" s="14"/>
    </row>
    <row r="305" spans="1:3" ht="15.75" customHeight="1" x14ac:dyDescent="0.15">
      <c r="A305" s="13"/>
      <c r="B305" s="14"/>
      <c r="C305" s="14"/>
    </row>
    <row r="306" spans="1:3" ht="15.75" customHeight="1" x14ac:dyDescent="0.15">
      <c r="A306" s="13"/>
      <c r="B306" s="14"/>
      <c r="C306" s="14"/>
    </row>
    <row r="307" spans="1:3" ht="15.75" customHeight="1" x14ac:dyDescent="0.15">
      <c r="A307" s="13"/>
      <c r="B307" s="14"/>
      <c r="C307" s="14"/>
    </row>
    <row r="308" spans="1:3" ht="15.75" customHeight="1" x14ac:dyDescent="0.15">
      <c r="A308" s="13"/>
      <c r="B308" s="14"/>
      <c r="C308" s="14"/>
    </row>
    <row r="309" spans="1:3" ht="15.75" customHeight="1" x14ac:dyDescent="0.15">
      <c r="A309" s="13"/>
      <c r="B309" s="14"/>
      <c r="C309" s="14"/>
    </row>
    <row r="310" spans="1:3" ht="15.75" customHeight="1" x14ac:dyDescent="0.15">
      <c r="A310" s="13"/>
      <c r="B310" s="14"/>
      <c r="C310" s="14"/>
    </row>
    <row r="311" spans="1:3" ht="15.75" customHeight="1" x14ac:dyDescent="0.15">
      <c r="A311" s="13"/>
      <c r="B311" s="14"/>
      <c r="C311" s="14"/>
    </row>
    <row r="312" spans="1:3" ht="15.75" customHeight="1" x14ac:dyDescent="0.15">
      <c r="A312" s="13"/>
      <c r="B312" s="14"/>
      <c r="C312" s="14"/>
    </row>
    <row r="313" spans="1:3" ht="15.75" customHeight="1" x14ac:dyDescent="0.15">
      <c r="A313" s="13"/>
      <c r="B313" s="14"/>
      <c r="C313" s="14"/>
    </row>
    <row r="314" spans="1:3" ht="15.75" customHeight="1" x14ac:dyDescent="0.15">
      <c r="A314" s="13"/>
      <c r="B314" s="14"/>
      <c r="C314" s="14"/>
    </row>
    <row r="315" spans="1:3" ht="15.75" customHeight="1" x14ac:dyDescent="0.15">
      <c r="A315" s="13"/>
      <c r="B315" s="14"/>
      <c r="C315" s="14"/>
    </row>
    <row r="316" spans="1:3" ht="15.75" customHeight="1" x14ac:dyDescent="0.15">
      <c r="A316" s="13"/>
      <c r="B316" s="14"/>
      <c r="C316" s="14"/>
    </row>
    <row r="317" spans="1:3" ht="15.75" customHeight="1" x14ac:dyDescent="0.15">
      <c r="A317" s="13"/>
      <c r="B317" s="14"/>
      <c r="C317" s="14"/>
    </row>
    <row r="318" spans="1:3" ht="15.75" customHeight="1" x14ac:dyDescent="0.15">
      <c r="A318" s="13"/>
      <c r="B318" s="14"/>
      <c r="C318" s="14"/>
    </row>
    <row r="319" spans="1:3" ht="15.75" customHeight="1" x14ac:dyDescent="0.15">
      <c r="A319" s="13"/>
      <c r="B319" s="14"/>
      <c r="C319" s="14"/>
    </row>
    <row r="320" spans="1:3" ht="15.75" customHeight="1" x14ac:dyDescent="0.15">
      <c r="A320" s="13"/>
      <c r="B320" s="14"/>
      <c r="C320" s="14"/>
    </row>
    <row r="321" spans="1:3" ht="15.75" customHeight="1" x14ac:dyDescent="0.15">
      <c r="A321" s="13"/>
      <c r="B321" s="14"/>
      <c r="C321" s="14"/>
    </row>
    <row r="322" spans="1:3" ht="15.75" customHeight="1" x14ac:dyDescent="0.15">
      <c r="A322" s="13"/>
      <c r="B322" s="14"/>
      <c r="C322" s="14"/>
    </row>
    <row r="323" spans="1:3" ht="15.75" customHeight="1" x14ac:dyDescent="0.15">
      <c r="A323" s="13"/>
      <c r="B323" s="14"/>
      <c r="C323" s="14"/>
    </row>
    <row r="324" spans="1:3" ht="15.75" customHeight="1" x14ac:dyDescent="0.15">
      <c r="A324" s="13"/>
      <c r="B324" s="14"/>
      <c r="C324" s="14"/>
    </row>
    <row r="325" spans="1:3" ht="15.75" customHeight="1" x14ac:dyDescent="0.15">
      <c r="A325" s="13"/>
      <c r="B325" s="14"/>
      <c r="C325" s="14"/>
    </row>
    <row r="326" spans="1:3" ht="15.75" customHeight="1" x14ac:dyDescent="0.15">
      <c r="A326" s="13"/>
      <c r="B326" s="14"/>
      <c r="C326" s="14"/>
    </row>
    <row r="327" spans="1:3" ht="15.75" customHeight="1" x14ac:dyDescent="0.15">
      <c r="A327" s="13"/>
      <c r="B327" s="14"/>
      <c r="C327" s="14"/>
    </row>
    <row r="328" spans="1:3" ht="15.75" customHeight="1" x14ac:dyDescent="0.15">
      <c r="A328" s="13"/>
      <c r="B328" s="14"/>
      <c r="C328" s="14"/>
    </row>
    <row r="329" spans="1:3" ht="15.75" customHeight="1" x14ac:dyDescent="0.15">
      <c r="A329" s="13"/>
      <c r="B329" s="14"/>
      <c r="C329" s="14"/>
    </row>
    <row r="330" spans="1:3" ht="15.75" customHeight="1" x14ac:dyDescent="0.15">
      <c r="A330" s="13"/>
      <c r="B330" s="14"/>
      <c r="C330" s="14"/>
    </row>
    <row r="331" spans="1:3" ht="15.75" customHeight="1" x14ac:dyDescent="0.15">
      <c r="A331" s="13"/>
      <c r="B331" s="14"/>
      <c r="C331" s="14"/>
    </row>
    <row r="332" spans="1:3" ht="15.75" customHeight="1" x14ac:dyDescent="0.15">
      <c r="A332" s="13"/>
      <c r="B332" s="14"/>
      <c r="C332" s="14"/>
    </row>
    <row r="333" spans="1:3" ht="15.75" customHeight="1" x14ac:dyDescent="0.15">
      <c r="A333" s="13"/>
      <c r="B333" s="14"/>
      <c r="C333" s="14"/>
    </row>
    <row r="334" spans="1:3" ht="15.75" customHeight="1" x14ac:dyDescent="0.15">
      <c r="A334" s="13"/>
      <c r="B334" s="14"/>
      <c r="C334" s="14"/>
    </row>
    <row r="335" spans="1:3" ht="15.75" customHeight="1" x14ac:dyDescent="0.15">
      <c r="A335" s="13"/>
      <c r="B335" s="14"/>
      <c r="C335" s="14"/>
    </row>
    <row r="336" spans="1:3" ht="15.75" customHeight="1" x14ac:dyDescent="0.15">
      <c r="A336" s="13"/>
      <c r="B336" s="14"/>
      <c r="C336" s="14"/>
    </row>
    <row r="337" spans="1:3" ht="15.75" customHeight="1" x14ac:dyDescent="0.15">
      <c r="A337" s="13"/>
      <c r="B337" s="14"/>
      <c r="C337" s="14"/>
    </row>
    <row r="338" spans="1:3" ht="15.75" customHeight="1" x14ac:dyDescent="0.15">
      <c r="A338" s="13"/>
      <c r="B338" s="14"/>
      <c r="C338" s="14"/>
    </row>
    <row r="339" spans="1:3" ht="15.75" customHeight="1" x14ac:dyDescent="0.15">
      <c r="A339" s="13"/>
      <c r="B339" s="14"/>
      <c r="C339" s="14"/>
    </row>
    <row r="340" spans="1:3" ht="15.75" customHeight="1" x14ac:dyDescent="0.15">
      <c r="A340" s="13"/>
      <c r="B340" s="14"/>
      <c r="C340" s="14"/>
    </row>
    <row r="341" spans="1:3" ht="15.75" customHeight="1" x14ac:dyDescent="0.15">
      <c r="A341" s="13"/>
      <c r="B341" s="14"/>
      <c r="C341" s="14"/>
    </row>
    <row r="342" spans="1:3" ht="15.75" customHeight="1" x14ac:dyDescent="0.15">
      <c r="A342" s="13"/>
      <c r="B342" s="14"/>
      <c r="C342" s="14"/>
    </row>
    <row r="343" spans="1:3" ht="15.75" customHeight="1" x14ac:dyDescent="0.15">
      <c r="A343" s="13"/>
      <c r="B343" s="14"/>
      <c r="C343" s="14"/>
    </row>
    <row r="344" spans="1:3" ht="15.75" customHeight="1" x14ac:dyDescent="0.15">
      <c r="A344" s="13"/>
      <c r="B344" s="14"/>
      <c r="C344" s="14"/>
    </row>
    <row r="345" spans="1:3" ht="15.75" customHeight="1" x14ac:dyDescent="0.15">
      <c r="A345" s="13"/>
      <c r="B345" s="14"/>
      <c r="C345" s="14"/>
    </row>
    <row r="346" spans="1:3" ht="15.75" customHeight="1" x14ac:dyDescent="0.15">
      <c r="A346" s="13"/>
      <c r="B346" s="14"/>
      <c r="C346" s="14"/>
    </row>
    <row r="347" spans="1:3" ht="15.75" customHeight="1" x14ac:dyDescent="0.15">
      <c r="A347" s="13"/>
      <c r="B347" s="14"/>
      <c r="C347" s="14"/>
    </row>
    <row r="348" spans="1:3" ht="15.75" customHeight="1" x14ac:dyDescent="0.15">
      <c r="A348" s="13"/>
      <c r="B348" s="14"/>
      <c r="C348" s="14"/>
    </row>
    <row r="349" spans="1:3" ht="15.75" customHeight="1" x14ac:dyDescent="0.15">
      <c r="A349" s="13"/>
      <c r="B349" s="14"/>
      <c r="C349" s="14"/>
    </row>
    <row r="350" spans="1:3" ht="15.75" customHeight="1" x14ac:dyDescent="0.15">
      <c r="A350" s="13"/>
      <c r="B350" s="14"/>
      <c r="C350" s="14"/>
    </row>
    <row r="351" spans="1:3" ht="15.75" customHeight="1" x14ac:dyDescent="0.15">
      <c r="A351" s="13"/>
      <c r="B351" s="14"/>
      <c r="C351" s="14"/>
    </row>
    <row r="352" spans="1:3" ht="15.75" customHeight="1" x14ac:dyDescent="0.15">
      <c r="A352" s="13"/>
      <c r="B352" s="14"/>
      <c r="C352" s="14"/>
    </row>
    <row r="353" spans="1:3" ht="15.75" customHeight="1" x14ac:dyDescent="0.15">
      <c r="A353" s="13"/>
      <c r="B353" s="14"/>
      <c r="C353" s="14"/>
    </row>
    <row r="354" spans="1:3" ht="15.75" customHeight="1" x14ac:dyDescent="0.15">
      <c r="A354" s="13"/>
      <c r="B354" s="14"/>
      <c r="C354" s="14"/>
    </row>
    <row r="355" spans="1:3" ht="15.75" customHeight="1" x14ac:dyDescent="0.15">
      <c r="A355" s="13"/>
      <c r="B355" s="14"/>
      <c r="C355" s="14"/>
    </row>
    <row r="356" spans="1:3" ht="15.75" customHeight="1" x14ac:dyDescent="0.15">
      <c r="A356" s="13"/>
      <c r="B356" s="14"/>
      <c r="C356" s="14"/>
    </row>
    <row r="357" spans="1:3" ht="15.75" customHeight="1" x14ac:dyDescent="0.15">
      <c r="A357" s="13"/>
      <c r="B357" s="14"/>
      <c r="C357" s="14"/>
    </row>
    <row r="358" spans="1:3" ht="15.75" customHeight="1" x14ac:dyDescent="0.15">
      <c r="A358" s="13"/>
      <c r="B358" s="14"/>
      <c r="C358" s="14"/>
    </row>
    <row r="359" spans="1:3" ht="15.75" customHeight="1" x14ac:dyDescent="0.15">
      <c r="A359" s="13"/>
      <c r="B359" s="14"/>
      <c r="C359" s="14"/>
    </row>
    <row r="360" spans="1:3" ht="15.75" customHeight="1" x14ac:dyDescent="0.15">
      <c r="A360" s="13"/>
      <c r="B360" s="14"/>
      <c r="C360" s="14"/>
    </row>
    <row r="361" spans="1:3" ht="15.75" customHeight="1" x14ac:dyDescent="0.15">
      <c r="A361" s="13"/>
      <c r="B361" s="14"/>
      <c r="C361" s="14"/>
    </row>
    <row r="362" spans="1:3" ht="15.75" customHeight="1" x14ac:dyDescent="0.15">
      <c r="A362" s="13"/>
      <c r="B362" s="14"/>
      <c r="C362" s="14"/>
    </row>
    <row r="363" spans="1:3" ht="15.75" customHeight="1" x14ac:dyDescent="0.15">
      <c r="A363" s="13"/>
      <c r="B363" s="14"/>
      <c r="C363" s="14"/>
    </row>
    <row r="364" spans="1:3" ht="15.75" customHeight="1" x14ac:dyDescent="0.15">
      <c r="A364" s="13"/>
      <c r="B364" s="14"/>
      <c r="C364" s="14"/>
    </row>
    <row r="365" spans="1:3" ht="15.75" customHeight="1" x14ac:dyDescent="0.15">
      <c r="A365" s="13"/>
      <c r="B365" s="14"/>
      <c r="C365" s="14"/>
    </row>
    <row r="366" spans="1:3" ht="15.75" customHeight="1" x14ac:dyDescent="0.15">
      <c r="A366" s="13"/>
      <c r="B366" s="14"/>
      <c r="C366" s="14"/>
    </row>
    <row r="367" spans="1:3" ht="15.75" customHeight="1" x14ac:dyDescent="0.15">
      <c r="A367" s="13"/>
      <c r="B367" s="14"/>
      <c r="C367" s="14"/>
    </row>
    <row r="368" spans="1:3" ht="15.75" customHeight="1" x14ac:dyDescent="0.15">
      <c r="A368" s="13"/>
      <c r="B368" s="14"/>
      <c r="C368" s="14"/>
    </row>
    <row r="369" spans="1:3" ht="15.75" customHeight="1" x14ac:dyDescent="0.15">
      <c r="A369" s="13"/>
      <c r="B369" s="14"/>
      <c r="C369" s="14"/>
    </row>
    <row r="370" spans="1:3" ht="15.75" customHeight="1" x14ac:dyDescent="0.15">
      <c r="A370" s="13"/>
      <c r="B370" s="14"/>
      <c r="C370" s="14"/>
    </row>
    <row r="371" spans="1:3" ht="15.75" customHeight="1" x14ac:dyDescent="0.15">
      <c r="A371" s="13"/>
      <c r="B371" s="14"/>
      <c r="C371" s="14"/>
    </row>
    <row r="372" spans="1:3" ht="15.75" customHeight="1" x14ac:dyDescent="0.15">
      <c r="A372" s="13"/>
      <c r="B372" s="14"/>
      <c r="C372" s="14"/>
    </row>
    <row r="373" spans="1:3" ht="15.75" customHeight="1" x14ac:dyDescent="0.15">
      <c r="A373" s="13"/>
      <c r="B373" s="14"/>
      <c r="C373" s="14"/>
    </row>
    <row r="374" spans="1:3" ht="15.75" customHeight="1" x14ac:dyDescent="0.15">
      <c r="A374" s="13"/>
      <c r="B374" s="14"/>
      <c r="C374" s="14"/>
    </row>
    <row r="375" spans="1:3" ht="15.75" customHeight="1" x14ac:dyDescent="0.15">
      <c r="A375" s="13"/>
      <c r="B375" s="14"/>
      <c r="C375" s="14"/>
    </row>
    <row r="376" spans="1:3" ht="15.75" customHeight="1" x14ac:dyDescent="0.15">
      <c r="A376" s="13"/>
      <c r="B376" s="14"/>
      <c r="C376" s="14"/>
    </row>
    <row r="377" spans="1:3" ht="15.75" customHeight="1" x14ac:dyDescent="0.15">
      <c r="A377" s="13"/>
      <c r="B377" s="14"/>
      <c r="C377" s="14"/>
    </row>
    <row r="378" spans="1:3" ht="15.75" customHeight="1" x14ac:dyDescent="0.15">
      <c r="A378" s="13"/>
      <c r="B378" s="14"/>
      <c r="C378" s="14"/>
    </row>
    <row r="379" spans="1:3" ht="15.75" customHeight="1" x14ac:dyDescent="0.15">
      <c r="A379" s="13"/>
      <c r="B379" s="14"/>
      <c r="C379" s="14"/>
    </row>
    <row r="380" spans="1:3" ht="15.75" customHeight="1" x14ac:dyDescent="0.15">
      <c r="A380" s="13"/>
      <c r="B380" s="14"/>
      <c r="C380" s="14"/>
    </row>
    <row r="381" spans="1:3" ht="15.75" customHeight="1" x14ac:dyDescent="0.15">
      <c r="A381" s="13"/>
      <c r="B381" s="14"/>
      <c r="C381" s="14"/>
    </row>
    <row r="382" spans="1:3" ht="15.75" customHeight="1" x14ac:dyDescent="0.15">
      <c r="A382" s="13"/>
      <c r="B382" s="14"/>
      <c r="C382" s="14"/>
    </row>
    <row r="383" spans="1:3" ht="15.75" customHeight="1" x14ac:dyDescent="0.15">
      <c r="A383" s="13"/>
      <c r="B383" s="14"/>
      <c r="C383" s="14"/>
    </row>
    <row r="384" spans="1:3" ht="15.75" customHeight="1" x14ac:dyDescent="0.15">
      <c r="A384" s="13"/>
      <c r="B384" s="14"/>
      <c r="C384" s="14"/>
    </row>
    <row r="385" spans="1:3" ht="15.75" customHeight="1" x14ac:dyDescent="0.15">
      <c r="A385" s="13"/>
      <c r="B385" s="14"/>
      <c r="C385" s="14"/>
    </row>
    <row r="386" spans="1:3" ht="15.75" customHeight="1" x14ac:dyDescent="0.15">
      <c r="A386" s="13"/>
      <c r="B386" s="14"/>
      <c r="C386" s="14"/>
    </row>
    <row r="387" spans="1:3" ht="15.75" customHeight="1" x14ac:dyDescent="0.15">
      <c r="A387" s="13"/>
      <c r="B387" s="14"/>
      <c r="C387" s="14"/>
    </row>
    <row r="388" spans="1:3" ht="15.75" customHeight="1" x14ac:dyDescent="0.15">
      <c r="A388" s="13"/>
      <c r="B388" s="14"/>
      <c r="C388" s="14"/>
    </row>
    <row r="389" spans="1:3" ht="15.75" customHeight="1" x14ac:dyDescent="0.15">
      <c r="A389" s="13"/>
      <c r="B389" s="14"/>
      <c r="C389" s="14"/>
    </row>
    <row r="390" spans="1:3" ht="15.75" customHeight="1" x14ac:dyDescent="0.15">
      <c r="A390" s="13"/>
      <c r="B390" s="14"/>
      <c r="C390" s="14"/>
    </row>
    <row r="391" spans="1:3" ht="15.75" customHeight="1" x14ac:dyDescent="0.15">
      <c r="A391" s="13"/>
      <c r="B391" s="14"/>
      <c r="C391" s="14"/>
    </row>
    <row r="392" spans="1:3" ht="15.75" customHeight="1" x14ac:dyDescent="0.15">
      <c r="A392" s="13"/>
      <c r="B392" s="14"/>
      <c r="C392" s="14"/>
    </row>
    <row r="393" spans="1:3" ht="15.75" customHeight="1" x14ac:dyDescent="0.15">
      <c r="A393" s="13"/>
      <c r="B393" s="14"/>
      <c r="C393" s="14"/>
    </row>
    <row r="394" spans="1:3" ht="15.75" customHeight="1" x14ac:dyDescent="0.15">
      <c r="A394" s="13"/>
      <c r="B394" s="14"/>
      <c r="C394" s="14"/>
    </row>
    <row r="395" spans="1:3" ht="15.75" customHeight="1" x14ac:dyDescent="0.15">
      <c r="A395" s="13"/>
      <c r="B395" s="14"/>
      <c r="C395" s="14"/>
    </row>
    <row r="396" spans="1:3" ht="15.75" customHeight="1" x14ac:dyDescent="0.15">
      <c r="A396" s="13"/>
      <c r="B396" s="14"/>
      <c r="C396" s="14"/>
    </row>
    <row r="397" spans="1:3" ht="15.75" customHeight="1" x14ac:dyDescent="0.15">
      <c r="A397" s="13"/>
      <c r="B397" s="14"/>
      <c r="C397" s="14"/>
    </row>
    <row r="398" spans="1:3" ht="15.75" customHeight="1" x14ac:dyDescent="0.15">
      <c r="A398" s="13"/>
      <c r="B398" s="14"/>
      <c r="C398" s="14"/>
    </row>
    <row r="399" spans="1:3" ht="15.75" customHeight="1" x14ac:dyDescent="0.15">
      <c r="A399" s="13"/>
      <c r="B399" s="14"/>
      <c r="C399" s="14"/>
    </row>
    <row r="400" spans="1:3" ht="15.75" customHeight="1" x14ac:dyDescent="0.15">
      <c r="A400" s="13"/>
      <c r="B400" s="14"/>
      <c r="C400" s="14"/>
    </row>
    <row r="401" spans="1:3" ht="15.75" customHeight="1" x14ac:dyDescent="0.15">
      <c r="A401" s="13"/>
      <c r="B401" s="14"/>
      <c r="C401" s="14"/>
    </row>
    <row r="402" spans="1:3" ht="15.75" customHeight="1" x14ac:dyDescent="0.15">
      <c r="A402" s="13"/>
      <c r="B402" s="14"/>
      <c r="C402" s="14"/>
    </row>
    <row r="403" spans="1:3" ht="15.75" customHeight="1" x14ac:dyDescent="0.15">
      <c r="A403" s="13"/>
      <c r="B403" s="14"/>
      <c r="C403" s="14"/>
    </row>
    <row r="404" spans="1:3" ht="15.75" customHeight="1" x14ac:dyDescent="0.15">
      <c r="A404" s="13"/>
      <c r="B404" s="14"/>
      <c r="C404" s="14"/>
    </row>
    <row r="405" spans="1:3" ht="15.75" customHeight="1" x14ac:dyDescent="0.15">
      <c r="A405" s="13"/>
      <c r="B405" s="14"/>
      <c r="C405" s="14"/>
    </row>
    <row r="406" spans="1:3" ht="15.75" customHeight="1" x14ac:dyDescent="0.15">
      <c r="A406" s="13"/>
      <c r="B406" s="14"/>
      <c r="C406" s="14"/>
    </row>
    <row r="407" spans="1:3" ht="15.75" customHeight="1" x14ac:dyDescent="0.15">
      <c r="A407" s="13"/>
      <c r="B407" s="14"/>
      <c r="C407" s="14"/>
    </row>
    <row r="408" spans="1:3" ht="15.75" customHeight="1" x14ac:dyDescent="0.15">
      <c r="A408" s="13"/>
      <c r="B408" s="14"/>
      <c r="C408" s="14"/>
    </row>
    <row r="409" spans="1:3" ht="15.75" customHeight="1" x14ac:dyDescent="0.15">
      <c r="A409" s="13"/>
      <c r="B409" s="14"/>
      <c r="C409" s="14"/>
    </row>
    <row r="410" spans="1:3" ht="15.75" customHeight="1" x14ac:dyDescent="0.15">
      <c r="A410" s="13"/>
      <c r="B410" s="14"/>
      <c r="C410" s="14"/>
    </row>
    <row r="411" spans="1:3" ht="15.75" customHeight="1" x14ac:dyDescent="0.15">
      <c r="A411" s="13"/>
      <c r="B411" s="14"/>
      <c r="C411" s="14"/>
    </row>
    <row r="412" spans="1:3" ht="15.75" customHeight="1" x14ac:dyDescent="0.15">
      <c r="A412" s="13"/>
      <c r="B412" s="14"/>
      <c r="C412" s="14"/>
    </row>
    <row r="413" spans="1:3" ht="15.75" customHeight="1" x14ac:dyDescent="0.15">
      <c r="A413" s="13"/>
      <c r="B413" s="14"/>
      <c r="C413" s="14"/>
    </row>
    <row r="414" spans="1:3" ht="15.75" customHeight="1" x14ac:dyDescent="0.15">
      <c r="A414" s="13"/>
      <c r="B414" s="14"/>
      <c r="C414" s="14"/>
    </row>
    <row r="415" spans="1:3" ht="15.75" customHeight="1" x14ac:dyDescent="0.15">
      <c r="A415" s="13"/>
      <c r="B415" s="14"/>
      <c r="C415" s="14"/>
    </row>
    <row r="416" spans="1:3" ht="15.75" customHeight="1" x14ac:dyDescent="0.15">
      <c r="A416" s="13"/>
      <c r="B416" s="14"/>
      <c r="C416" s="14"/>
    </row>
    <row r="417" spans="1:3" ht="15.75" customHeight="1" x14ac:dyDescent="0.15">
      <c r="A417" s="13"/>
      <c r="B417" s="14"/>
      <c r="C417" s="14"/>
    </row>
    <row r="418" spans="1:3" ht="15.75" customHeight="1" x14ac:dyDescent="0.15">
      <c r="A418" s="13"/>
      <c r="B418" s="14"/>
      <c r="C418" s="14"/>
    </row>
    <row r="419" spans="1:3" ht="15.75" customHeight="1" x14ac:dyDescent="0.15">
      <c r="A419" s="13"/>
      <c r="B419" s="14"/>
      <c r="C419" s="14"/>
    </row>
    <row r="420" spans="1:3" ht="15.75" customHeight="1" x14ac:dyDescent="0.15">
      <c r="A420" s="13"/>
      <c r="B420" s="14"/>
      <c r="C420" s="14"/>
    </row>
    <row r="421" spans="1:3" ht="15.75" customHeight="1" x14ac:dyDescent="0.15">
      <c r="A421" s="13"/>
      <c r="B421" s="14"/>
      <c r="C421" s="14"/>
    </row>
    <row r="422" spans="1:3" ht="15.75" customHeight="1" x14ac:dyDescent="0.15">
      <c r="A422" s="13"/>
      <c r="B422" s="14"/>
      <c r="C422" s="14"/>
    </row>
    <row r="423" spans="1:3" ht="15.75" customHeight="1" x14ac:dyDescent="0.15">
      <c r="A423" s="13"/>
      <c r="B423" s="14"/>
      <c r="C423" s="14"/>
    </row>
    <row r="424" spans="1:3" ht="15.75" customHeight="1" x14ac:dyDescent="0.15">
      <c r="A424" s="13"/>
      <c r="B424" s="14"/>
      <c r="C424" s="14"/>
    </row>
    <row r="425" spans="1:3" ht="15.75" customHeight="1" x14ac:dyDescent="0.15">
      <c r="A425" s="13"/>
      <c r="B425" s="14"/>
      <c r="C425" s="14"/>
    </row>
    <row r="426" spans="1:3" ht="15.75" customHeight="1" x14ac:dyDescent="0.15">
      <c r="A426" s="13"/>
      <c r="B426" s="14"/>
      <c r="C426" s="14"/>
    </row>
    <row r="427" spans="1:3" ht="15.75" customHeight="1" x14ac:dyDescent="0.15">
      <c r="A427" s="13"/>
      <c r="B427" s="14"/>
      <c r="C427" s="14"/>
    </row>
    <row r="428" spans="1:3" ht="15.75" customHeight="1" x14ac:dyDescent="0.15">
      <c r="A428" s="13"/>
      <c r="B428" s="14"/>
      <c r="C428" s="14"/>
    </row>
    <row r="429" spans="1:3" ht="15.75" customHeight="1" x14ac:dyDescent="0.15">
      <c r="A429" s="13"/>
      <c r="B429" s="14"/>
      <c r="C429" s="14"/>
    </row>
    <row r="430" spans="1:3" ht="15.75" customHeight="1" x14ac:dyDescent="0.15">
      <c r="A430" s="13"/>
      <c r="B430" s="14"/>
      <c r="C430" s="14"/>
    </row>
    <row r="431" spans="1:3" ht="15.75" customHeight="1" x14ac:dyDescent="0.15">
      <c r="A431" s="13"/>
      <c r="B431" s="14"/>
      <c r="C431" s="14"/>
    </row>
    <row r="432" spans="1:3" ht="15.75" customHeight="1" x14ac:dyDescent="0.15">
      <c r="A432" s="13"/>
      <c r="B432" s="14"/>
      <c r="C432" s="14"/>
    </row>
    <row r="433" spans="1:3" ht="15.75" customHeight="1" x14ac:dyDescent="0.15">
      <c r="A433" s="13"/>
      <c r="B433" s="14"/>
      <c r="C433" s="14"/>
    </row>
    <row r="434" spans="1:3" ht="15.75" customHeight="1" x14ac:dyDescent="0.15">
      <c r="A434" s="13"/>
      <c r="B434" s="14"/>
      <c r="C434" s="14"/>
    </row>
    <row r="435" spans="1:3" ht="15.75" customHeight="1" x14ac:dyDescent="0.15">
      <c r="A435" s="13"/>
      <c r="B435" s="14"/>
      <c r="C435" s="14"/>
    </row>
    <row r="436" spans="1:3" ht="15.75" customHeight="1" x14ac:dyDescent="0.15">
      <c r="A436" s="13"/>
      <c r="B436" s="14"/>
      <c r="C436" s="14"/>
    </row>
    <row r="437" spans="1:3" ht="15.75" customHeight="1" x14ac:dyDescent="0.15">
      <c r="A437" s="13"/>
      <c r="B437" s="14"/>
      <c r="C437" s="14"/>
    </row>
    <row r="438" spans="1:3" ht="15.75" customHeight="1" x14ac:dyDescent="0.15">
      <c r="A438" s="13"/>
      <c r="B438" s="14"/>
      <c r="C438" s="14"/>
    </row>
    <row r="439" spans="1:3" ht="15.75" customHeight="1" x14ac:dyDescent="0.15">
      <c r="A439" s="13"/>
      <c r="B439" s="14"/>
      <c r="C439" s="14"/>
    </row>
    <row r="440" spans="1:3" ht="15.75" customHeight="1" x14ac:dyDescent="0.15">
      <c r="A440" s="13"/>
      <c r="B440" s="14"/>
      <c r="C440" s="14"/>
    </row>
    <row r="441" spans="1:3" ht="15.75" customHeight="1" x14ac:dyDescent="0.15">
      <c r="A441" s="13"/>
      <c r="B441" s="14"/>
      <c r="C441" s="14"/>
    </row>
    <row r="442" spans="1:3" ht="15.75" customHeight="1" x14ac:dyDescent="0.15">
      <c r="A442" s="13"/>
      <c r="B442" s="14"/>
      <c r="C442" s="14"/>
    </row>
    <row r="443" spans="1:3" ht="15.75" customHeight="1" x14ac:dyDescent="0.15">
      <c r="A443" s="13"/>
      <c r="B443" s="14"/>
      <c r="C443" s="14"/>
    </row>
    <row r="444" spans="1:3" ht="15.75" customHeight="1" x14ac:dyDescent="0.15">
      <c r="A444" s="13"/>
      <c r="B444" s="14"/>
      <c r="C444" s="14"/>
    </row>
    <row r="445" spans="1:3" ht="15.75" customHeight="1" x14ac:dyDescent="0.15">
      <c r="A445" s="13"/>
      <c r="B445" s="14"/>
      <c r="C445" s="14"/>
    </row>
    <row r="446" spans="1:3" ht="15.75" customHeight="1" x14ac:dyDescent="0.15">
      <c r="A446" s="13"/>
      <c r="B446" s="14"/>
      <c r="C446" s="14"/>
    </row>
    <row r="447" spans="1:3" ht="15.75" customHeight="1" x14ac:dyDescent="0.15">
      <c r="A447" s="13"/>
      <c r="B447" s="14"/>
      <c r="C447" s="14"/>
    </row>
    <row r="448" spans="1:3" ht="15.75" customHeight="1" x14ac:dyDescent="0.15">
      <c r="A448" s="13"/>
      <c r="B448" s="14"/>
      <c r="C448" s="14"/>
    </row>
    <row r="449" spans="1:3" ht="15.75" customHeight="1" x14ac:dyDescent="0.15">
      <c r="A449" s="13"/>
      <c r="B449" s="14"/>
      <c r="C449" s="14"/>
    </row>
    <row r="450" spans="1:3" ht="15.75" customHeight="1" x14ac:dyDescent="0.15">
      <c r="A450" s="13"/>
      <c r="B450" s="14"/>
      <c r="C450" s="14"/>
    </row>
    <row r="451" spans="1:3" ht="15.75" customHeight="1" x14ac:dyDescent="0.15">
      <c r="A451" s="13"/>
      <c r="B451" s="14"/>
      <c r="C451" s="14"/>
    </row>
    <row r="452" spans="1:3" ht="15.75" customHeight="1" x14ac:dyDescent="0.15">
      <c r="A452" s="13"/>
      <c r="B452" s="14"/>
      <c r="C452" s="14"/>
    </row>
    <row r="453" spans="1:3" ht="15.75" customHeight="1" x14ac:dyDescent="0.15">
      <c r="A453" s="13"/>
      <c r="B453" s="14"/>
      <c r="C453" s="14"/>
    </row>
    <row r="454" spans="1:3" ht="15.75" customHeight="1" x14ac:dyDescent="0.15">
      <c r="A454" s="13"/>
      <c r="B454" s="14"/>
      <c r="C454" s="14"/>
    </row>
    <row r="455" spans="1:3" ht="15.75" customHeight="1" x14ac:dyDescent="0.15">
      <c r="A455" s="13"/>
      <c r="B455" s="14"/>
      <c r="C455" s="14"/>
    </row>
    <row r="456" spans="1:3" ht="15.75" customHeight="1" x14ac:dyDescent="0.15">
      <c r="A456" s="13"/>
      <c r="B456" s="14"/>
      <c r="C456" s="14"/>
    </row>
    <row r="457" spans="1:3" ht="15.75" customHeight="1" x14ac:dyDescent="0.15">
      <c r="A457" s="13"/>
      <c r="B457" s="14"/>
      <c r="C457" s="14"/>
    </row>
    <row r="458" spans="1:3" ht="15.75" customHeight="1" x14ac:dyDescent="0.15">
      <c r="A458" s="13"/>
      <c r="B458" s="14"/>
      <c r="C458" s="14"/>
    </row>
    <row r="459" spans="1:3" ht="15.75" customHeight="1" x14ac:dyDescent="0.15">
      <c r="A459" s="13"/>
      <c r="B459" s="14"/>
      <c r="C459" s="14"/>
    </row>
    <row r="460" spans="1:3" ht="15.75" customHeight="1" x14ac:dyDescent="0.15">
      <c r="A460" s="13"/>
      <c r="B460" s="14"/>
      <c r="C460" s="14"/>
    </row>
    <row r="461" spans="1:3" ht="15.75" customHeight="1" x14ac:dyDescent="0.15">
      <c r="A461" s="13"/>
      <c r="B461" s="14"/>
      <c r="C461" s="14"/>
    </row>
    <row r="462" spans="1:3" ht="15.75" customHeight="1" x14ac:dyDescent="0.15">
      <c r="A462" s="13"/>
      <c r="B462" s="14"/>
      <c r="C462" s="14"/>
    </row>
    <row r="463" spans="1:3" ht="15.75" customHeight="1" x14ac:dyDescent="0.15">
      <c r="A463" s="13"/>
      <c r="B463" s="14"/>
      <c r="C463" s="14"/>
    </row>
    <row r="464" spans="1:3" ht="15.75" customHeight="1" x14ac:dyDescent="0.15">
      <c r="A464" s="13"/>
      <c r="B464" s="14"/>
      <c r="C464" s="14"/>
    </row>
    <row r="465" spans="1:3" ht="15.75" customHeight="1" x14ac:dyDescent="0.15">
      <c r="A465" s="13"/>
      <c r="B465" s="14"/>
      <c r="C465" s="14"/>
    </row>
    <row r="466" spans="1:3" ht="15.75" customHeight="1" x14ac:dyDescent="0.15">
      <c r="A466" s="13"/>
      <c r="B466" s="14"/>
      <c r="C466" s="14"/>
    </row>
    <row r="467" spans="1:3" ht="15.75" customHeight="1" x14ac:dyDescent="0.15">
      <c r="A467" s="13"/>
      <c r="B467" s="14"/>
      <c r="C467" s="14"/>
    </row>
    <row r="468" spans="1:3" ht="15.75" customHeight="1" x14ac:dyDescent="0.15">
      <c r="A468" s="13"/>
      <c r="B468" s="14"/>
      <c r="C468" s="14"/>
    </row>
    <row r="469" spans="1:3" ht="15.75" customHeight="1" x14ac:dyDescent="0.15">
      <c r="A469" s="13"/>
      <c r="B469" s="14"/>
      <c r="C469" s="14"/>
    </row>
    <row r="470" spans="1:3" ht="15.75" customHeight="1" x14ac:dyDescent="0.15">
      <c r="A470" s="13"/>
      <c r="B470" s="14"/>
      <c r="C470" s="14"/>
    </row>
    <row r="471" spans="1:3" ht="15.75" customHeight="1" x14ac:dyDescent="0.15">
      <c r="A471" s="13"/>
      <c r="B471" s="14"/>
      <c r="C471" s="14"/>
    </row>
    <row r="472" spans="1:3" ht="15.75" customHeight="1" x14ac:dyDescent="0.15">
      <c r="A472" s="13"/>
      <c r="B472" s="14"/>
      <c r="C472" s="14"/>
    </row>
    <row r="473" spans="1:3" ht="15.75" customHeight="1" x14ac:dyDescent="0.15">
      <c r="A473" s="13"/>
      <c r="B473" s="14"/>
      <c r="C473" s="14"/>
    </row>
    <row r="474" spans="1:3" ht="15.75" customHeight="1" x14ac:dyDescent="0.15">
      <c r="A474" s="13"/>
      <c r="B474" s="14"/>
      <c r="C474" s="14"/>
    </row>
    <row r="475" spans="1:3" ht="15.75" customHeight="1" x14ac:dyDescent="0.15">
      <c r="A475" s="13"/>
      <c r="B475" s="14"/>
      <c r="C475" s="14"/>
    </row>
    <row r="476" spans="1:3" ht="15.75" customHeight="1" x14ac:dyDescent="0.15">
      <c r="A476" s="13"/>
      <c r="B476" s="14"/>
      <c r="C476" s="14"/>
    </row>
    <row r="477" spans="1:3" ht="15.75" customHeight="1" x14ac:dyDescent="0.15">
      <c r="A477" s="13"/>
      <c r="B477" s="14"/>
      <c r="C477" s="14"/>
    </row>
    <row r="478" spans="1:3" ht="15.75" customHeight="1" x14ac:dyDescent="0.15">
      <c r="A478" s="13"/>
      <c r="B478" s="14"/>
      <c r="C478" s="14"/>
    </row>
    <row r="479" spans="1:3" ht="15.75" customHeight="1" x14ac:dyDescent="0.15">
      <c r="A479" s="13"/>
      <c r="B479" s="14"/>
      <c r="C479" s="14"/>
    </row>
    <row r="480" spans="1:3" ht="15.75" customHeight="1" x14ac:dyDescent="0.15">
      <c r="A480" s="13"/>
      <c r="B480" s="14"/>
      <c r="C480" s="14"/>
    </row>
    <row r="481" spans="1:3" ht="15.75" customHeight="1" x14ac:dyDescent="0.15">
      <c r="A481" s="13"/>
      <c r="B481" s="14"/>
      <c r="C481" s="14"/>
    </row>
    <row r="482" spans="1:3" ht="15.75" customHeight="1" x14ac:dyDescent="0.15">
      <c r="A482" s="13"/>
      <c r="B482" s="14"/>
      <c r="C482" s="14"/>
    </row>
    <row r="483" spans="1:3" ht="15.75" customHeight="1" x14ac:dyDescent="0.15">
      <c r="A483" s="13"/>
      <c r="B483" s="14"/>
      <c r="C483" s="14"/>
    </row>
    <row r="484" spans="1:3" ht="15.75" customHeight="1" x14ac:dyDescent="0.15">
      <c r="A484" s="13"/>
      <c r="B484" s="14"/>
      <c r="C484" s="14"/>
    </row>
    <row r="485" spans="1:3" ht="15.75" customHeight="1" x14ac:dyDescent="0.15">
      <c r="A485" s="13"/>
      <c r="B485" s="14"/>
      <c r="C485" s="14"/>
    </row>
    <row r="486" spans="1:3" ht="15.75" customHeight="1" x14ac:dyDescent="0.15">
      <c r="A486" s="13"/>
      <c r="B486" s="14"/>
      <c r="C486" s="14"/>
    </row>
    <row r="487" spans="1:3" ht="15.75" customHeight="1" x14ac:dyDescent="0.15">
      <c r="A487" s="13"/>
      <c r="B487" s="14"/>
      <c r="C487" s="14"/>
    </row>
    <row r="488" spans="1:3" ht="15.75" customHeight="1" x14ac:dyDescent="0.15">
      <c r="A488" s="13"/>
      <c r="B488" s="14"/>
      <c r="C488" s="14"/>
    </row>
    <row r="489" spans="1:3" ht="15.75" customHeight="1" x14ac:dyDescent="0.15">
      <c r="A489" s="13"/>
      <c r="B489" s="14"/>
      <c r="C489" s="14"/>
    </row>
    <row r="490" spans="1:3" ht="15.75" customHeight="1" x14ac:dyDescent="0.15">
      <c r="A490" s="13"/>
      <c r="B490" s="14"/>
      <c r="C490" s="14"/>
    </row>
    <row r="491" spans="1:3" ht="15.75" customHeight="1" x14ac:dyDescent="0.15">
      <c r="A491" s="13"/>
      <c r="B491" s="14"/>
      <c r="C491" s="14"/>
    </row>
    <row r="492" spans="1:3" ht="15.75" customHeight="1" x14ac:dyDescent="0.15">
      <c r="A492" s="13"/>
      <c r="B492" s="14"/>
      <c r="C492" s="14"/>
    </row>
    <row r="493" spans="1:3" ht="15.75" customHeight="1" x14ac:dyDescent="0.15">
      <c r="A493" s="13"/>
      <c r="B493" s="14"/>
      <c r="C493" s="14"/>
    </row>
    <row r="494" spans="1:3" ht="15.75" customHeight="1" x14ac:dyDescent="0.15">
      <c r="A494" s="13"/>
      <c r="B494" s="14"/>
      <c r="C494" s="14"/>
    </row>
    <row r="495" spans="1:3" ht="15.75" customHeight="1" x14ac:dyDescent="0.15">
      <c r="A495" s="13"/>
      <c r="B495" s="14"/>
      <c r="C495" s="14"/>
    </row>
    <row r="496" spans="1:3" ht="15.75" customHeight="1" x14ac:dyDescent="0.15">
      <c r="A496" s="13"/>
      <c r="B496" s="14"/>
      <c r="C496" s="14"/>
    </row>
    <row r="497" spans="1:3" ht="15.75" customHeight="1" x14ac:dyDescent="0.15">
      <c r="A497" s="13"/>
      <c r="B497" s="14"/>
      <c r="C497" s="14"/>
    </row>
    <row r="498" spans="1:3" ht="15.75" customHeight="1" x14ac:dyDescent="0.15">
      <c r="A498" s="13"/>
      <c r="B498" s="14"/>
      <c r="C498" s="14"/>
    </row>
    <row r="499" spans="1:3" ht="15.75" customHeight="1" x14ac:dyDescent="0.15">
      <c r="A499" s="13"/>
      <c r="B499" s="14"/>
      <c r="C499" s="14"/>
    </row>
    <row r="500" spans="1:3" ht="15.75" customHeight="1" x14ac:dyDescent="0.15">
      <c r="A500" s="13"/>
      <c r="B500" s="14"/>
      <c r="C500" s="14"/>
    </row>
    <row r="501" spans="1:3" ht="15.75" customHeight="1" x14ac:dyDescent="0.15">
      <c r="A501" s="13"/>
      <c r="B501" s="14"/>
      <c r="C501" s="14"/>
    </row>
    <row r="502" spans="1:3" ht="15.75" customHeight="1" x14ac:dyDescent="0.15">
      <c r="A502" s="13"/>
      <c r="B502" s="14"/>
      <c r="C502" s="14"/>
    </row>
    <row r="503" spans="1:3" ht="15.75" customHeight="1" x14ac:dyDescent="0.15">
      <c r="A503" s="13"/>
      <c r="B503" s="14"/>
      <c r="C503" s="14"/>
    </row>
    <row r="504" spans="1:3" ht="15.75" customHeight="1" x14ac:dyDescent="0.15">
      <c r="A504" s="13"/>
      <c r="B504" s="14"/>
      <c r="C504" s="14"/>
    </row>
    <row r="505" spans="1:3" ht="15.75" customHeight="1" x14ac:dyDescent="0.15">
      <c r="A505" s="13"/>
      <c r="B505" s="14"/>
      <c r="C505" s="14"/>
    </row>
    <row r="506" spans="1:3" ht="15.75" customHeight="1" x14ac:dyDescent="0.15">
      <c r="A506" s="13"/>
      <c r="B506" s="14"/>
      <c r="C506" s="14"/>
    </row>
    <row r="507" spans="1:3" ht="15.75" customHeight="1" x14ac:dyDescent="0.15">
      <c r="A507" s="13"/>
      <c r="B507" s="14"/>
      <c r="C507" s="14"/>
    </row>
    <row r="508" spans="1:3" ht="15.75" customHeight="1" x14ac:dyDescent="0.15">
      <c r="A508" s="13"/>
      <c r="B508" s="14"/>
      <c r="C508" s="14"/>
    </row>
    <row r="509" spans="1:3" ht="15.75" customHeight="1" x14ac:dyDescent="0.15">
      <c r="A509" s="13"/>
      <c r="B509" s="14"/>
      <c r="C509" s="14"/>
    </row>
    <row r="510" spans="1:3" ht="15.75" customHeight="1" x14ac:dyDescent="0.15">
      <c r="A510" s="13"/>
      <c r="B510" s="14"/>
      <c r="C510" s="14"/>
    </row>
    <row r="511" spans="1:3" ht="15.75" customHeight="1" x14ac:dyDescent="0.15">
      <c r="A511" s="13"/>
      <c r="B511" s="14"/>
      <c r="C511" s="14"/>
    </row>
    <row r="512" spans="1:3" ht="15.75" customHeight="1" x14ac:dyDescent="0.15">
      <c r="A512" s="13"/>
      <c r="B512" s="14"/>
      <c r="C512" s="14"/>
    </row>
    <row r="513" spans="1:3" ht="15.75" customHeight="1" x14ac:dyDescent="0.15">
      <c r="A513" s="13"/>
      <c r="B513" s="14"/>
      <c r="C513" s="14"/>
    </row>
    <row r="514" spans="1:3" ht="15.75" customHeight="1" x14ac:dyDescent="0.15">
      <c r="A514" s="13"/>
      <c r="B514" s="14"/>
      <c r="C514" s="14"/>
    </row>
    <row r="515" spans="1:3" ht="15.75" customHeight="1" x14ac:dyDescent="0.15">
      <c r="A515" s="13"/>
      <c r="B515" s="14"/>
      <c r="C515" s="14"/>
    </row>
    <row r="516" spans="1:3" ht="15.75" customHeight="1" x14ac:dyDescent="0.15">
      <c r="A516" s="13"/>
      <c r="B516" s="14"/>
      <c r="C516" s="14"/>
    </row>
    <row r="517" spans="1:3" ht="15.75" customHeight="1" x14ac:dyDescent="0.15">
      <c r="A517" s="13"/>
      <c r="B517" s="14"/>
      <c r="C517" s="14"/>
    </row>
    <row r="518" spans="1:3" ht="15.75" customHeight="1" x14ac:dyDescent="0.15">
      <c r="A518" s="13"/>
      <c r="B518" s="14"/>
      <c r="C518" s="14"/>
    </row>
    <row r="519" spans="1:3" ht="15.75" customHeight="1" x14ac:dyDescent="0.15">
      <c r="A519" s="13"/>
      <c r="B519" s="14"/>
      <c r="C519" s="14"/>
    </row>
    <row r="520" spans="1:3" ht="15.75" customHeight="1" x14ac:dyDescent="0.15">
      <c r="A520" s="13"/>
      <c r="B520" s="14"/>
      <c r="C520" s="14"/>
    </row>
    <row r="521" spans="1:3" ht="15.75" customHeight="1" x14ac:dyDescent="0.15">
      <c r="A521" s="13"/>
      <c r="B521" s="14"/>
      <c r="C521" s="14"/>
    </row>
    <row r="522" spans="1:3" ht="15.75" customHeight="1" x14ac:dyDescent="0.15">
      <c r="A522" s="13"/>
      <c r="B522" s="14"/>
      <c r="C522" s="14"/>
    </row>
    <row r="523" spans="1:3" ht="15.75" customHeight="1" x14ac:dyDescent="0.15">
      <c r="A523" s="13"/>
      <c r="B523" s="14"/>
      <c r="C523" s="14"/>
    </row>
    <row r="524" spans="1:3" ht="15.75" customHeight="1" x14ac:dyDescent="0.15">
      <c r="A524" s="13"/>
      <c r="B524" s="14"/>
      <c r="C524" s="14"/>
    </row>
    <row r="525" spans="1:3" ht="15.75" customHeight="1" x14ac:dyDescent="0.15">
      <c r="A525" s="13"/>
      <c r="B525" s="14"/>
      <c r="C525" s="14"/>
    </row>
    <row r="526" spans="1:3" ht="15.75" customHeight="1" x14ac:dyDescent="0.15">
      <c r="A526" s="13"/>
      <c r="B526" s="14"/>
      <c r="C526" s="14"/>
    </row>
    <row r="527" spans="1:3" ht="15.75" customHeight="1" x14ac:dyDescent="0.15">
      <c r="A527" s="13"/>
      <c r="B527" s="14"/>
      <c r="C527" s="14"/>
    </row>
    <row r="528" spans="1:3" ht="15.75" customHeight="1" x14ac:dyDescent="0.15">
      <c r="A528" s="13"/>
      <c r="B528" s="14"/>
      <c r="C528" s="14"/>
    </row>
    <row r="529" spans="1:3" ht="15.75" customHeight="1" x14ac:dyDescent="0.15">
      <c r="A529" s="13"/>
      <c r="B529" s="14"/>
      <c r="C529" s="14"/>
    </row>
    <row r="530" spans="1:3" ht="15.75" customHeight="1" x14ac:dyDescent="0.15">
      <c r="A530" s="13"/>
      <c r="B530" s="14"/>
      <c r="C530" s="14"/>
    </row>
    <row r="531" spans="1:3" ht="15.75" customHeight="1" x14ac:dyDescent="0.15">
      <c r="A531" s="13"/>
      <c r="B531" s="14"/>
      <c r="C531" s="14"/>
    </row>
    <row r="532" spans="1:3" ht="15.75" customHeight="1" x14ac:dyDescent="0.15">
      <c r="A532" s="13"/>
      <c r="B532" s="14"/>
      <c r="C532" s="14"/>
    </row>
    <row r="533" spans="1:3" ht="15.75" customHeight="1" x14ac:dyDescent="0.15">
      <c r="A533" s="13"/>
      <c r="B533" s="14"/>
      <c r="C533" s="14"/>
    </row>
    <row r="534" spans="1:3" ht="15.75" customHeight="1" x14ac:dyDescent="0.15">
      <c r="A534" s="13"/>
      <c r="B534" s="14"/>
      <c r="C534" s="14"/>
    </row>
    <row r="535" spans="1:3" ht="15.75" customHeight="1" x14ac:dyDescent="0.15">
      <c r="A535" s="13"/>
      <c r="B535" s="14"/>
      <c r="C535" s="14"/>
    </row>
    <row r="536" spans="1:3" ht="15.75" customHeight="1" x14ac:dyDescent="0.15">
      <c r="A536" s="13"/>
      <c r="B536" s="14"/>
      <c r="C536" s="14"/>
    </row>
    <row r="537" spans="1:3" ht="15.75" customHeight="1" x14ac:dyDescent="0.15">
      <c r="A537" s="13"/>
      <c r="B537" s="14"/>
      <c r="C537" s="14"/>
    </row>
    <row r="538" spans="1:3" ht="15.75" customHeight="1" x14ac:dyDescent="0.15">
      <c r="A538" s="13"/>
      <c r="B538" s="14"/>
      <c r="C538" s="14"/>
    </row>
    <row r="539" spans="1:3" ht="15.75" customHeight="1" x14ac:dyDescent="0.15">
      <c r="A539" s="13"/>
      <c r="B539" s="14"/>
      <c r="C539" s="14"/>
    </row>
    <row r="540" spans="1:3" ht="15.75" customHeight="1" x14ac:dyDescent="0.15">
      <c r="A540" s="13"/>
      <c r="B540" s="14"/>
      <c r="C540" s="14"/>
    </row>
    <row r="541" spans="1:3" ht="15.75" customHeight="1" x14ac:dyDescent="0.15">
      <c r="A541" s="13"/>
      <c r="B541" s="14"/>
      <c r="C541" s="14"/>
    </row>
    <row r="542" spans="1:3" ht="15.75" customHeight="1" x14ac:dyDescent="0.15">
      <c r="A542" s="13"/>
      <c r="B542" s="14"/>
      <c r="C542" s="14"/>
    </row>
    <row r="543" spans="1:3" ht="15.75" customHeight="1" x14ac:dyDescent="0.15">
      <c r="A543" s="13"/>
      <c r="B543" s="14"/>
      <c r="C543" s="14"/>
    </row>
    <row r="544" spans="1:3" ht="15.75" customHeight="1" x14ac:dyDescent="0.15">
      <c r="A544" s="13"/>
      <c r="B544" s="14"/>
      <c r="C544" s="14"/>
    </row>
    <row r="545" spans="1:3" ht="15.75" customHeight="1" x14ac:dyDescent="0.15">
      <c r="A545" s="13"/>
      <c r="B545" s="14"/>
      <c r="C545" s="14"/>
    </row>
    <row r="546" spans="1:3" ht="15.75" customHeight="1" x14ac:dyDescent="0.15">
      <c r="A546" s="13"/>
      <c r="B546" s="14"/>
      <c r="C546" s="14"/>
    </row>
    <row r="547" spans="1:3" ht="15.75" customHeight="1" x14ac:dyDescent="0.15">
      <c r="A547" s="13"/>
      <c r="B547" s="14"/>
      <c r="C547" s="14"/>
    </row>
    <row r="548" spans="1:3" ht="15.75" customHeight="1" x14ac:dyDescent="0.15">
      <c r="A548" s="13"/>
      <c r="B548" s="14"/>
      <c r="C548" s="14"/>
    </row>
    <row r="549" spans="1:3" ht="15.75" customHeight="1" x14ac:dyDescent="0.15">
      <c r="A549" s="13"/>
      <c r="B549" s="14"/>
      <c r="C549" s="14"/>
    </row>
    <row r="550" spans="1:3" ht="15.75" customHeight="1" x14ac:dyDescent="0.15">
      <c r="A550" s="13"/>
      <c r="B550" s="14"/>
      <c r="C550" s="14"/>
    </row>
    <row r="551" spans="1:3" ht="15.75" customHeight="1" x14ac:dyDescent="0.15">
      <c r="A551" s="13"/>
      <c r="B551" s="14"/>
      <c r="C551" s="14"/>
    </row>
    <row r="552" spans="1:3" ht="15.75" customHeight="1" x14ac:dyDescent="0.15">
      <c r="A552" s="13"/>
      <c r="B552" s="14"/>
      <c r="C552" s="14"/>
    </row>
    <row r="553" spans="1:3" ht="15.75" customHeight="1" x14ac:dyDescent="0.15">
      <c r="A553" s="13"/>
      <c r="B553" s="14"/>
      <c r="C553" s="14"/>
    </row>
    <row r="554" spans="1:3" ht="15.75" customHeight="1" x14ac:dyDescent="0.15">
      <c r="A554" s="13"/>
      <c r="B554" s="14"/>
      <c r="C554" s="14"/>
    </row>
    <row r="555" spans="1:3" ht="15.75" customHeight="1" x14ac:dyDescent="0.15">
      <c r="A555" s="13"/>
      <c r="B555" s="14"/>
      <c r="C555" s="14"/>
    </row>
    <row r="556" spans="1:3" ht="15.75" customHeight="1" x14ac:dyDescent="0.15">
      <c r="A556" s="13"/>
      <c r="B556" s="14"/>
      <c r="C556" s="14"/>
    </row>
    <row r="557" spans="1:3" ht="15.75" customHeight="1" x14ac:dyDescent="0.15">
      <c r="A557" s="13"/>
      <c r="B557" s="14"/>
      <c r="C557" s="14"/>
    </row>
    <row r="558" spans="1:3" ht="15.75" customHeight="1" x14ac:dyDescent="0.15">
      <c r="A558" s="13"/>
      <c r="B558" s="14"/>
      <c r="C558" s="14"/>
    </row>
    <row r="559" spans="1:3" ht="15.75" customHeight="1" x14ac:dyDescent="0.15">
      <c r="A559" s="13"/>
      <c r="B559" s="14"/>
      <c r="C559" s="14"/>
    </row>
    <row r="560" spans="1:3" ht="15.75" customHeight="1" x14ac:dyDescent="0.15">
      <c r="A560" s="13"/>
      <c r="B560" s="14"/>
      <c r="C560" s="14"/>
    </row>
    <row r="561" spans="1:3" ht="15.75" customHeight="1" x14ac:dyDescent="0.15">
      <c r="A561" s="13"/>
      <c r="B561" s="14"/>
      <c r="C561" s="14"/>
    </row>
    <row r="562" spans="1:3" ht="15.75" customHeight="1" x14ac:dyDescent="0.15">
      <c r="A562" s="13"/>
      <c r="B562" s="14"/>
      <c r="C562" s="14"/>
    </row>
    <row r="563" spans="1:3" ht="15.75" customHeight="1" x14ac:dyDescent="0.15">
      <c r="A563" s="13"/>
      <c r="B563" s="14"/>
      <c r="C563" s="14"/>
    </row>
    <row r="564" spans="1:3" ht="15.75" customHeight="1" x14ac:dyDescent="0.15">
      <c r="A564" s="13"/>
      <c r="B564" s="14"/>
      <c r="C564" s="14"/>
    </row>
    <row r="565" spans="1:3" ht="15.75" customHeight="1" x14ac:dyDescent="0.15">
      <c r="A565" s="13"/>
      <c r="B565" s="14"/>
      <c r="C565" s="14"/>
    </row>
    <row r="566" spans="1:3" ht="15.75" customHeight="1" x14ac:dyDescent="0.15">
      <c r="A566" s="13"/>
      <c r="B566" s="14"/>
      <c r="C566" s="14"/>
    </row>
    <row r="567" spans="1:3" ht="15.75" customHeight="1" x14ac:dyDescent="0.15">
      <c r="A567" s="13"/>
      <c r="B567" s="14"/>
      <c r="C567" s="14"/>
    </row>
    <row r="568" spans="1:3" ht="15.75" customHeight="1" x14ac:dyDescent="0.15">
      <c r="A568" s="13"/>
      <c r="B568" s="14"/>
      <c r="C568" s="14"/>
    </row>
    <row r="569" spans="1:3" ht="15.75" customHeight="1" x14ac:dyDescent="0.15">
      <c r="A569" s="13"/>
      <c r="B569" s="14"/>
      <c r="C569" s="14"/>
    </row>
    <row r="570" spans="1:3" ht="15.75" customHeight="1" x14ac:dyDescent="0.15">
      <c r="A570" s="13"/>
      <c r="B570" s="14"/>
      <c r="C570" s="14"/>
    </row>
    <row r="571" spans="1:3" ht="15.75" customHeight="1" x14ac:dyDescent="0.15">
      <c r="A571" s="13"/>
      <c r="B571" s="14"/>
      <c r="C571" s="14"/>
    </row>
    <row r="572" spans="1:3" ht="15.75" customHeight="1" x14ac:dyDescent="0.15">
      <c r="A572" s="13"/>
      <c r="B572" s="14"/>
      <c r="C572" s="14"/>
    </row>
    <row r="573" spans="1:3" ht="15.75" customHeight="1" x14ac:dyDescent="0.15">
      <c r="A573" s="13"/>
      <c r="B573" s="14"/>
      <c r="C573" s="14"/>
    </row>
    <row r="574" spans="1:3" ht="15.75" customHeight="1" x14ac:dyDescent="0.15">
      <c r="A574" s="13"/>
      <c r="B574" s="14"/>
      <c r="C574" s="14"/>
    </row>
    <row r="575" spans="1:3" ht="15.75" customHeight="1" x14ac:dyDescent="0.15">
      <c r="A575" s="13"/>
      <c r="B575" s="14"/>
      <c r="C575" s="14"/>
    </row>
    <row r="576" spans="1:3" ht="15.75" customHeight="1" x14ac:dyDescent="0.15">
      <c r="A576" s="13"/>
      <c r="B576" s="14"/>
      <c r="C576" s="14"/>
    </row>
    <row r="577" spans="1:3" ht="15.75" customHeight="1" x14ac:dyDescent="0.15">
      <c r="A577" s="13"/>
      <c r="B577" s="14"/>
      <c r="C577" s="14"/>
    </row>
    <row r="578" spans="1:3" ht="15.75" customHeight="1" x14ac:dyDescent="0.15">
      <c r="A578" s="13"/>
      <c r="B578" s="14"/>
      <c r="C578" s="14"/>
    </row>
    <row r="579" spans="1:3" ht="15.75" customHeight="1" x14ac:dyDescent="0.15">
      <c r="A579" s="13"/>
      <c r="B579" s="14"/>
      <c r="C579" s="14"/>
    </row>
    <row r="580" spans="1:3" ht="15.75" customHeight="1" x14ac:dyDescent="0.15">
      <c r="A580" s="13"/>
      <c r="B580" s="14"/>
      <c r="C580" s="14"/>
    </row>
    <row r="581" spans="1:3" ht="15.75" customHeight="1" x14ac:dyDescent="0.15">
      <c r="A581" s="13"/>
      <c r="B581" s="14"/>
      <c r="C581" s="14"/>
    </row>
    <row r="582" spans="1:3" ht="15.75" customHeight="1" x14ac:dyDescent="0.15">
      <c r="A582" s="13"/>
      <c r="B582" s="14"/>
      <c r="C582" s="14"/>
    </row>
    <row r="583" spans="1:3" ht="15.75" customHeight="1" x14ac:dyDescent="0.15">
      <c r="A583" s="13"/>
      <c r="B583" s="14"/>
      <c r="C583" s="14"/>
    </row>
    <row r="584" spans="1:3" ht="15.75" customHeight="1" x14ac:dyDescent="0.15">
      <c r="A584" s="13"/>
      <c r="B584" s="14"/>
      <c r="C584" s="14"/>
    </row>
    <row r="585" spans="1:3" ht="15.75" customHeight="1" x14ac:dyDescent="0.15">
      <c r="A585" s="13"/>
      <c r="B585" s="14"/>
      <c r="C585" s="14"/>
    </row>
    <row r="586" spans="1:3" ht="15.75" customHeight="1" x14ac:dyDescent="0.15">
      <c r="A586" s="13"/>
      <c r="B586" s="14"/>
      <c r="C586" s="14"/>
    </row>
    <row r="587" spans="1:3" ht="15.75" customHeight="1" x14ac:dyDescent="0.15">
      <c r="A587" s="13"/>
      <c r="B587" s="14"/>
      <c r="C587" s="14"/>
    </row>
    <row r="588" spans="1:3" ht="15.75" customHeight="1" x14ac:dyDescent="0.15">
      <c r="A588" s="13"/>
      <c r="B588" s="14"/>
      <c r="C588" s="14"/>
    </row>
    <row r="589" spans="1:3" ht="15.75" customHeight="1" x14ac:dyDescent="0.15">
      <c r="A589" s="13"/>
      <c r="B589" s="14"/>
      <c r="C589" s="14"/>
    </row>
    <row r="590" spans="1:3" ht="15.75" customHeight="1" x14ac:dyDescent="0.15">
      <c r="A590" s="13"/>
      <c r="B590" s="14"/>
      <c r="C590" s="14"/>
    </row>
    <row r="591" spans="1:3" ht="15.75" customHeight="1" x14ac:dyDescent="0.15">
      <c r="A591" s="13"/>
      <c r="B591" s="14"/>
      <c r="C591" s="14"/>
    </row>
    <row r="592" spans="1:3" ht="15.75" customHeight="1" x14ac:dyDescent="0.15">
      <c r="A592" s="13"/>
      <c r="B592" s="14"/>
      <c r="C592" s="14"/>
    </row>
    <row r="593" spans="1:3" ht="15.75" customHeight="1" x14ac:dyDescent="0.15">
      <c r="A593" s="13"/>
      <c r="B593" s="14"/>
      <c r="C593" s="14"/>
    </row>
    <row r="594" spans="1:3" ht="15.75" customHeight="1" x14ac:dyDescent="0.15">
      <c r="A594" s="13"/>
      <c r="B594" s="14"/>
      <c r="C594" s="14"/>
    </row>
    <row r="595" spans="1:3" ht="15.75" customHeight="1" x14ac:dyDescent="0.15">
      <c r="A595" s="13"/>
      <c r="B595" s="14"/>
      <c r="C595" s="14"/>
    </row>
    <row r="596" spans="1:3" ht="15.75" customHeight="1" x14ac:dyDescent="0.15">
      <c r="A596" s="13"/>
      <c r="B596" s="14"/>
      <c r="C596" s="14"/>
    </row>
    <row r="597" spans="1:3" ht="15.75" customHeight="1" x14ac:dyDescent="0.15">
      <c r="A597" s="13"/>
      <c r="B597" s="14"/>
      <c r="C597" s="14"/>
    </row>
    <row r="598" spans="1:3" ht="15.75" customHeight="1" x14ac:dyDescent="0.15">
      <c r="A598" s="13"/>
      <c r="B598" s="14"/>
      <c r="C598" s="14"/>
    </row>
    <row r="599" spans="1:3" ht="15.75" customHeight="1" x14ac:dyDescent="0.15">
      <c r="A599" s="13"/>
      <c r="B599" s="14"/>
      <c r="C599" s="14"/>
    </row>
    <row r="600" spans="1:3" ht="15.75" customHeight="1" x14ac:dyDescent="0.15">
      <c r="A600" s="13"/>
      <c r="B600" s="14"/>
      <c r="C600" s="14"/>
    </row>
    <row r="601" spans="1:3" ht="15.75" customHeight="1" x14ac:dyDescent="0.15">
      <c r="A601" s="13"/>
      <c r="B601" s="14"/>
      <c r="C601" s="14"/>
    </row>
    <row r="602" spans="1:3" ht="15.75" customHeight="1" x14ac:dyDescent="0.15">
      <c r="A602" s="13"/>
      <c r="B602" s="14"/>
      <c r="C602" s="14"/>
    </row>
    <row r="603" spans="1:3" ht="15.75" customHeight="1" x14ac:dyDescent="0.15">
      <c r="A603" s="13"/>
      <c r="B603" s="14"/>
      <c r="C603" s="14"/>
    </row>
    <row r="604" spans="1:3" ht="15.75" customHeight="1" x14ac:dyDescent="0.15">
      <c r="A604" s="13"/>
      <c r="B604" s="14"/>
      <c r="C604" s="14"/>
    </row>
    <row r="605" spans="1:3" ht="15.75" customHeight="1" x14ac:dyDescent="0.15">
      <c r="A605" s="13"/>
      <c r="B605" s="14"/>
      <c r="C605" s="14"/>
    </row>
    <row r="606" spans="1:3" ht="15.75" customHeight="1" x14ac:dyDescent="0.15">
      <c r="A606" s="13"/>
      <c r="B606" s="14"/>
      <c r="C606" s="14"/>
    </row>
    <row r="607" spans="1:3" ht="15.75" customHeight="1" x14ac:dyDescent="0.15">
      <c r="A607" s="13"/>
      <c r="B607" s="14"/>
      <c r="C607" s="14"/>
    </row>
    <row r="608" spans="1:3" ht="15.75" customHeight="1" x14ac:dyDescent="0.15">
      <c r="A608" s="13"/>
      <c r="B608" s="14"/>
      <c r="C608" s="14"/>
    </row>
    <row r="609" spans="1:3" ht="15.75" customHeight="1" x14ac:dyDescent="0.15">
      <c r="A609" s="13"/>
      <c r="B609" s="14"/>
      <c r="C609" s="14"/>
    </row>
    <row r="610" spans="1:3" ht="15.75" customHeight="1" x14ac:dyDescent="0.15">
      <c r="A610" s="13"/>
      <c r="B610" s="14"/>
      <c r="C610" s="14"/>
    </row>
    <row r="611" spans="1:3" ht="15.75" customHeight="1" x14ac:dyDescent="0.15">
      <c r="A611" s="13"/>
      <c r="B611" s="14"/>
      <c r="C611" s="14"/>
    </row>
    <row r="612" spans="1:3" ht="15.75" customHeight="1" x14ac:dyDescent="0.15">
      <c r="A612" s="13"/>
      <c r="B612" s="14"/>
      <c r="C612" s="14"/>
    </row>
    <row r="613" spans="1:3" ht="15.75" customHeight="1" x14ac:dyDescent="0.15">
      <c r="A613" s="13"/>
      <c r="B613" s="14"/>
      <c r="C613" s="14"/>
    </row>
    <row r="614" spans="1:3" ht="15.75" customHeight="1" x14ac:dyDescent="0.15">
      <c r="A614" s="13"/>
      <c r="B614" s="14"/>
      <c r="C614" s="14"/>
    </row>
    <row r="615" spans="1:3" ht="15.75" customHeight="1" x14ac:dyDescent="0.15">
      <c r="A615" s="13"/>
      <c r="B615" s="14"/>
      <c r="C615" s="14"/>
    </row>
    <row r="616" spans="1:3" ht="15.75" customHeight="1" x14ac:dyDescent="0.15">
      <c r="A616" s="13"/>
      <c r="B616" s="14"/>
      <c r="C616" s="14"/>
    </row>
    <row r="617" spans="1:3" ht="15.75" customHeight="1" x14ac:dyDescent="0.15">
      <c r="A617" s="13"/>
      <c r="B617" s="14"/>
      <c r="C617" s="14"/>
    </row>
    <row r="618" spans="1:3" ht="15.75" customHeight="1" x14ac:dyDescent="0.15">
      <c r="A618" s="13"/>
      <c r="B618" s="14"/>
      <c r="C618" s="14"/>
    </row>
    <row r="619" spans="1:3" ht="15.75" customHeight="1" x14ac:dyDescent="0.15">
      <c r="A619" s="13"/>
      <c r="B619" s="14"/>
      <c r="C619" s="14"/>
    </row>
    <row r="620" spans="1:3" ht="15.75" customHeight="1" x14ac:dyDescent="0.15">
      <c r="A620" s="13"/>
      <c r="B620" s="14"/>
      <c r="C620" s="14"/>
    </row>
    <row r="621" spans="1:3" ht="15.75" customHeight="1" x14ac:dyDescent="0.15">
      <c r="A621" s="13"/>
      <c r="B621" s="14"/>
      <c r="C621" s="14"/>
    </row>
    <row r="622" spans="1:3" ht="15.75" customHeight="1" x14ac:dyDescent="0.15">
      <c r="A622" s="13"/>
      <c r="B622" s="14"/>
      <c r="C622" s="14"/>
    </row>
    <row r="623" spans="1:3" ht="15.75" customHeight="1" x14ac:dyDescent="0.15">
      <c r="A623" s="13"/>
      <c r="B623" s="14"/>
      <c r="C623" s="14"/>
    </row>
    <row r="624" spans="1:3" ht="15.75" customHeight="1" x14ac:dyDescent="0.15">
      <c r="A624" s="13"/>
      <c r="B624" s="14"/>
      <c r="C624" s="14"/>
    </row>
    <row r="625" spans="1:3" ht="15.75" customHeight="1" x14ac:dyDescent="0.15">
      <c r="A625" s="13"/>
      <c r="B625" s="14"/>
      <c r="C625" s="14"/>
    </row>
    <row r="626" spans="1:3" ht="15.75" customHeight="1" x14ac:dyDescent="0.15">
      <c r="A626" s="13"/>
      <c r="B626" s="14"/>
      <c r="C626" s="14"/>
    </row>
    <row r="627" spans="1:3" ht="15.75" customHeight="1" x14ac:dyDescent="0.15">
      <c r="A627" s="13"/>
      <c r="B627" s="14"/>
      <c r="C627" s="14"/>
    </row>
    <row r="628" spans="1:3" ht="15.75" customHeight="1" x14ac:dyDescent="0.15">
      <c r="A628" s="13"/>
      <c r="B628" s="14"/>
      <c r="C628" s="14"/>
    </row>
    <row r="629" spans="1:3" ht="15.75" customHeight="1" x14ac:dyDescent="0.15">
      <c r="A629" s="13"/>
      <c r="B629" s="14"/>
      <c r="C629" s="14"/>
    </row>
    <row r="630" spans="1:3" ht="15.75" customHeight="1" x14ac:dyDescent="0.15">
      <c r="A630" s="13"/>
      <c r="B630" s="14"/>
      <c r="C630" s="14"/>
    </row>
    <row r="631" spans="1:3" ht="15.75" customHeight="1" x14ac:dyDescent="0.15">
      <c r="A631" s="13"/>
      <c r="B631" s="14"/>
      <c r="C631" s="14"/>
    </row>
    <row r="632" spans="1:3" ht="15.75" customHeight="1" x14ac:dyDescent="0.15">
      <c r="A632" s="13"/>
      <c r="B632" s="14"/>
      <c r="C632" s="14"/>
    </row>
    <row r="633" spans="1:3" ht="15.75" customHeight="1" x14ac:dyDescent="0.15">
      <c r="A633" s="13"/>
      <c r="B633" s="14"/>
      <c r="C633" s="14"/>
    </row>
    <row r="634" spans="1:3" ht="15.75" customHeight="1" x14ac:dyDescent="0.15">
      <c r="A634" s="13"/>
      <c r="B634" s="14"/>
      <c r="C634" s="14"/>
    </row>
    <row r="635" spans="1:3" ht="15.75" customHeight="1" x14ac:dyDescent="0.15">
      <c r="A635" s="13"/>
      <c r="B635" s="14"/>
      <c r="C635" s="14"/>
    </row>
    <row r="636" spans="1:3" ht="15.75" customHeight="1" x14ac:dyDescent="0.15">
      <c r="A636" s="13"/>
      <c r="B636" s="14"/>
      <c r="C636" s="14"/>
    </row>
    <row r="637" spans="1:3" ht="15.75" customHeight="1" x14ac:dyDescent="0.15">
      <c r="A637" s="13"/>
      <c r="B637" s="14"/>
      <c r="C637" s="14"/>
    </row>
    <row r="638" spans="1:3" ht="15.75" customHeight="1" x14ac:dyDescent="0.15">
      <c r="A638" s="13"/>
      <c r="B638" s="14"/>
      <c r="C638" s="14"/>
    </row>
    <row r="639" spans="1:3" ht="15.75" customHeight="1" x14ac:dyDescent="0.15">
      <c r="A639" s="13"/>
      <c r="B639" s="14"/>
      <c r="C639" s="14"/>
    </row>
    <row r="640" spans="1:3" ht="15.75" customHeight="1" x14ac:dyDescent="0.15">
      <c r="A640" s="13"/>
      <c r="B640" s="14"/>
      <c r="C640" s="14"/>
    </row>
    <row r="641" spans="1:3" ht="15.75" customHeight="1" x14ac:dyDescent="0.15">
      <c r="A641" s="13"/>
      <c r="B641" s="14"/>
      <c r="C641" s="14"/>
    </row>
    <row r="642" spans="1:3" ht="15.75" customHeight="1" x14ac:dyDescent="0.15">
      <c r="A642" s="13"/>
      <c r="B642" s="14"/>
      <c r="C642" s="14"/>
    </row>
    <row r="643" spans="1:3" ht="15.75" customHeight="1" x14ac:dyDescent="0.15">
      <c r="A643" s="13"/>
      <c r="B643" s="14"/>
      <c r="C643" s="14"/>
    </row>
    <row r="644" spans="1:3" ht="15.75" customHeight="1" x14ac:dyDescent="0.15">
      <c r="A644" s="13"/>
      <c r="B644" s="14"/>
      <c r="C644" s="14"/>
    </row>
    <row r="645" spans="1:3" ht="15.75" customHeight="1" x14ac:dyDescent="0.15">
      <c r="A645" s="13"/>
      <c r="B645" s="14"/>
      <c r="C645" s="14"/>
    </row>
    <row r="646" spans="1:3" ht="15.75" customHeight="1" x14ac:dyDescent="0.15">
      <c r="A646" s="13"/>
      <c r="B646" s="14"/>
      <c r="C646" s="14"/>
    </row>
    <row r="647" spans="1:3" ht="15.75" customHeight="1" x14ac:dyDescent="0.15">
      <c r="A647" s="13"/>
      <c r="B647" s="14"/>
      <c r="C647" s="14"/>
    </row>
    <row r="648" spans="1:3" ht="15.75" customHeight="1" x14ac:dyDescent="0.15">
      <c r="A648" s="13"/>
      <c r="B648" s="14"/>
      <c r="C648" s="14"/>
    </row>
    <row r="649" spans="1:3" ht="15.75" customHeight="1" x14ac:dyDescent="0.15">
      <c r="A649" s="13"/>
      <c r="B649" s="14"/>
      <c r="C649" s="14"/>
    </row>
    <row r="650" spans="1:3" ht="15.75" customHeight="1" x14ac:dyDescent="0.15">
      <c r="A650" s="13"/>
      <c r="B650" s="14"/>
      <c r="C650" s="14"/>
    </row>
    <row r="651" spans="1:3" ht="15.75" customHeight="1" x14ac:dyDescent="0.15">
      <c r="A651" s="13"/>
      <c r="B651" s="14"/>
      <c r="C651" s="14"/>
    </row>
    <row r="652" spans="1:3" ht="15.75" customHeight="1" x14ac:dyDescent="0.15">
      <c r="A652" s="13"/>
      <c r="B652" s="14"/>
      <c r="C652" s="14"/>
    </row>
    <row r="653" spans="1:3" ht="15.75" customHeight="1" x14ac:dyDescent="0.15">
      <c r="A653" s="13"/>
      <c r="B653" s="14"/>
      <c r="C653" s="14"/>
    </row>
    <row r="654" spans="1:3" ht="15.75" customHeight="1" x14ac:dyDescent="0.15">
      <c r="A654" s="13"/>
      <c r="B654" s="14"/>
      <c r="C654" s="14"/>
    </row>
    <row r="655" spans="1:3" ht="15.75" customHeight="1" x14ac:dyDescent="0.15">
      <c r="A655" s="13"/>
      <c r="B655" s="14"/>
      <c r="C655" s="14"/>
    </row>
    <row r="656" spans="1:3" ht="15.75" customHeight="1" x14ac:dyDescent="0.15">
      <c r="A656" s="13"/>
      <c r="B656" s="14"/>
      <c r="C656" s="14"/>
    </row>
    <row r="657" spans="1:3" ht="15.75" customHeight="1" x14ac:dyDescent="0.15">
      <c r="A657" s="13"/>
      <c r="B657" s="14"/>
      <c r="C657" s="14"/>
    </row>
    <row r="658" spans="1:3" ht="15.75" customHeight="1" x14ac:dyDescent="0.15">
      <c r="A658" s="13"/>
      <c r="B658" s="14"/>
      <c r="C658" s="14"/>
    </row>
    <row r="659" spans="1:3" ht="15.75" customHeight="1" x14ac:dyDescent="0.15">
      <c r="A659" s="13"/>
      <c r="B659" s="14"/>
      <c r="C659" s="14"/>
    </row>
    <row r="660" spans="1:3" ht="15.75" customHeight="1" x14ac:dyDescent="0.15">
      <c r="A660" s="13"/>
      <c r="B660" s="14"/>
      <c r="C660" s="14"/>
    </row>
    <row r="661" spans="1:3" ht="15.75" customHeight="1" x14ac:dyDescent="0.15">
      <c r="A661" s="13"/>
      <c r="B661" s="14"/>
      <c r="C661" s="14"/>
    </row>
    <row r="662" spans="1:3" ht="15.75" customHeight="1" x14ac:dyDescent="0.15">
      <c r="A662" s="13"/>
      <c r="B662" s="14"/>
      <c r="C662" s="14"/>
    </row>
    <row r="663" spans="1:3" ht="15.75" customHeight="1" x14ac:dyDescent="0.15">
      <c r="A663" s="13"/>
      <c r="B663" s="14"/>
      <c r="C663" s="14"/>
    </row>
    <row r="664" spans="1:3" ht="15.75" customHeight="1" x14ac:dyDescent="0.15">
      <c r="A664" s="13"/>
      <c r="B664" s="14"/>
      <c r="C664" s="14"/>
    </row>
    <row r="665" spans="1:3" ht="15.75" customHeight="1" x14ac:dyDescent="0.15">
      <c r="A665" s="13"/>
      <c r="B665" s="14"/>
      <c r="C665" s="14"/>
    </row>
    <row r="666" spans="1:3" ht="15.75" customHeight="1" x14ac:dyDescent="0.15">
      <c r="A666" s="13"/>
      <c r="B666" s="14"/>
      <c r="C666" s="14"/>
    </row>
    <row r="667" spans="1:3" ht="15.75" customHeight="1" x14ac:dyDescent="0.15">
      <c r="A667" s="13"/>
      <c r="B667" s="14"/>
      <c r="C667" s="14"/>
    </row>
    <row r="668" spans="1:3" ht="15.75" customHeight="1" x14ac:dyDescent="0.15">
      <c r="A668" s="13"/>
      <c r="B668" s="14"/>
      <c r="C668" s="14"/>
    </row>
    <row r="669" spans="1:3" ht="15.75" customHeight="1" x14ac:dyDescent="0.15">
      <c r="A669" s="13"/>
      <c r="B669" s="14"/>
      <c r="C669" s="14"/>
    </row>
    <row r="670" spans="1:3" ht="15.75" customHeight="1" x14ac:dyDescent="0.15">
      <c r="A670" s="13"/>
      <c r="B670" s="14"/>
      <c r="C670" s="14"/>
    </row>
    <row r="671" spans="1:3" ht="15.75" customHeight="1" x14ac:dyDescent="0.15">
      <c r="A671" s="13"/>
      <c r="B671" s="14"/>
      <c r="C671" s="14"/>
    </row>
    <row r="672" spans="1:3" ht="15.75" customHeight="1" x14ac:dyDescent="0.15">
      <c r="A672" s="13"/>
      <c r="B672" s="14"/>
      <c r="C672" s="14"/>
    </row>
    <row r="673" spans="1:3" ht="15.75" customHeight="1" x14ac:dyDescent="0.15">
      <c r="A673" s="13"/>
      <c r="B673" s="14"/>
      <c r="C673" s="14"/>
    </row>
    <row r="674" spans="1:3" ht="15.75" customHeight="1" x14ac:dyDescent="0.15">
      <c r="A674" s="13"/>
      <c r="B674" s="14"/>
      <c r="C674" s="14"/>
    </row>
    <row r="675" spans="1:3" ht="15.75" customHeight="1" x14ac:dyDescent="0.15">
      <c r="A675" s="13"/>
      <c r="B675" s="14"/>
      <c r="C675" s="14"/>
    </row>
    <row r="676" spans="1:3" ht="15.75" customHeight="1" x14ac:dyDescent="0.15">
      <c r="A676" s="13"/>
      <c r="B676" s="14"/>
      <c r="C676" s="14"/>
    </row>
    <row r="677" spans="1:3" ht="15.75" customHeight="1" x14ac:dyDescent="0.15">
      <c r="A677" s="13"/>
      <c r="B677" s="14"/>
      <c r="C677" s="14"/>
    </row>
    <row r="678" spans="1:3" ht="15.75" customHeight="1" x14ac:dyDescent="0.15">
      <c r="A678" s="13"/>
      <c r="B678" s="14"/>
      <c r="C678" s="14"/>
    </row>
    <row r="679" spans="1:3" ht="15.75" customHeight="1" x14ac:dyDescent="0.15">
      <c r="A679" s="13"/>
      <c r="B679" s="14"/>
      <c r="C679" s="14"/>
    </row>
    <row r="680" spans="1:3" ht="15.75" customHeight="1" x14ac:dyDescent="0.15">
      <c r="A680" s="13"/>
      <c r="B680" s="14"/>
      <c r="C680" s="14"/>
    </row>
    <row r="681" spans="1:3" ht="15.75" customHeight="1" x14ac:dyDescent="0.15">
      <c r="A681" s="13"/>
      <c r="B681" s="14"/>
      <c r="C681" s="14"/>
    </row>
    <row r="682" spans="1:3" ht="15.75" customHeight="1" x14ac:dyDescent="0.15">
      <c r="A682" s="13"/>
      <c r="B682" s="14"/>
      <c r="C682" s="14"/>
    </row>
    <row r="683" spans="1:3" ht="15.75" customHeight="1" x14ac:dyDescent="0.15">
      <c r="A683" s="13"/>
      <c r="B683" s="14"/>
      <c r="C683" s="14"/>
    </row>
    <row r="684" spans="1:3" ht="15.75" customHeight="1" x14ac:dyDescent="0.15">
      <c r="A684" s="13"/>
      <c r="B684" s="14"/>
      <c r="C684" s="14"/>
    </row>
    <row r="685" spans="1:3" ht="15.75" customHeight="1" x14ac:dyDescent="0.15">
      <c r="A685" s="13"/>
      <c r="B685" s="14"/>
      <c r="C685" s="14"/>
    </row>
    <row r="686" spans="1:3" ht="15.75" customHeight="1" x14ac:dyDescent="0.15">
      <c r="A686" s="13"/>
      <c r="B686" s="14"/>
      <c r="C686" s="14"/>
    </row>
    <row r="687" spans="1:3" ht="15.75" customHeight="1" x14ac:dyDescent="0.15">
      <c r="A687" s="13"/>
      <c r="B687" s="14"/>
      <c r="C687" s="14"/>
    </row>
    <row r="688" spans="1:3" ht="15.75" customHeight="1" x14ac:dyDescent="0.15">
      <c r="A688" s="13"/>
      <c r="B688" s="14"/>
      <c r="C688" s="14"/>
    </row>
    <row r="689" spans="1:3" ht="15.75" customHeight="1" x14ac:dyDescent="0.15">
      <c r="A689" s="13"/>
      <c r="B689" s="14"/>
      <c r="C689" s="14"/>
    </row>
    <row r="690" spans="1:3" ht="15.75" customHeight="1" x14ac:dyDescent="0.15">
      <c r="A690" s="13"/>
      <c r="B690" s="14"/>
      <c r="C690" s="14"/>
    </row>
    <row r="691" spans="1:3" ht="15.75" customHeight="1" x14ac:dyDescent="0.15">
      <c r="A691" s="13"/>
      <c r="B691" s="14"/>
      <c r="C691" s="14"/>
    </row>
    <row r="692" spans="1:3" ht="15.75" customHeight="1" x14ac:dyDescent="0.15">
      <c r="A692" s="13"/>
      <c r="B692" s="14"/>
      <c r="C692" s="14"/>
    </row>
    <row r="693" spans="1:3" ht="15.75" customHeight="1" x14ac:dyDescent="0.15">
      <c r="A693" s="13"/>
      <c r="B693" s="14"/>
      <c r="C693" s="14"/>
    </row>
    <row r="694" spans="1:3" ht="15.75" customHeight="1" x14ac:dyDescent="0.15">
      <c r="A694" s="13"/>
      <c r="B694" s="14"/>
      <c r="C694" s="14"/>
    </row>
    <row r="695" spans="1:3" ht="15.75" customHeight="1" x14ac:dyDescent="0.15">
      <c r="A695" s="13"/>
      <c r="B695" s="14"/>
      <c r="C695" s="14"/>
    </row>
    <row r="696" spans="1:3" ht="15.75" customHeight="1" x14ac:dyDescent="0.15">
      <c r="A696" s="13"/>
      <c r="B696" s="14"/>
      <c r="C696" s="14"/>
    </row>
    <row r="697" spans="1:3" ht="15.75" customHeight="1" x14ac:dyDescent="0.15">
      <c r="A697" s="13"/>
      <c r="B697" s="14"/>
      <c r="C697" s="14"/>
    </row>
    <row r="698" spans="1:3" ht="15.75" customHeight="1" x14ac:dyDescent="0.15">
      <c r="A698" s="13"/>
      <c r="B698" s="14"/>
      <c r="C698" s="14"/>
    </row>
    <row r="699" spans="1:3" ht="15.75" customHeight="1" x14ac:dyDescent="0.15">
      <c r="A699" s="13"/>
      <c r="B699" s="14"/>
      <c r="C699" s="14"/>
    </row>
    <row r="700" spans="1:3" ht="15.75" customHeight="1" x14ac:dyDescent="0.15">
      <c r="A700" s="13"/>
      <c r="B700" s="14"/>
      <c r="C700" s="14"/>
    </row>
    <row r="701" spans="1:3" ht="15.75" customHeight="1" x14ac:dyDescent="0.15">
      <c r="A701" s="13"/>
      <c r="B701" s="14"/>
      <c r="C701" s="14"/>
    </row>
    <row r="702" spans="1:3" ht="15.75" customHeight="1" x14ac:dyDescent="0.15">
      <c r="A702" s="13"/>
      <c r="B702" s="14"/>
      <c r="C702" s="14"/>
    </row>
    <row r="703" spans="1:3" ht="15.75" customHeight="1" x14ac:dyDescent="0.15">
      <c r="A703" s="13"/>
      <c r="B703" s="14"/>
      <c r="C703" s="14"/>
    </row>
    <row r="704" spans="1:3" ht="15.75" customHeight="1" x14ac:dyDescent="0.15">
      <c r="A704" s="13"/>
      <c r="B704" s="14"/>
      <c r="C704" s="14"/>
    </row>
    <row r="705" spans="1:3" ht="15.75" customHeight="1" x14ac:dyDescent="0.15">
      <c r="A705" s="13"/>
      <c r="B705" s="14"/>
      <c r="C705" s="14"/>
    </row>
    <row r="706" spans="1:3" ht="15.75" customHeight="1" x14ac:dyDescent="0.15">
      <c r="A706" s="13"/>
      <c r="B706" s="14"/>
      <c r="C706" s="14"/>
    </row>
    <row r="707" spans="1:3" ht="15.75" customHeight="1" x14ac:dyDescent="0.15">
      <c r="A707" s="13"/>
      <c r="B707" s="14"/>
      <c r="C707" s="14"/>
    </row>
    <row r="708" spans="1:3" ht="15.75" customHeight="1" x14ac:dyDescent="0.15">
      <c r="A708" s="13"/>
      <c r="B708" s="14"/>
      <c r="C708" s="14"/>
    </row>
    <row r="709" spans="1:3" ht="15.75" customHeight="1" x14ac:dyDescent="0.15">
      <c r="A709" s="13"/>
      <c r="B709" s="14"/>
      <c r="C709" s="14"/>
    </row>
    <row r="710" spans="1:3" ht="15.75" customHeight="1" x14ac:dyDescent="0.15">
      <c r="A710" s="13"/>
      <c r="B710" s="14"/>
      <c r="C710" s="14"/>
    </row>
    <row r="711" spans="1:3" ht="15.75" customHeight="1" x14ac:dyDescent="0.15">
      <c r="A711" s="13"/>
      <c r="B711" s="14"/>
      <c r="C711" s="14"/>
    </row>
    <row r="712" spans="1:3" ht="15.75" customHeight="1" x14ac:dyDescent="0.15">
      <c r="A712" s="13"/>
      <c r="B712" s="14"/>
      <c r="C712" s="14"/>
    </row>
    <row r="713" spans="1:3" ht="15.75" customHeight="1" x14ac:dyDescent="0.15">
      <c r="A713" s="13"/>
      <c r="B713" s="14"/>
      <c r="C713" s="14"/>
    </row>
    <row r="714" spans="1:3" ht="15.75" customHeight="1" x14ac:dyDescent="0.15">
      <c r="A714" s="13"/>
      <c r="B714" s="14"/>
      <c r="C714" s="14"/>
    </row>
    <row r="715" spans="1:3" ht="15.75" customHeight="1" x14ac:dyDescent="0.15">
      <c r="A715" s="13"/>
      <c r="B715" s="14"/>
      <c r="C715" s="14"/>
    </row>
    <row r="716" spans="1:3" ht="15.75" customHeight="1" x14ac:dyDescent="0.15">
      <c r="A716" s="13"/>
      <c r="B716" s="14"/>
      <c r="C716" s="14"/>
    </row>
    <row r="717" spans="1:3" ht="15.75" customHeight="1" x14ac:dyDescent="0.15">
      <c r="A717" s="13"/>
      <c r="B717" s="14"/>
      <c r="C717" s="14"/>
    </row>
    <row r="718" spans="1:3" ht="15.75" customHeight="1" x14ac:dyDescent="0.15">
      <c r="A718" s="13"/>
      <c r="B718" s="14"/>
      <c r="C718" s="14"/>
    </row>
    <row r="719" spans="1:3" ht="15.75" customHeight="1" x14ac:dyDescent="0.15">
      <c r="A719" s="13"/>
      <c r="B719" s="14"/>
      <c r="C719" s="14"/>
    </row>
    <row r="720" spans="1:3" ht="15.75" customHeight="1" x14ac:dyDescent="0.15">
      <c r="A720" s="13"/>
      <c r="B720" s="14"/>
      <c r="C720" s="14"/>
    </row>
    <row r="721" spans="1:3" ht="15.75" customHeight="1" x14ac:dyDescent="0.15">
      <c r="A721" s="13"/>
      <c r="B721" s="14"/>
      <c r="C721" s="14"/>
    </row>
    <row r="722" spans="1:3" ht="15.75" customHeight="1" x14ac:dyDescent="0.15">
      <c r="A722" s="13"/>
      <c r="B722" s="14"/>
      <c r="C722" s="14"/>
    </row>
    <row r="723" spans="1:3" ht="15.75" customHeight="1" x14ac:dyDescent="0.15">
      <c r="A723" s="13"/>
      <c r="B723" s="14"/>
      <c r="C723" s="14"/>
    </row>
    <row r="724" spans="1:3" ht="15.75" customHeight="1" x14ac:dyDescent="0.15">
      <c r="A724" s="13"/>
      <c r="B724" s="14"/>
      <c r="C724" s="14"/>
    </row>
    <row r="725" spans="1:3" ht="15.75" customHeight="1" x14ac:dyDescent="0.15">
      <c r="A725" s="13"/>
      <c r="B725" s="14"/>
      <c r="C725" s="14"/>
    </row>
    <row r="726" spans="1:3" ht="15.75" customHeight="1" x14ac:dyDescent="0.15">
      <c r="A726" s="13"/>
      <c r="B726" s="14"/>
      <c r="C726" s="14"/>
    </row>
    <row r="727" spans="1:3" ht="15.75" customHeight="1" x14ac:dyDescent="0.15">
      <c r="A727" s="13"/>
      <c r="B727" s="14"/>
      <c r="C727" s="14"/>
    </row>
    <row r="728" spans="1:3" ht="15.75" customHeight="1" x14ac:dyDescent="0.15">
      <c r="A728" s="13"/>
      <c r="B728" s="14"/>
      <c r="C728" s="14"/>
    </row>
    <row r="729" spans="1:3" ht="15.75" customHeight="1" x14ac:dyDescent="0.15">
      <c r="A729" s="13"/>
      <c r="B729" s="14"/>
      <c r="C729" s="14"/>
    </row>
    <row r="730" spans="1:3" ht="15.75" customHeight="1" x14ac:dyDescent="0.15">
      <c r="A730" s="13"/>
      <c r="B730" s="14"/>
      <c r="C730" s="14"/>
    </row>
    <row r="731" spans="1:3" ht="15.75" customHeight="1" x14ac:dyDescent="0.15">
      <c r="A731" s="13"/>
      <c r="B731" s="14"/>
      <c r="C731" s="14"/>
    </row>
    <row r="732" spans="1:3" ht="15.75" customHeight="1" x14ac:dyDescent="0.15">
      <c r="A732" s="13"/>
      <c r="B732" s="14"/>
      <c r="C732" s="14"/>
    </row>
    <row r="733" spans="1:3" ht="15.75" customHeight="1" x14ac:dyDescent="0.15">
      <c r="A733" s="13"/>
      <c r="B733" s="14"/>
      <c r="C733" s="14"/>
    </row>
    <row r="734" spans="1:3" ht="15.75" customHeight="1" x14ac:dyDescent="0.15">
      <c r="A734" s="13"/>
      <c r="B734" s="14"/>
      <c r="C734" s="14"/>
    </row>
    <row r="735" spans="1:3" ht="15.75" customHeight="1" x14ac:dyDescent="0.15">
      <c r="A735" s="13"/>
      <c r="B735" s="14"/>
      <c r="C735" s="14"/>
    </row>
    <row r="736" spans="1:3" ht="15.75" customHeight="1" x14ac:dyDescent="0.15">
      <c r="A736" s="13"/>
      <c r="B736" s="14"/>
      <c r="C736" s="14"/>
    </row>
    <row r="737" spans="1:3" ht="15.75" customHeight="1" x14ac:dyDescent="0.15">
      <c r="A737" s="13"/>
      <c r="B737" s="14"/>
      <c r="C737" s="14"/>
    </row>
    <row r="738" spans="1:3" ht="15.75" customHeight="1" x14ac:dyDescent="0.15">
      <c r="A738" s="13"/>
      <c r="B738" s="14"/>
      <c r="C738" s="14"/>
    </row>
    <row r="739" spans="1:3" ht="15.75" customHeight="1" x14ac:dyDescent="0.15">
      <c r="A739" s="13"/>
      <c r="B739" s="14"/>
      <c r="C739" s="14"/>
    </row>
    <row r="740" spans="1:3" ht="15.75" customHeight="1" x14ac:dyDescent="0.15">
      <c r="A740" s="13"/>
      <c r="B740" s="14"/>
      <c r="C740" s="14"/>
    </row>
    <row r="741" spans="1:3" ht="15.75" customHeight="1" x14ac:dyDescent="0.15">
      <c r="A741" s="13"/>
      <c r="B741" s="14"/>
      <c r="C741" s="14"/>
    </row>
    <row r="742" spans="1:3" ht="15.75" customHeight="1" x14ac:dyDescent="0.15">
      <c r="A742" s="13"/>
      <c r="B742" s="14"/>
      <c r="C742" s="14"/>
    </row>
    <row r="743" spans="1:3" ht="15.75" customHeight="1" x14ac:dyDescent="0.15">
      <c r="A743" s="13"/>
      <c r="B743" s="14"/>
      <c r="C743" s="14"/>
    </row>
    <row r="744" spans="1:3" ht="15.75" customHeight="1" x14ac:dyDescent="0.15">
      <c r="A744" s="13"/>
      <c r="B744" s="14"/>
      <c r="C744" s="14"/>
    </row>
    <row r="745" spans="1:3" ht="15.75" customHeight="1" x14ac:dyDescent="0.15">
      <c r="A745" s="13"/>
      <c r="B745" s="14"/>
      <c r="C745" s="14"/>
    </row>
    <row r="746" spans="1:3" ht="15.75" customHeight="1" x14ac:dyDescent="0.15">
      <c r="A746" s="13"/>
      <c r="B746" s="14"/>
      <c r="C746" s="14"/>
    </row>
    <row r="747" spans="1:3" ht="15.75" customHeight="1" x14ac:dyDescent="0.15">
      <c r="A747" s="13"/>
      <c r="B747" s="14"/>
      <c r="C747" s="14"/>
    </row>
    <row r="748" spans="1:3" ht="15.75" customHeight="1" x14ac:dyDescent="0.15">
      <c r="A748" s="13"/>
      <c r="B748" s="14"/>
      <c r="C748" s="14"/>
    </row>
    <row r="749" spans="1:3" ht="15.75" customHeight="1" x14ac:dyDescent="0.15">
      <c r="A749" s="13"/>
      <c r="B749" s="14"/>
      <c r="C749" s="14"/>
    </row>
    <row r="750" spans="1:3" ht="15.75" customHeight="1" x14ac:dyDescent="0.15">
      <c r="A750" s="13"/>
      <c r="B750" s="14"/>
      <c r="C750" s="14"/>
    </row>
    <row r="751" spans="1:3" ht="15.75" customHeight="1" x14ac:dyDescent="0.15">
      <c r="A751" s="13"/>
      <c r="B751" s="14"/>
      <c r="C751" s="14"/>
    </row>
    <row r="752" spans="1:3" ht="15.75" customHeight="1" x14ac:dyDescent="0.15">
      <c r="A752" s="13"/>
      <c r="B752" s="14"/>
      <c r="C752" s="14"/>
    </row>
    <row r="753" spans="1:3" ht="15.75" customHeight="1" x14ac:dyDescent="0.15">
      <c r="A753" s="13"/>
      <c r="B753" s="14"/>
      <c r="C753" s="14"/>
    </row>
    <row r="754" spans="1:3" ht="15.75" customHeight="1" x14ac:dyDescent="0.15">
      <c r="A754" s="13"/>
      <c r="B754" s="14"/>
      <c r="C754" s="14"/>
    </row>
    <row r="755" spans="1:3" ht="15.75" customHeight="1" x14ac:dyDescent="0.15">
      <c r="A755" s="13"/>
      <c r="B755" s="14"/>
      <c r="C755" s="14"/>
    </row>
    <row r="756" spans="1:3" ht="15.75" customHeight="1" x14ac:dyDescent="0.15">
      <c r="A756" s="13"/>
      <c r="B756" s="14"/>
      <c r="C756" s="14"/>
    </row>
    <row r="757" spans="1:3" ht="15.75" customHeight="1" x14ac:dyDescent="0.15">
      <c r="A757" s="13"/>
      <c r="B757" s="14"/>
      <c r="C757" s="14"/>
    </row>
    <row r="758" spans="1:3" ht="15.75" customHeight="1" x14ac:dyDescent="0.15">
      <c r="A758" s="13"/>
      <c r="B758" s="14"/>
      <c r="C758" s="14"/>
    </row>
    <row r="759" spans="1:3" ht="15.75" customHeight="1" x14ac:dyDescent="0.15">
      <c r="A759" s="13"/>
      <c r="B759" s="14"/>
      <c r="C759" s="14"/>
    </row>
    <row r="760" spans="1:3" ht="15.75" customHeight="1" x14ac:dyDescent="0.15">
      <c r="A760" s="13"/>
      <c r="B760" s="14"/>
      <c r="C760" s="14"/>
    </row>
    <row r="761" spans="1:3" ht="15.75" customHeight="1" x14ac:dyDescent="0.15">
      <c r="A761" s="13"/>
      <c r="B761" s="14"/>
      <c r="C761" s="14"/>
    </row>
    <row r="762" spans="1:3" ht="15.75" customHeight="1" x14ac:dyDescent="0.15">
      <c r="A762" s="13"/>
      <c r="B762" s="14"/>
      <c r="C762" s="14"/>
    </row>
    <row r="763" spans="1:3" ht="15.75" customHeight="1" x14ac:dyDescent="0.15">
      <c r="A763" s="13"/>
      <c r="B763" s="14"/>
      <c r="C763" s="14"/>
    </row>
    <row r="764" spans="1:3" ht="15.75" customHeight="1" x14ac:dyDescent="0.15">
      <c r="A764" s="13"/>
      <c r="B764" s="14"/>
      <c r="C764" s="14"/>
    </row>
    <row r="765" spans="1:3" ht="15.75" customHeight="1" x14ac:dyDescent="0.15">
      <c r="A765" s="13"/>
      <c r="B765" s="14"/>
      <c r="C765" s="14"/>
    </row>
    <row r="766" spans="1:3" ht="15.75" customHeight="1" x14ac:dyDescent="0.15">
      <c r="A766" s="13"/>
      <c r="B766" s="14"/>
      <c r="C766" s="14"/>
    </row>
    <row r="767" spans="1:3" ht="15.75" customHeight="1" x14ac:dyDescent="0.15">
      <c r="A767" s="13"/>
      <c r="B767" s="14"/>
      <c r="C767" s="14"/>
    </row>
    <row r="768" spans="1:3" ht="15.75" customHeight="1" x14ac:dyDescent="0.15">
      <c r="A768" s="13"/>
      <c r="B768" s="14"/>
      <c r="C768" s="14"/>
    </row>
    <row r="769" spans="1:3" ht="15.75" customHeight="1" x14ac:dyDescent="0.15">
      <c r="A769" s="13"/>
      <c r="B769" s="14"/>
      <c r="C769" s="14"/>
    </row>
    <row r="770" spans="1:3" ht="15.75" customHeight="1" x14ac:dyDescent="0.15">
      <c r="A770" s="13"/>
      <c r="B770" s="14"/>
      <c r="C770" s="14"/>
    </row>
    <row r="771" spans="1:3" ht="15.75" customHeight="1" x14ac:dyDescent="0.15">
      <c r="A771" s="13"/>
      <c r="B771" s="14"/>
      <c r="C771" s="14"/>
    </row>
    <row r="772" spans="1:3" ht="15.75" customHeight="1" x14ac:dyDescent="0.15">
      <c r="A772" s="13"/>
      <c r="B772" s="14"/>
      <c r="C772" s="14"/>
    </row>
    <row r="773" spans="1:3" ht="15.75" customHeight="1" x14ac:dyDescent="0.15">
      <c r="A773" s="13"/>
      <c r="B773" s="14"/>
      <c r="C773" s="14"/>
    </row>
    <row r="774" spans="1:3" ht="15.75" customHeight="1" x14ac:dyDescent="0.15">
      <c r="A774" s="13"/>
      <c r="B774" s="14"/>
      <c r="C774" s="14"/>
    </row>
    <row r="775" spans="1:3" ht="15.75" customHeight="1" x14ac:dyDescent="0.15">
      <c r="A775" s="13"/>
      <c r="B775" s="14"/>
      <c r="C775" s="14"/>
    </row>
    <row r="776" spans="1:3" ht="15.75" customHeight="1" x14ac:dyDescent="0.15">
      <c r="A776" s="13"/>
      <c r="B776" s="14"/>
      <c r="C776" s="14"/>
    </row>
    <row r="777" spans="1:3" ht="15.75" customHeight="1" x14ac:dyDescent="0.15">
      <c r="A777" s="13"/>
      <c r="B777" s="14"/>
      <c r="C777" s="14"/>
    </row>
    <row r="778" spans="1:3" ht="15.75" customHeight="1" x14ac:dyDescent="0.15">
      <c r="A778" s="13"/>
      <c r="B778" s="14"/>
      <c r="C778" s="14"/>
    </row>
    <row r="779" spans="1:3" ht="15.75" customHeight="1" x14ac:dyDescent="0.15">
      <c r="A779" s="13"/>
      <c r="B779" s="14"/>
      <c r="C779" s="14"/>
    </row>
    <row r="780" spans="1:3" ht="15.75" customHeight="1" x14ac:dyDescent="0.15">
      <c r="A780" s="13"/>
      <c r="B780" s="14"/>
      <c r="C780" s="14"/>
    </row>
    <row r="781" spans="1:3" ht="15.75" customHeight="1" x14ac:dyDescent="0.15">
      <c r="A781" s="13"/>
      <c r="B781" s="14"/>
      <c r="C781" s="14"/>
    </row>
    <row r="782" spans="1:3" ht="15.75" customHeight="1" x14ac:dyDescent="0.15">
      <c r="A782" s="13"/>
      <c r="B782" s="14"/>
      <c r="C782" s="14"/>
    </row>
    <row r="783" spans="1:3" ht="15.75" customHeight="1" x14ac:dyDescent="0.15">
      <c r="A783" s="13"/>
      <c r="B783" s="14"/>
      <c r="C783" s="14"/>
    </row>
    <row r="784" spans="1:3" ht="15.75" customHeight="1" x14ac:dyDescent="0.15">
      <c r="A784" s="13"/>
      <c r="B784" s="14"/>
      <c r="C784" s="14"/>
    </row>
    <row r="785" spans="1:3" ht="15.75" customHeight="1" x14ac:dyDescent="0.15">
      <c r="A785" s="13"/>
      <c r="B785" s="14"/>
      <c r="C785" s="14"/>
    </row>
    <row r="786" spans="1:3" ht="15.75" customHeight="1" x14ac:dyDescent="0.15">
      <c r="A786" s="13"/>
      <c r="B786" s="14"/>
      <c r="C786" s="14"/>
    </row>
    <row r="787" spans="1:3" ht="15.75" customHeight="1" x14ac:dyDescent="0.15">
      <c r="A787" s="13"/>
      <c r="B787" s="14"/>
      <c r="C787" s="14"/>
    </row>
    <row r="788" spans="1:3" ht="15.75" customHeight="1" x14ac:dyDescent="0.15">
      <c r="A788" s="13"/>
      <c r="B788" s="14"/>
      <c r="C788" s="14"/>
    </row>
    <row r="789" spans="1:3" ht="15.75" customHeight="1" x14ac:dyDescent="0.15">
      <c r="A789" s="13"/>
      <c r="B789" s="14"/>
      <c r="C789" s="14"/>
    </row>
    <row r="790" spans="1:3" ht="15.75" customHeight="1" x14ac:dyDescent="0.15">
      <c r="A790" s="13"/>
      <c r="B790" s="14"/>
      <c r="C790" s="14"/>
    </row>
    <row r="791" spans="1:3" ht="15.75" customHeight="1" x14ac:dyDescent="0.15">
      <c r="A791" s="13"/>
      <c r="B791" s="14"/>
      <c r="C791" s="14"/>
    </row>
    <row r="792" spans="1:3" ht="15.75" customHeight="1" x14ac:dyDescent="0.15">
      <c r="A792" s="13"/>
      <c r="B792" s="14"/>
      <c r="C792" s="14"/>
    </row>
    <row r="793" spans="1:3" ht="15.75" customHeight="1" x14ac:dyDescent="0.15">
      <c r="A793" s="13"/>
      <c r="B793" s="14"/>
      <c r="C793" s="14"/>
    </row>
    <row r="794" spans="1:3" ht="15.75" customHeight="1" x14ac:dyDescent="0.15">
      <c r="A794" s="13"/>
      <c r="B794" s="14"/>
      <c r="C794" s="14"/>
    </row>
    <row r="795" spans="1:3" ht="15.75" customHeight="1" x14ac:dyDescent="0.15">
      <c r="A795" s="13"/>
      <c r="B795" s="14"/>
      <c r="C795" s="14"/>
    </row>
    <row r="796" spans="1:3" ht="15.75" customHeight="1" x14ac:dyDescent="0.15">
      <c r="A796" s="13"/>
      <c r="B796" s="14"/>
      <c r="C796" s="14"/>
    </row>
    <row r="797" spans="1:3" ht="15.75" customHeight="1" x14ac:dyDescent="0.15">
      <c r="A797" s="13"/>
      <c r="B797" s="14"/>
      <c r="C797" s="14"/>
    </row>
    <row r="798" spans="1:3" ht="15.75" customHeight="1" x14ac:dyDescent="0.15">
      <c r="A798" s="13"/>
      <c r="B798" s="14"/>
      <c r="C798" s="14"/>
    </row>
    <row r="799" spans="1:3" ht="15.75" customHeight="1" x14ac:dyDescent="0.15">
      <c r="A799" s="13"/>
      <c r="B799" s="14"/>
      <c r="C799" s="14"/>
    </row>
    <row r="800" spans="1:3" ht="15.75" customHeight="1" x14ac:dyDescent="0.15">
      <c r="A800" s="13"/>
      <c r="B800" s="14"/>
      <c r="C800" s="14"/>
    </row>
    <row r="801" spans="1:3" ht="15.75" customHeight="1" x14ac:dyDescent="0.15">
      <c r="A801" s="13"/>
      <c r="B801" s="14"/>
      <c r="C801" s="14"/>
    </row>
    <row r="802" spans="1:3" ht="15.75" customHeight="1" x14ac:dyDescent="0.15">
      <c r="A802" s="13"/>
      <c r="B802" s="14"/>
      <c r="C802" s="14"/>
    </row>
    <row r="803" spans="1:3" ht="15.75" customHeight="1" x14ac:dyDescent="0.15">
      <c r="A803" s="13"/>
      <c r="B803" s="14"/>
      <c r="C803" s="14"/>
    </row>
    <row r="804" spans="1:3" ht="15.75" customHeight="1" x14ac:dyDescent="0.15">
      <c r="A804" s="13"/>
      <c r="B804" s="14"/>
      <c r="C804" s="14"/>
    </row>
    <row r="805" spans="1:3" ht="15.75" customHeight="1" x14ac:dyDescent="0.15">
      <c r="A805" s="13"/>
      <c r="B805" s="14"/>
      <c r="C805" s="14"/>
    </row>
    <row r="806" spans="1:3" ht="15.75" customHeight="1" x14ac:dyDescent="0.15">
      <c r="A806" s="13"/>
      <c r="B806" s="14"/>
      <c r="C806" s="14"/>
    </row>
    <row r="807" spans="1:3" ht="15.75" customHeight="1" x14ac:dyDescent="0.15">
      <c r="A807" s="13"/>
      <c r="B807" s="14"/>
      <c r="C807" s="14"/>
    </row>
    <row r="808" spans="1:3" ht="15.75" customHeight="1" x14ac:dyDescent="0.15">
      <c r="A808" s="13"/>
      <c r="B808" s="14"/>
      <c r="C808" s="14"/>
    </row>
    <row r="809" spans="1:3" ht="15.75" customHeight="1" x14ac:dyDescent="0.15">
      <c r="A809" s="13"/>
      <c r="B809" s="14"/>
      <c r="C809" s="14"/>
    </row>
    <row r="810" spans="1:3" ht="15.75" customHeight="1" x14ac:dyDescent="0.15">
      <c r="A810" s="13"/>
      <c r="B810" s="14"/>
      <c r="C810" s="14"/>
    </row>
    <row r="811" spans="1:3" ht="15.75" customHeight="1" x14ac:dyDescent="0.15">
      <c r="A811" s="13"/>
      <c r="B811" s="14"/>
      <c r="C811" s="14"/>
    </row>
    <row r="812" spans="1:3" ht="15.75" customHeight="1" x14ac:dyDescent="0.15">
      <c r="A812" s="13"/>
      <c r="B812" s="14"/>
      <c r="C812" s="14"/>
    </row>
    <row r="813" spans="1:3" ht="15.75" customHeight="1" x14ac:dyDescent="0.15">
      <c r="A813" s="13"/>
      <c r="B813" s="14"/>
      <c r="C813" s="14"/>
    </row>
    <row r="814" spans="1:3" ht="15.75" customHeight="1" x14ac:dyDescent="0.15">
      <c r="A814" s="13"/>
      <c r="B814" s="14"/>
      <c r="C814" s="14"/>
    </row>
    <row r="815" spans="1:3" ht="15.75" customHeight="1" x14ac:dyDescent="0.15">
      <c r="A815" s="13"/>
      <c r="B815" s="14"/>
      <c r="C815" s="14"/>
    </row>
    <row r="816" spans="1:3" ht="15.75" customHeight="1" x14ac:dyDescent="0.15">
      <c r="A816" s="13"/>
      <c r="B816" s="14"/>
      <c r="C816" s="14"/>
    </row>
    <row r="817" spans="1:3" ht="15.75" customHeight="1" x14ac:dyDescent="0.15">
      <c r="A817" s="13"/>
      <c r="B817" s="14"/>
      <c r="C817" s="14"/>
    </row>
    <row r="818" spans="1:3" ht="15.75" customHeight="1" x14ac:dyDescent="0.15">
      <c r="A818" s="13"/>
      <c r="B818" s="14"/>
      <c r="C818" s="14"/>
    </row>
    <row r="819" spans="1:3" ht="15.75" customHeight="1" x14ac:dyDescent="0.15">
      <c r="A819" s="13"/>
      <c r="B819" s="14"/>
      <c r="C819" s="14"/>
    </row>
    <row r="820" spans="1:3" ht="15.75" customHeight="1" x14ac:dyDescent="0.15">
      <c r="A820" s="13"/>
      <c r="B820" s="14"/>
      <c r="C820" s="14"/>
    </row>
    <row r="821" spans="1:3" ht="15.75" customHeight="1" x14ac:dyDescent="0.15">
      <c r="A821" s="13"/>
      <c r="B821" s="14"/>
      <c r="C821" s="14"/>
    </row>
    <row r="822" spans="1:3" ht="15.75" customHeight="1" x14ac:dyDescent="0.15">
      <c r="A822" s="13"/>
      <c r="B822" s="14"/>
      <c r="C822" s="14"/>
    </row>
    <row r="823" spans="1:3" ht="15.75" customHeight="1" x14ac:dyDescent="0.15">
      <c r="A823" s="13"/>
      <c r="B823" s="14"/>
      <c r="C823" s="14"/>
    </row>
    <row r="824" spans="1:3" ht="15.75" customHeight="1" x14ac:dyDescent="0.15">
      <c r="A824" s="13"/>
      <c r="B824" s="14"/>
      <c r="C824" s="14"/>
    </row>
    <row r="825" spans="1:3" ht="15.75" customHeight="1" x14ac:dyDescent="0.15">
      <c r="A825" s="13"/>
      <c r="B825" s="14"/>
      <c r="C825" s="14"/>
    </row>
    <row r="826" spans="1:3" ht="15.75" customHeight="1" x14ac:dyDescent="0.15">
      <c r="A826" s="13"/>
      <c r="B826" s="14"/>
      <c r="C826" s="14"/>
    </row>
    <row r="827" spans="1:3" ht="15.75" customHeight="1" x14ac:dyDescent="0.15">
      <c r="A827" s="13"/>
      <c r="B827" s="14"/>
      <c r="C827" s="14"/>
    </row>
    <row r="828" spans="1:3" ht="15.75" customHeight="1" x14ac:dyDescent="0.15">
      <c r="A828" s="13"/>
      <c r="B828" s="14"/>
      <c r="C828" s="14"/>
    </row>
    <row r="829" spans="1:3" ht="15.75" customHeight="1" x14ac:dyDescent="0.15">
      <c r="A829" s="13"/>
      <c r="B829" s="14"/>
      <c r="C829" s="14"/>
    </row>
    <row r="830" spans="1:3" ht="15.75" customHeight="1" x14ac:dyDescent="0.15">
      <c r="A830" s="13"/>
      <c r="B830" s="14"/>
      <c r="C830" s="14"/>
    </row>
    <row r="831" spans="1:3" ht="15.75" customHeight="1" x14ac:dyDescent="0.15">
      <c r="A831" s="13"/>
      <c r="B831" s="14"/>
      <c r="C831" s="14"/>
    </row>
    <row r="832" spans="1:3" ht="15.75" customHeight="1" x14ac:dyDescent="0.15">
      <c r="A832" s="13"/>
      <c r="B832" s="14"/>
      <c r="C832" s="14"/>
    </row>
    <row r="833" spans="1:3" ht="15.75" customHeight="1" x14ac:dyDescent="0.15">
      <c r="A833" s="13"/>
      <c r="B833" s="14"/>
      <c r="C833" s="14"/>
    </row>
    <row r="834" spans="1:3" ht="15.75" customHeight="1" x14ac:dyDescent="0.15">
      <c r="A834" s="13"/>
      <c r="B834" s="14"/>
      <c r="C834" s="14"/>
    </row>
    <row r="835" spans="1:3" ht="15.75" customHeight="1" x14ac:dyDescent="0.15">
      <c r="A835" s="13"/>
      <c r="B835" s="14"/>
      <c r="C835" s="14"/>
    </row>
    <row r="836" spans="1:3" ht="15.75" customHeight="1" x14ac:dyDescent="0.15">
      <c r="A836" s="13"/>
      <c r="B836" s="14"/>
      <c r="C836" s="14"/>
    </row>
    <row r="837" spans="1:3" ht="15.75" customHeight="1" x14ac:dyDescent="0.15">
      <c r="A837" s="13"/>
      <c r="B837" s="14"/>
      <c r="C837" s="14"/>
    </row>
    <row r="838" spans="1:3" ht="15.75" customHeight="1" x14ac:dyDescent="0.15">
      <c r="A838" s="13"/>
      <c r="B838" s="14"/>
      <c r="C838" s="14"/>
    </row>
    <row r="839" spans="1:3" ht="15.75" customHeight="1" x14ac:dyDescent="0.15">
      <c r="A839" s="13"/>
      <c r="B839" s="14"/>
      <c r="C839" s="14"/>
    </row>
    <row r="840" spans="1:3" ht="15.75" customHeight="1" x14ac:dyDescent="0.15">
      <c r="A840" s="13"/>
      <c r="B840" s="14"/>
      <c r="C840" s="14"/>
    </row>
    <row r="841" spans="1:3" ht="15.75" customHeight="1" x14ac:dyDescent="0.15">
      <c r="A841" s="13"/>
      <c r="B841" s="14"/>
      <c r="C841" s="14"/>
    </row>
    <row r="842" spans="1:3" ht="15.75" customHeight="1" x14ac:dyDescent="0.15">
      <c r="A842" s="13"/>
      <c r="B842" s="14"/>
      <c r="C842" s="14"/>
    </row>
    <row r="843" spans="1:3" ht="15.75" customHeight="1" x14ac:dyDescent="0.15">
      <c r="A843" s="13"/>
      <c r="B843" s="14"/>
      <c r="C843" s="14"/>
    </row>
    <row r="844" spans="1:3" ht="15.75" customHeight="1" x14ac:dyDescent="0.15">
      <c r="A844" s="13"/>
      <c r="B844" s="14"/>
      <c r="C844" s="14"/>
    </row>
    <row r="845" spans="1:3" ht="15.75" customHeight="1" x14ac:dyDescent="0.15">
      <c r="A845" s="13"/>
      <c r="B845" s="14"/>
      <c r="C845" s="14"/>
    </row>
    <row r="846" spans="1:3" ht="15.75" customHeight="1" x14ac:dyDescent="0.15">
      <c r="A846" s="13"/>
      <c r="B846" s="14"/>
      <c r="C846" s="14"/>
    </row>
    <row r="847" spans="1:3" ht="15.75" customHeight="1" x14ac:dyDescent="0.15">
      <c r="A847" s="13"/>
      <c r="B847" s="14"/>
      <c r="C847" s="14"/>
    </row>
    <row r="848" spans="1:3" ht="15.75" customHeight="1" x14ac:dyDescent="0.15">
      <c r="A848" s="13"/>
      <c r="B848" s="14"/>
      <c r="C848" s="14"/>
    </row>
    <row r="849" spans="1:3" ht="15.75" customHeight="1" x14ac:dyDescent="0.15">
      <c r="A849" s="13"/>
      <c r="B849" s="14"/>
      <c r="C849" s="14"/>
    </row>
    <row r="850" spans="1:3" ht="15.75" customHeight="1" x14ac:dyDescent="0.15">
      <c r="A850" s="13"/>
      <c r="B850" s="14"/>
      <c r="C850" s="14"/>
    </row>
    <row r="851" spans="1:3" ht="15.75" customHeight="1" x14ac:dyDescent="0.15">
      <c r="A851" s="13"/>
      <c r="B851" s="14"/>
      <c r="C851" s="14"/>
    </row>
    <row r="852" spans="1:3" ht="15.75" customHeight="1" x14ac:dyDescent="0.15">
      <c r="A852" s="13"/>
      <c r="B852" s="14"/>
      <c r="C852" s="14"/>
    </row>
    <row r="853" spans="1:3" ht="15.75" customHeight="1" x14ac:dyDescent="0.15">
      <c r="A853" s="13"/>
      <c r="B853" s="14"/>
      <c r="C853" s="14"/>
    </row>
    <row r="854" spans="1:3" ht="15.75" customHeight="1" x14ac:dyDescent="0.15">
      <c r="A854" s="13"/>
      <c r="B854" s="14"/>
      <c r="C854" s="14"/>
    </row>
    <row r="855" spans="1:3" ht="15.75" customHeight="1" x14ac:dyDescent="0.15">
      <c r="A855" s="13"/>
      <c r="B855" s="14"/>
      <c r="C855" s="14"/>
    </row>
    <row r="856" spans="1:3" ht="15.75" customHeight="1" x14ac:dyDescent="0.15">
      <c r="A856" s="13"/>
      <c r="B856" s="14"/>
      <c r="C856" s="14"/>
    </row>
    <row r="857" spans="1:3" ht="15.75" customHeight="1" x14ac:dyDescent="0.15">
      <c r="A857" s="13"/>
      <c r="B857" s="14"/>
      <c r="C857" s="14"/>
    </row>
    <row r="858" spans="1:3" ht="15.75" customHeight="1" x14ac:dyDescent="0.15">
      <c r="A858" s="13"/>
      <c r="B858" s="14"/>
      <c r="C858" s="14"/>
    </row>
    <row r="859" spans="1:3" ht="15.75" customHeight="1" x14ac:dyDescent="0.15">
      <c r="A859" s="13"/>
      <c r="B859" s="14"/>
      <c r="C859" s="14"/>
    </row>
    <row r="860" spans="1:3" ht="15.75" customHeight="1" x14ac:dyDescent="0.15">
      <c r="A860" s="13"/>
      <c r="B860" s="14"/>
      <c r="C860" s="14"/>
    </row>
    <row r="861" spans="1:3" ht="15.75" customHeight="1" x14ac:dyDescent="0.15">
      <c r="A861" s="13"/>
      <c r="B861" s="14"/>
      <c r="C861" s="14"/>
    </row>
    <row r="862" spans="1:3" ht="15.75" customHeight="1" x14ac:dyDescent="0.15">
      <c r="A862" s="13"/>
      <c r="B862" s="14"/>
      <c r="C862" s="14"/>
    </row>
    <row r="863" spans="1:3" ht="15.75" customHeight="1" x14ac:dyDescent="0.15">
      <c r="A863" s="13"/>
      <c r="B863" s="14"/>
      <c r="C863" s="14"/>
    </row>
    <row r="864" spans="1:3" ht="15.75" customHeight="1" x14ac:dyDescent="0.15">
      <c r="A864" s="13"/>
      <c r="B864" s="14"/>
      <c r="C864" s="14"/>
    </row>
    <row r="865" spans="1:3" ht="15.75" customHeight="1" x14ac:dyDescent="0.15">
      <c r="A865" s="13"/>
      <c r="B865" s="14"/>
      <c r="C865" s="14"/>
    </row>
    <row r="866" spans="1:3" ht="15.75" customHeight="1" x14ac:dyDescent="0.15">
      <c r="A866" s="13"/>
      <c r="B866" s="14"/>
      <c r="C866" s="14"/>
    </row>
    <row r="867" spans="1:3" ht="15.75" customHeight="1" x14ac:dyDescent="0.15">
      <c r="A867" s="13"/>
      <c r="B867" s="14"/>
      <c r="C867" s="14"/>
    </row>
    <row r="868" spans="1:3" ht="15.75" customHeight="1" x14ac:dyDescent="0.15">
      <c r="A868" s="13"/>
      <c r="B868" s="14"/>
      <c r="C868" s="14"/>
    </row>
    <row r="869" spans="1:3" ht="15.75" customHeight="1" x14ac:dyDescent="0.15">
      <c r="A869" s="13"/>
      <c r="B869" s="14"/>
      <c r="C869" s="14"/>
    </row>
    <row r="870" spans="1:3" ht="15.75" customHeight="1" x14ac:dyDescent="0.15">
      <c r="A870" s="13"/>
      <c r="B870" s="14"/>
      <c r="C870" s="14"/>
    </row>
    <row r="871" spans="1:3" ht="15.75" customHeight="1" x14ac:dyDescent="0.15">
      <c r="A871" s="13"/>
      <c r="B871" s="14"/>
      <c r="C871" s="14"/>
    </row>
    <row r="872" spans="1:3" ht="15.75" customHeight="1" x14ac:dyDescent="0.15">
      <c r="A872" s="13"/>
      <c r="B872" s="14"/>
      <c r="C872" s="14"/>
    </row>
    <row r="873" spans="1:3" ht="15.75" customHeight="1" x14ac:dyDescent="0.15">
      <c r="A873" s="13"/>
      <c r="B873" s="14"/>
      <c r="C873" s="14"/>
    </row>
    <row r="874" spans="1:3" ht="15.75" customHeight="1" x14ac:dyDescent="0.15">
      <c r="A874" s="13"/>
      <c r="B874" s="14"/>
      <c r="C874" s="14"/>
    </row>
    <row r="875" spans="1:3" ht="15.75" customHeight="1" x14ac:dyDescent="0.15">
      <c r="A875" s="13"/>
      <c r="B875" s="14"/>
      <c r="C875" s="14"/>
    </row>
    <row r="876" spans="1:3" ht="15.75" customHeight="1" x14ac:dyDescent="0.15">
      <c r="A876" s="13"/>
      <c r="B876" s="14"/>
      <c r="C876" s="14"/>
    </row>
    <row r="877" spans="1:3" ht="15.75" customHeight="1" x14ac:dyDescent="0.15">
      <c r="A877" s="13"/>
      <c r="B877" s="14"/>
      <c r="C877" s="14"/>
    </row>
    <row r="878" spans="1:3" ht="15.75" customHeight="1" x14ac:dyDescent="0.15">
      <c r="A878" s="13"/>
      <c r="B878" s="14"/>
      <c r="C878" s="14"/>
    </row>
    <row r="879" spans="1:3" ht="15.75" customHeight="1" x14ac:dyDescent="0.15">
      <c r="A879" s="13"/>
      <c r="B879" s="14"/>
      <c r="C879" s="14"/>
    </row>
    <row r="880" spans="1:3" ht="15.75" customHeight="1" x14ac:dyDescent="0.15">
      <c r="A880" s="13"/>
      <c r="B880" s="14"/>
      <c r="C880" s="14"/>
    </row>
    <row r="881" spans="1:3" ht="15.75" customHeight="1" x14ac:dyDescent="0.15">
      <c r="A881" s="13"/>
      <c r="B881" s="14"/>
      <c r="C881" s="14"/>
    </row>
    <row r="882" spans="1:3" ht="15.75" customHeight="1" x14ac:dyDescent="0.15">
      <c r="A882" s="13"/>
      <c r="B882" s="14"/>
      <c r="C882" s="14"/>
    </row>
    <row r="883" spans="1:3" ht="15.75" customHeight="1" x14ac:dyDescent="0.15">
      <c r="A883" s="13"/>
      <c r="B883" s="14"/>
      <c r="C883" s="14"/>
    </row>
    <row r="884" spans="1:3" ht="15.75" customHeight="1" x14ac:dyDescent="0.15">
      <c r="A884" s="13"/>
      <c r="B884" s="14"/>
      <c r="C884" s="14"/>
    </row>
    <row r="885" spans="1:3" ht="15.75" customHeight="1" x14ac:dyDescent="0.15">
      <c r="A885" s="13"/>
      <c r="B885" s="14"/>
      <c r="C885" s="14"/>
    </row>
    <row r="886" spans="1:3" ht="15.75" customHeight="1" x14ac:dyDescent="0.15">
      <c r="A886" s="13"/>
      <c r="B886" s="14"/>
      <c r="C886" s="14"/>
    </row>
    <row r="887" spans="1:3" ht="15.75" customHeight="1" x14ac:dyDescent="0.15">
      <c r="A887" s="13"/>
      <c r="B887" s="14"/>
      <c r="C887" s="14"/>
    </row>
    <row r="888" spans="1:3" ht="15.75" customHeight="1" x14ac:dyDescent="0.15">
      <c r="A888" s="13"/>
      <c r="B888" s="14"/>
      <c r="C888" s="14"/>
    </row>
    <row r="889" spans="1:3" ht="15.75" customHeight="1" x14ac:dyDescent="0.15">
      <c r="A889" s="13"/>
      <c r="B889" s="14"/>
      <c r="C889" s="14"/>
    </row>
    <row r="890" spans="1:3" ht="15.75" customHeight="1" x14ac:dyDescent="0.15">
      <c r="A890" s="13"/>
      <c r="B890" s="14"/>
      <c r="C890" s="14"/>
    </row>
    <row r="891" spans="1:3" ht="15.75" customHeight="1" x14ac:dyDescent="0.15">
      <c r="A891" s="13"/>
      <c r="B891" s="14"/>
      <c r="C891" s="14"/>
    </row>
    <row r="892" spans="1:3" ht="15.75" customHeight="1" x14ac:dyDescent="0.15">
      <c r="A892" s="13"/>
      <c r="B892" s="14"/>
      <c r="C892" s="14"/>
    </row>
    <row r="893" spans="1:3" ht="15.75" customHeight="1" x14ac:dyDescent="0.15">
      <c r="A893" s="13"/>
      <c r="B893" s="14"/>
      <c r="C893" s="14"/>
    </row>
    <row r="894" spans="1:3" ht="15.75" customHeight="1" x14ac:dyDescent="0.15">
      <c r="A894" s="13"/>
      <c r="B894" s="14"/>
      <c r="C894" s="14"/>
    </row>
    <row r="895" spans="1:3" ht="15.75" customHeight="1" x14ac:dyDescent="0.15">
      <c r="A895" s="13"/>
      <c r="B895" s="14"/>
      <c r="C895" s="14"/>
    </row>
    <row r="896" spans="1:3" ht="15.75" customHeight="1" x14ac:dyDescent="0.15">
      <c r="A896" s="13"/>
      <c r="B896" s="14"/>
      <c r="C896" s="14"/>
    </row>
    <row r="897" spans="1:3" ht="15.75" customHeight="1" x14ac:dyDescent="0.15">
      <c r="A897" s="13"/>
      <c r="B897" s="14"/>
      <c r="C897" s="14"/>
    </row>
    <row r="898" spans="1:3" ht="15.75" customHeight="1" x14ac:dyDescent="0.15">
      <c r="A898" s="13"/>
      <c r="B898" s="14"/>
      <c r="C898" s="14"/>
    </row>
    <row r="899" spans="1:3" ht="15.75" customHeight="1" x14ac:dyDescent="0.15">
      <c r="A899" s="13"/>
      <c r="B899" s="14"/>
      <c r="C899" s="14"/>
    </row>
    <row r="900" spans="1:3" ht="15.75" customHeight="1" x14ac:dyDescent="0.15">
      <c r="A900" s="13"/>
      <c r="B900" s="14"/>
      <c r="C900" s="14"/>
    </row>
    <row r="901" spans="1:3" ht="15.75" customHeight="1" x14ac:dyDescent="0.15">
      <c r="A901" s="13"/>
      <c r="B901" s="14"/>
      <c r="C901" s="14"/>
    </row>
    <row r="902" spans="1:3" ht="15.75" customHeight="1" x14ac:dyDescent="0.15">
      <c r="A902" s="13"/>
      <c r="B902" s="14"/>
      <c r="C902" s="14"/>
    </row>
    <row r="903" spans="1:3" ht="15.75" customHeight="1" x14ac:dyDescent="0.15">
      <c r="A903" s="13"/>
      <c r="B903" s="14"/>
      <c r="C903" s="14"/>
    </row>
    <row r="904" spans="1:3" ht="15.75" customHeight="1" x14ac:dyDescent="0.15">
      <c r="A904" s="13"/>
      <c r="B904" s="14"/>
      <c r="C904" s="14"/>
    </row>
    <row r="905" spans="1:3" ht="15.75" customHeight="1" x14ac:dyDescent="0.15">
      <c r="A905" s="13"/>
      <c r="B905" s="14"/>
      <c r="C905" s="14"/>
    </row>
    <row r="906" spans="1:3" ht="15.75" customHeight="1" x14ac:dyDescent="0.15">
      <c r="A906" s="13"/>
      <c r="B906" s="14"/>
      <c r="C906" s="14"/>
    </row>
    <row r="907" spans="1:3" ht="15.75" customHeight="1" x14ac:dyDescent="0.15">
      <c r="A907" s="13"/>
      <c r="B907" s="14"/>
      <c r="C907" s="14"/>
    </row>
    <row r="908" spans="1:3" ht="15.75" customHeight="1" x14ac:dyDescent="0.15">
      <c r="A908" s="13"/>
      <c r="B908" s="14"/>
      <c r="C908" s="14"/>
    </row>
    <row r="909" spans="1:3" ht="15.75" customHeight="1" x14ac:dyDescent="0.15">
      <c r="A909" s="13"/>
      <c r="B909" s="14"/>
      <c r="C909" s="14"/>
    </row>
    <row r="910" spans="1:3" ht="15.75" customHeight="1" x14ac:dyDescent="0.15">
      <c r="A910" s="13"/>
      <c r="B910" s="14"/>
      <c r="C910" s="14"/>
    </row>
    <row r="911" spans="1:3" ht="15.75" customHeight="1" x14ac:dyDescent="0.15">
      <c r="A911" s="13"/>
      <c r="B911" s="14"/>
      <c r="C911" s="14"/>
    </row>
    <row r="912" spans="1:3" ht="15.75" customHeight="1" x14ac:dyDescent="0.15">
      <c r="A912" s="13"/>
      <c r="B912" s="14"/>
      <c r="C912" s="14"/>
    </row>
    <row r="913" spans="1:3" ht="15.75" customHeight="1" x14ac:dyDescent="0.15">
      <c r="A913" s="13"/>
      <c r="B913" s="14"/>
      <c r="C913" s="14"/>
    </row>
    <row r="914" spans="1:3" ht="15.75" customHeight="1" x14ac:dyDescent="0.15">
      <c r="A914" s="13"/>
      <c r="B914" s="14"/>
      <c r="C914" s="14"/>
    </row>
    <row r="915" spans="1:3" ht="15.75" customHeight="1" x14ac:dyDescent="0.15">
      <c r="A915" s="13"/>
      <c r="B915" s="14"/>
      <c r="C915" s="14"/>
    </row>
    <row r="916" spans="1:3" ht="15.75" customHeight="1" x14ac:dyDescent="0.15">
      <c r="A916" s="13"/>
      <c r="B916" s="14"/>
      <c r="C916" s="14"/>
    </row>
    <row r="917" spans="1:3" ht="15.75" customHeight="1" x14ac:dyDescent="0.15">
      <c r="A917" s="13"/>
      <c r="B917" s="14"/>
      <c r="C917" s="14"/>
    </row>
    <row r="918" spans="1:3" ht="15.75" customHeight="1" x14ac:dyDescent="0.15">
      <c r="A918" s="13"/>
      <c r="B918" s="14"/>
      <c r="C918" s="14"/>
    </row>
    <row r="919" spans="1:3" ht="15.75" customHeight="1" x14ac:dyDescent="0.15">
      <c r="A919" s="13"/>
      <c r="B919" s="14"/>
      <c r="C919" s="14"/>
    </row>
    <row r="920" spans="1:3" ht="15.75" customHeight="1" x14ac:dyDescent="0.15">
      <c r="A920" s="13"/>
      <c r="B920" s="14"/>
      <c r="C920" s="14"/>
    </row>
    <row r="921" spans="1:3" ht="15.75" customHeight="1" x14ac:dyDescent="0.15">
      <c r="A921" s="13"/>
      <c r="B921" s="14"/>
      <c r="C921" s="14"/>
    </row>
    <row r="922" spans="1:3" ht="15.75" customHeight="1" x14ac:dyDescent="0.15">
      <c r="A922" s="13"/>
      <c r="B922" s="14"/>
      <c r="C922" s="14"/>
    </row>
    <row r="923" spans="1:3" ht="15.75" customHeight="1" x14ac:dyDescent="0.15">
      <c r="A923" s="13"/>
      <c r="B923" s="14"/>
      <c r="C923" s="14"/>
    </row>
    <row r="924" spans="1:3" ht="15.75" customHeight="1" x14ac:dyDescent="0.15">
      <c r="A924" s="13"/>
      <c r="B924" s="14"/>
      <c r="C924" s="14"/>
    </row>
    <row r="925" spans="1:3" ht="15.75" customHeight="1" x14ac:dyDescent="0.15">
      <c r="A925" s="13"/>
      <c r="B925" s="14"/>
      <c r="C925" s="14"/>
    </row>
    <row r="926" spans="1:3" ht="15.75" customHeight="1" x14ac:dyDescent="0.15">
      <c r="A926" s="13"/>
      <c r="B926" s="14"/>
      <c r="C926" s="14"/>
    </row>
    <row r="927" spans="1:3" ht="15.75" customHeight="1" x14ac:dyDescent="0.15">
      <c r="A927" s="13"/>
      <c r="B927" s="14"/>
      <c r="C927" s="14"/>
    </row>
    <row r="928" spans="1:3" ht="15.75" customHeight="1" x14ac:dyDescent="0.15">
      <c r="A928" s="13"/>
      <c r="B928" s="14"/>
      <c r="C928" s="14"/>
    </row>
    <row r="929" spans="1:3" ht="15.75" customHeight="1" x14ac:dyDescent="0.15">
      <c r="A929" s="13"/>
      <c r="B929" s="14"/>
      <c r="C929" s="14"/>
    </row>
    <row r="930" spans="1:3" ht="15.75" customHeight="1" x14ac:dyDescent="0.15">
      <c r="A930" s="13"/>
      <c r="B930" s="14"/>
      <c r="C930" s="14"/>
    </row>
    <row r="931" spans="1:3" ht="15.75" customHeight="1" x14ac:dyDescent="0.15">
      <c r="A931" s="13"/>
      <c r="B931" s="14"/>
      <c r="C931" s="14"/>
    </row>
    <row r="932" spans="1:3" ht="15.75" customHeight="1" x14ac:dyDescent="0.15">
      <c r="A932" s="13"/>
      <c r="B932" s="14"/>
      <c r="C932" s="14"/>
    </row>
    <row r="933" spans="1:3" ht="15.75" customHeight="1" x14ac:dyDescent="0.15">
      <c r="A933" s="13"/>
      <c r="B933" s="14"/>
      <c r="C933" s="14"/>
    </row>
    <row r="934" spans="1:3" ht="15.75" customHeight="1" x14ac:dyDescent="0.15">
      <c r="A934" s="13"/>
      <c r="B934" s="14"/>
      <c r="C934" s="14"/>
    </row>
    <row r="935" spans="1:3" ht="15.75" customHeight="1" x14ac:dyDescent="0.15">
      <c r="A935" s="13"/>
      <c r="B935" s="14"/>
      <c r="C935" s="14"/>
    </row>
    <row r="936" spans="1:3" ht="15.75" customHeight="1" x14ac:dyDescent="0.15">
      <c r="A936" s="13"/>
      <c r="B936" s="14"/>
      <c r="C936" s="14"/>
    </row>
    <row r="937" spans="1:3" ht="15.75" customHeight="1" x14ac:dyDescent="0.15">
      <c r="A937" s="13"/>
      <c r="B937" s="14"/>
      <c r="C937" s="14"/>
    </row>
    <row r="938" spans="1:3" ht="15.75" customHeight="1" x14ac:dyDescent="0.15">
      <c r="A938" s="13"/>
      <c r="B938" s="14"/>
      <c r="C938" s="14"/>
    </row>
    <row r="939" spans="1:3" ht="15.75" customHeight="1" x14ac:dyDescent="0.15">
      <c r="A939" s="13"/>
      <c r="B939" s="14"/>
      <c r="C939" s="14"/>
    </row>
    <row r="940" spans="1:3" ht="15.75" customHeight="1" x14ac:dyDescent="0.15">
      <c r="A940" s="13"/>
      <c r="B940" s="14"/>
      <c r="C940" s="14"/>
    </row>
    <row r="941" spans="1:3" ht="15.75" customHeight="1" x14ac:dyDescent="0.15">
      <c r="A941" s="13"/>
      <c r="B941" s="14"/>
      <c r="C941" s="14"/>
    </row>
    <row r="942" spans="1:3" ht="15.75" customHeight="1" x14ac:dyDescent="0.15">
      <c r="A942" s="13"/>
      <c r="B942" s="14"/>
      <c r="C942" s="14"/>
    </row>
    <row r="943" spans="1:3" ht="15.75" customHeight="1" x14ac:dyDescent="0.15">
      <c r="A943" s="13"/>
      <c r="B943" s="14"/>
      <c r="C943" s="14"/>
    </row>
    <row r="944" spans="1:3" ht="15.75" customHeight="1" x14ac:dyDescent="0.15">
      <c r="A944" s="13"/>
      <c r="B944" s="14"/>
      <c r="C944" s="14"/>
    </row>
    <row r="945" spans="1:3" ht="15.75" customHeight="1" x14ac:dyDescent="0.15">
      <c r="A945" s="13"/>
      <c r="B945" s="14"/>
      <c r="C945" s="14"/>
    </row>
    <row r="946" spans="1:3" ht="15.75" customHeight="1" x14ac:dyDescent="0.15">
      <c r="A946" s="13"/>
      <c r="B946" s="14"/>
      <c r="C946" s="14"/>
    </row>
    <row r="947" spans="1:3" ht="15.75" customHeight="1" x14ac:dyDescent="0.15">
      <c r="A947" s="13"/>
      <c r="B947" s="14"/>
      <c r="C947" s="14"/>
    </row>
    <row r="948" spans="1:3" ht="15.75" customHeight="1" x14ac:dyDescent="0.15">
      <c r="A948" s="13"/>
      <c r="B948" s="14"/>
      <c r="C948" s="14"/>
    </row>
    <row r="949" spans="1:3" ht="15.75" customHeight="1" x14ac:dyDescent="0.15">
      <c r="A949" s="13"/>
      <c r="B949" s="14"/>
      <c r="C949" s="14"/>
    </row>
    <row r="950" spans="1:3" ht="15.75" customHeight="1" x14ac:dyDescent="0.15">
      <c r="A950" s="13"/>
      <c r="B950" s="14"/>
      <c r="C950" s="14"/>
    </row>
    <row r="951" spans="1:3" ht="15.75" customHeight="1" x14ac:dyDescent="0.15">
      <c r="A951" s="13"/>
      <c r="B951" s="14"/>
      <c r="C951" s="14"/>
    </row>
    <row r="952" spans="1:3" ht="15.75" customHeight="1" x14ac:dyDescent="0.15">
      <c r="A952" s="13"/>
      <c r="B952" s="14"/>
      <c r="C952" s="14"/>
    </row>
    <row r="953" spans="1:3" ht="15.75" customHeight="1" x14ac:dyDescent="0.15">
      <c r="A953" s="13"/>
      <c r="B953" s="14"/>
      <c r="C953" s="14"/>
    </row>
    <row r="954" spans="1:3" ht="15.75" customHeight="1" x14ac:dyDescent="0.15">
      <c r="A954" s="13"/>
      <c r="B954" s="14"/>
      <c r="C954" s="14"/>
    </row>
    <row r="955" spans="1:3" ht="15.75" customHeight="1" x14ac:dyDescent="0.15">
      <c r="A955" s="13"/>
      <c r="B955" s="14"/>
      <c r="C955" s="14"/>
    </row>
    <row r="956" spans="1:3" ht="15.75" customHeight="1" x14ac:dyDescent="0.15">
      <c r="A956" s="13"/>
      <c r="B956" s="14"/>
      <c r="C956" s="14"/>
    </row>
    <row r="957" spans="1:3" ht="15.75" customHeight="1" x14ac:dyDescent="0.15">
      <c r="A957" s="13"/>
      <c r="B957" s="14"/>
      <c r="C957" s="14"/>
    </row>
    <row r="958" spans="1:3" ht="15.75" customHeight="1" x14ac:dyDescent="0.15">
      <c r="A958" s="13"/>
      <c r="B958" s="14"/>
      <c r="C958" s="14"/>
    </row>
    <row r="959" spans="1:3" ht="15.75" customHeight="1" x14ac:dyDescent="0.15">
      <c r="A959" s="13"/>
      <c r="B959" s="14"/>
      <c r="C959" s="14"/>
    </row>
    <row r="960" spans="1:3" ht="15.75" customHeight="1" x14ac:dyDescent="0.15">
      <c r="A960" s="13"/>
      <c r="B960" s="14"/>
      <c r="C960" s="14"/>
    </row>
    <row r="961" spans="1:3" ht="15.75" customHeight="1" x14ac:dyDescent="0.15">
      <c r="A961" s="13"/>
      <c r="B961" s="14"/>
      <c r="C961" s="14"/>
    </row>
    <row r="962" spans="1:3" ht="15.75" customHeight="1" x14ac:dyDescent="0.15">
      <c r="A962" s="13"/>
      <c r="B962" s="14"/>
      <c r="C962" s="14"/>
    </row>
    <row r="963" spans="1:3" ht="15.75" customHeight="1" x14ac:dyDescent="0.15">
      <c r="A963" s="13"/>
      <c r="B963" s="14"/>
      <c r="C963" s="14"/>
    </row>
    <row r="964" spans="1:3" ht="15.75" customHeight="1" x14ac:dyDescent="0.15">
      <c r="A964" s="13"/>
      <c r="B964" s="14"/>
      <c r="C964" s="14"/>
    </row>
    <row r="965" spans="1:3" ht="15.75" customHeight="1" x14ac:dyDescent="0.15">
      <c r="A965" s="13"/>
      <c r="B965" s="14"/>
      <c r="C965" s="14"/>
    </row>
    <row r="966" spans="1:3" ht="15.75" customHeight="1" x14ac:dyDescent="0.15">
      <c r="A966" s="13"/>
      <c r="B966" s="14"/>
      <c r="C966" s="14"/>
    </row>
    <row r="967" spans="1:3" ht="15.75" customHeight="1" x14ac:dyDescent="0.15">
      <c r="A967" s="13"/>
      <c r="B967" s="14"/>
      <c r="C967" s="14"/>
    </row>
    <row r="968" spans="1:3" ht="15.75" customHeight="1" x14ac:dyDescent="0.15">
      <c r="A968" s="13"/>
      <c r="B968" s="14"/>
      <c r="C968" s="14"/>
    </row>
    <row r="969" spans="1:3" ht="15.75" customHeight="1" x14ac:dyDescent="0.15">
      <c r="A969" s="13"/>
      <c r="B969" s="14"/>
      <c r="C969" s="14"/>
    </row>
    <row r="970" spans="1:3" ht="15.75" customHeight="1" x14ac:dyDescent="0.15">
      <c r="A970" s="13"/>
      <c r="B970" s="14"/>
      <c r="C970" s="14"/>
    </row>
    <row r="971" spans="1:3" ht="15.75" customHeight="1" x14ac:dyDescent="0.15">
      <c r="A971" s="13"/>
      <c r="B971" s="14"/>
      <c r="C971" s="14"/>
    </row>
    <row r="972" spans="1:3" ht="15.75" customHeight="1" x14ac:dyDescent="0.15">
      <c r="A972" s="13"/>
      <c r="B972" s="14"/>
      <c r="C972" s="14"/>
    </row>
    <row r="973" spans="1:3" ht="15.75" customHeight="1" x14ac:dyDescent="0.15">
      <c r="A973" s="13"/>
      <c r="B973" s="14"/>
      <c r="C973" s="14"/>
    </row>
    <row r="974" spans="1:3" ht="15.75" customHeight="1" x14ac:dyDescent="0.15">
      <c r="A974" s="13"/>
      <c r="B974" s="14"/>
      <c r="C974" s="14"/>
    </row>
    <row r="975" spans="1:3" ht="15.75" customHeight="1" x14ac:dyDescent="0.15">
      <c r="A975" s="13"/>
      <c r="B975" s="14"/>
      <c r="C975" s="14"/>
    </row>
    <row r="976" spans="1:3" ht="15.75" customHeight="1" x14ac:dyDescent="0.15">
      <c r="A976" s="13"/>
      <c r="B976" s="14"/>
      <c r="C976" s="14"/>
    </row>
    <row r="977" spans="1:3" ht="15.75" customHeight="1" x14ac:dyDescent="0.15">
      <c r="A977" s="13"/>
      <c r="B977" s="14"/>
      <c r="C977" s="14"/>
    </row>
    <row r="978" spans="1:3" ht="15.75" customHeight="1" x14ac:dyDescent="0.15">
      <c r="A978" s="13"/>
      <c r="B978" s="14"/>
      <c r="C978" s="14"/>
    </row>
    <row r="979" spans="1:3" ht="15.75" customHeight="1" x14ac:dyDescent="0.15">
      <c r="A979" s="13"/>
      <c r="B979" s="14"/>
      <c r="C979" s="14"/>
    </row>
    <row r="980" spans="1:3" ht="15.75" customHeight="1" x14ac:dyDescent="0.15">
      <c r="A980" s="13"/>
      <c r="B980" s="14"/>
      <c r="C980" s="14"/>
    </row>
    <row r="981" spans="1:3" ht="15.75" customHeight="1" x14ac:dyDescent="0.15">
      <c r="A981" s="13"/>
      <c r="B981" s="14"/>
      <c r="C981" s="14"/>
    </row>
    <row r="982" spans="1:3" ht="15.75" customHeight="1" x14ac:dyDescent="0.15">
      <c r="A982" s="13"/>
      <c r="B982" s="14"/>
      <c r="C982" s="14"/>
    </row>
    <row r="983" spans="1:3" ht="15.75" customHeight="1" x14ac:dyDescent="0.15">
      <c r="A983" s="13"/>
      <c r="B983" s="14"/>
      <c r="C983" s="14"/>
    </row>
    <row r="984" spans="1:3" ht="15.75" customHeight="1" x14ac:dyDescent="0.15">
      <c r="A984" s="13"/>
      <c r="B984" s="14"/>
      <c r="C984" s="14"/>
    </row>
    <row r="985" spans="1:3" ht="15.75" customHeight="1" x14ac:dyDescent="0.15">
      <c r="A985" s="13"/>
      <c r="B985" s="14"/>
      <c r="C985" s="14"/>
    </row>
    <row r="986" spans="1:3" ht="15.75" customHeight="1" x14ac:dyDescent="0.15">
      <c r="A986" s="13"/>
      <c r="B986" s="14"/>
      <c r="C986" s="14"/>
    </row>
    <row r="987" spans="1:3" ht="15.75" customHeight="1" x14ac:dyDescent="0.15">
      <c r="A987" s="13"/>
      <c r="B987" s="14"/>
      <c r="C987" s="14"/>
    </row>
    <row r="988" spans="1:3" ht="15.75" customHeight="1" x14ac:dyDescent="0.15">
      <c r="A988" s="13"/>
      <c r="B988" s="14"/>
      <c r="C988" s="14"/>
    </row>
    <row r="989" spans="1:3" ht="15.75" customHeight="1" x14ac:dyDescent="0.15">
      <c r="A989" s="13"/>
      <c r="B989" s="14"/>
      <c r="C989" s="14"/>
    </row>
    <row r="990" spans="1:3" ht="15.75" customHeight="1" x14ac:dyDescent="0.15">
      <c r="A990" s="13"/>
      <c r="B990" s="14"/>
      <c r="C990" s="14"/>
    </row>
    <row r="991" spans="1:3" ht="15.75" customHeight="1" x14ac:dyDescent="0.15">
      <c r="A991" s="13"/>
      <c r="B991" s="14"/>
      <c r="C991" s="14"/>
    </row>
    <row r="992" spans="1:3" ht="15.75" customHeight="1" x14ac:dyDescent="0.15">
      <c r="A992" s="13"/>
      <c r="B992" s="14"/>
      <c r="C992" s="14"/>
    </row>
    <row r="993" spans="1:3" ht="15.75" customHeight="1" x14ac:dyDescent="0.15">
      <c r="A993" s="13"/>
      <c r="B993" s="14"/>
      <c r="C993" s="14"/>
    </row>
    <row r="994" spans="1:3" ht="15.75" customHeight="1" x14ac:dyDescent="0.15">
      <c r="A994" s="13"/>
      <c r="B994" s="14"/>
      <c r="C994" s="14"/>
    </row>
    <row r="995" spans="1:3" ht="15.75" customHeight="1" x14ac:dyDescent="0.15">
      <c r="A995" s="13"/>
      <c r="B995" s="14"/>
      <c r="C995" s="14"/>
    </row>
    <row r="996" spans="1:3" ht="15.75" customHeight="1" x14ac:dyDescent="0.15">
      <c r="A996" s="13"/>
      <c r="B996" s="14"/>
      <c r="C996" s="14"/>
    </row>
    <row r="997" spans="1:3" ht="15.75" customHeight="1" x14ac:dyDescent="0.15">
      <c r="A997" s="13"/>
      <c r="B997" s="14"/>
      <c r="C997" s="14"/>
    </row>
    <row r="998" spans="1:3" ht="15.75" customHeight="1" x14ac:dyDescent="0.15">
      <c r="A998" s="13"/>
      <c r="B998" s="14"/>
      <c r="C998" s="14"/>
    </row>
    <row r="999" spans="1:3" ht="15.75" customHeight="1" x14ac:dyDescent="0.15">
      <c r="A999" s="13"/>
      <c r="B999" s="14"/>
      <c r="C999" s="14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selection activeCell="C2" sqref="C2:C25"/>
    </sheetView>
  </sheetViews>
  <sheetFormatPr baseColWidth="10" defaultColWidth="12.6640625" defaultRowHeight="15" customHeight="1" x14ac:dyDescent="0.15"/>
  <cols>
    <col min="1" max="1" width="15.5" customWidth="1"/>
    <col min="2" max="2" width="17.1640625" customWidth="1"/>
    <col min="3" max="3" width="26.6640625" customWidth="1"/>
    <col min="4" max="10" width="7.6640625" customWidth="1"/>
    <col min="11" max="11" width="12.6640625" customWidth="1"/>
    <col min="12" max="12" width="11.5" customWidth="1"/>
    <col min="13" max="13" width="12.1640625" customWidth="1"/>
    <col min="14" max="26" width="7.6640625" customWidth="1"/>
  </cols>
  <sheetData>
    <row r="1" spans="1:26" ht="53.25" customHeight="1" x14ac:dyDescent="0.2">
      <c r="A1" s="6" t="s">
        <v>3</v>
      </c>
      <c r="B1" s="7" t="s">
        <v>4</v>
      </c>
      <c r="C1" s="7" t="s">
        <v>5</v>
      </c>
      <c r="D1" s="8" t="s">
        <v>6</v>
      </c>
      <c r="E1" s="8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10" t="s">
        <v>13</v>
      </c>
      <c r="L1" s="10" t="s">
        <v>14</v>
      </c>
      <c r="M1" s="11" t="s">
        <v>15</v>
      </c>
      <c r="N1" s="20"/>
      <c r="O1" s="20"/>
      <c r="P1" s="20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13">
        <v>43777</v>
      </c>
      <c r="B2" s="14">
        <v>81</v>
      </c>
      <c r="C2" s="15">
        <f>B2*0.057692308</f>
        <v>4.6730769479999994</v>
      </c>
      <c r="D2" s="16">
        <f t="shared" ref="D2:D25" si="0">(22.99/(22.99+35.45))*C2</f>
        <v>1.8383648020965089</v>
      </c>
      <c r="E2" s="17">
        <f t="shared" ref="E2:E25" si="1">(35.45/(22.99+35.45))*C2</f>
        <v>2.8347121459034907</v>
      </c>
      <c r="F2" s="18">
        <f t="shared" ref="F2:H2" si="2">(C2*907.185)</f>
        <v>4239.345311071379</v>
      </c>
      <c r="G2" s="18">
        <f t="shared" si="2"/>
        <v>1667.7369729899212</v>
      </c>
      <c r="H2" s="18">
        <f t="shared" si="2"/>
        <v>2571.608338081458</v>
      </c>
      <c r="I2" s="18">
        <f t="shared" ref="I2:I25" si="3">(G2*1000)/22.99</f>
        <v>72541.84310525973</v>
      </c>
      <c r="J2" s="18">
        <f t="shared" ref="J2:J25" si="4">(H2*1000)/35.45</f>
        <v>72541.843105259744</v>
      </c>
      <c r="K2" s="19">
        <f t="shared" ref="K2:M2" si="5">F2</f>
        <v>4239.345311071379</v>
      </c>
      <c r="L2" s="19">
        <f t="shared" si="5"/>
        <v>1667.7369729899212</v>
      </c>
      <c r="M2" s="19">
        <f t="shared" si="5"/>
        <v>2571.608338081458</v>
      </c>
    </row>
    <row r="3" spans="1:26" x14ac:dyDescent="0.2">
      <c r="A3" s="13">
        <v>43781</v>
      </c>
      <c r="B3" s="14">
        <v>68</v>
      </c>
      <c r="C3" s="15">
        <f t="shared" ref="C3:C25" si="6">B3*0.057692308</f>
        <v>3.923076944</v>
      </c>
      <c r="D3" s="16">
        <f t="shared" si="0"/>
        <v>1.5433185992908964</v>
      </c>
      <c r="E3" s="17">
        <f t="shared" si="1"/>
        <v>2.3797583447091037</v>
      </c>
      <c r="F3" s="18">
        <f t="shared" ref="F3:H3" si="7">(C3*907.185)</f>
        <v>3558.9565574426397</v>
      </c>
      <c r="G3" s="18">
        <f t="shared" si="7"/>
        <v>1400.0754834977117</v>
      </c>
      <c r="H3" s="18">
        <f t="shared" si="7"/>
        <v>2158.8810739449282</v>
      </c>
      <c r="I3" s="18">
        <f t="shared" si="3"/>
        <v>60899.325076020526</v>
      </c>
      <c r="J3" s="18">
        <f t="shared" si="4"/>
        <v>60899.325076020534</v>
      </c>
      <c r="K3" s="19">
        <f t="shared" ref="K3:M3" si="8">(K2+F3)</f>
        <v>7798.3018685140187</v>
      </c>
      <c r="L3" s="19">
        <f t="shared" si="8"/>
        <v>3067.812456487633</v>
      </c>
      <c r="M3" s="19">
        <f t="shared" si="8"/>
        <v>4730.4894120263862</v>
      </c>
    </row>
    <row r="4" spans="1:26" x14ac:dyDescent="0.2">
      <c r="A4" s="13">
        <v>43788</v>
      </c>
      <c r="B4" s="14">
        <v>173.5</v>
      </c>
      <c r="C4" s="15">
        <f t="shared" si="6"/>
        <v>10.009615437999999</v>
      </c>
      <c r="D4" s="16">
        <f t="shared" si="0"/>
        <v>3.9377320143672137</v>
      </c>
      <c r="E4" s="17">
        <f t="shared" si="1"/>
        <v>6.0718834236327863</v>
      </c>
      <c r="F4" s="18">
        <f t="shared" ref="F4:H4" si="9">(C4*907.185)</f>
        <v>9080.5729811220281</v>
      </c>
      <c r="G4" s="18">
        <f t="shared" si="9"/>
        <v>3572.2514174537205</v>
      </c>
      <c r="H4" s="18">
        <f t="shared" si="9"/>
        <v>5508.321563668309</v>
      </c>
      <c r="I4" s="18">
        <f t="shared" si="3"/>
        <v>155382.83677484651</v>
      </c>
      <c r="J4" s="18">
        <f t="shared" si="4"/>
        <v>155382.83677484651</v>
      </c>
      <c r="K4" s="19">
        <f t="shared" ref="K4:M4" si="10">(K3+F4)</f>
        <v>16878.874849636046</v>
      </c>
      <c r="L4" s="19">
        <f t="shared" si="10"/>
        <v>6640.0638739413534</v>
      </c>
      <c r="M4" s="19">
        <f t="shared" si="10"/>
        <v>10238.810975694694</v>
      </c>
    </row>
    <row r="5" spans="1:26" x14ac:dyDescent="0.2">
      <c r="A5" s="13">
        <v>43793</v>
      </c>
      <c r="B5" s="14">
        <v>192.5</v>
      </c>
      <c r="C5" s="15">
        <f t="shared" si="6"/>
        <v>11.10576929</v>
      </c>
      <c r="D5" s="16">
        <f t="shared" si="0"/>
        <v>4.3689533876984941</v>
      </c>
      <c r="E5" s="17">
        <f t="shared" si="1"/>
        <v>6.7368159023015064</v>
      </c>
      <c r="F5" s="18">
        <f t="shared" ref="F5:H5" si="11">(C5*907.185)</f>
        <v>10074.987313348649</v>
      </c>
      <c r="G5" s="18">
        <f t="shared" si="11"/>
        <v>3963.4489790192579</v>
      </c>
      <c r="H5" s="18">
        <f t="shared" si="11"/>
        <v>6111.5383343293915</v>
      </c>
      <c r="I5" s="18">
        <f t="shared" si="3"/>
        <v>172398.82466373459</v>
      </c>
      <c r="J5" s="18">
        <f t="shared" si="4"/>
        <v>172398.82466373459</v>
      </c>
      <c r="K5" s="19">
        <f t="shared" ref="K5:M5" si="12">(K4+F5)</f>
        <v>26953.862162984697</v>
      </c>
      <c r="L5" s="19">
        <f t="shared" si="12"/>
        <v>10603.512852960612</v>
      </c>
      <c r="M5" s="19">
        <f t="shared" si="12"/>
        <v>16350.349310024085</v>
      </c>
    </row>
    <row r="6" spans="1:26" x14ac:dyDescent="0.2">
      <c r="A6" s="13">
        <v>43802</v>
      </c>
      <c r="B6" s="14">
        <v>795</v>
      </c>
      <c r="C6" s="15">
        <f t="shared" si="6"/>
        <v>45.865384859999999</v>
      </c>
      <c r="D6" s="16">
        <f t="shared" si="0"/>
        <v>18.043210094650924</v>
      </c>
      <c r="E6" s="17">
        <f t="shared" si="1"/>
        <v>27.822174765349079</v>
      </c>
      <c r="F6" s="18">
        <f t="shared" ref="F6:H6" si="13">(C6*907.185)</f>
        <v>41608.389164219094</v>
      </c>
      <c r="G6" s="18">
        <f t="shared" si="13"/>
        <v>16368.529549715897</v>
      </c>
      <c r="H6" s="18">
        <f t="shared" si="13"/>
        <v>25239.859614503202</v>
      </c>
      <c r="I6" s="18">
        <f t="shared" si="3"/>
        <v>711984.7564034753</v>
      </c>
      <c r="J6" s="18">
        <f t="shared" si="4"/>
        <v>711984.7564034753</v>
      </c>
      <c r="K6" s="19">
        <f t="shared" ref="K6:M6" si="14">(K5+F6)</f>
        <v>68562.25132720379</v>
      </c>
      <c r="L6" s="19">
        <f t="shared" si="14"/>
        <v>26972.04240267651</v>
      </c>
      <c r="M6" s="19">
        <f t="shared" si="14"/>
        <v>41590.208924527287</v>
      </c>
    </row>
    <row r="7" spans="1:26" x14ac:dyDescent="0.2">
      <c r="A7" s="13">
        <v>43804</v>
      </c>
      <c r="B7" s="14">
        <v>58</v>
      </c>
      <c r="C7" s="15">
        <f t="shared" si="6"/>
        <v>3.3461538639999997</v>
      </c>
      <c r="D7" s="16">
        <f t="shared" si="0"/>
        <v>1.3163599817481175</v>
      </c>
      <c r="E7" s="17">
        <f t="shared" si="1"/>
        <v>2.0297938822518824</v>
      </c>
      <c r="F7" s="18">
        <f t="shared" ref="F7:H7" si="15">(C7*907.185)</f>
        <v>3035.5805931128393</v>
      </c>
      <c r="G7" s="18">
        <f t="shared" si="15"/>
        <v>1194.1820300421659</v>
      </c>
      <c r="H7" s="18">
        <f t="shared" si="15"/>
        <v>1841.3985630706738</v>
      </c>
      <c r="I7" s="18">
        <f t="shared" si="3"/>
        <v>51943.541976605738</v>
      </c>
      <c r="J7" s="18">
        <f t="shared" si="4"/>
        <v>51943.541976605746</v>
      </c>
      <c r="K7" s="19">
        <f t="shared" ref="K7:M7" si="16">(K6+F7)</f>
        <v>71597.831920316632</v>
      </c>
      <c r="L7" s="19">
        <f t="shared" si="16"/>
        <v>28166.224432718678</v>
      </c>
      <c r="M7" s="19">
        <f t="shared" si="16"/>
        <v>43431.607487597961</v>
      </c>
    </row>
    <row r="8" spans="1:26" x14ac:dyDescent="0.2">
      <c r="A8" s="13">
        <v>43805</v>
      </c>
      <c r="B8" s="14">
        <v>116.5</v>
      </c>
      <c r="C8" s="15">
        <f t="shared" si="6"/>
        <v>6.7211538819999994</v>
      </c>
      <c r="D8" s="16">
        <f t="shared" si="0"/>
        <v>2.6440678943733738</v>
      </c>
      <c r="E8" s="17">
        <f t="shared" si="1"/>
        <v>4.0770859876266261</v>
      </c>
      <c r="F8" s="18">
        <f t="shared" ref="F8:H8" si="17">(C8*907.185)</f>
        <v>6097.329984442169</v>
      </c>
      <c r="G8" s="18">
        <f t="shared" si="17"/>
        <v>2398.6587327571087</v>
      </c>
      <c r="H8" s="18">
        <f t="shared" si="17"/>
        <v>3698.6712516850607</v>
      </c>
      <c r="I8" s="18">
        <f t="shared" si="3"/>
        <v>104334.8731081822</v>
      </c>
      <c r="J8" s="18">
        <f t="shared" si="4"/>
        <v>104334.87310818223</v>
      </c>
      <c r="K8" s="19">
        <f t="shared" ref="K8:M8" si="18">(K7+F8)</f>
        <v>77695.161904758803</v>
      </c>
      <c r="L8" s="19">
        <f t="shared" si="18"/>
        <v>30564.883165475789</v>
      </c>
      <c r="M8" s="19">
        <f t="shared" si="18"/>
        <v>47130.278739283021</v>
      </c>
    </row>
    <row r="9" spans="1:26" x14ac:dyDescent="0.2">
      <c r="A9" s="13">
        <v>43808</v>
      </c>
      <c r="B9" s="14">
        <v>17</v>
      </c>
      <c r="C9" s="15">
        <f t="shared" si="6"/>
        <v>0.98076923599999999</v>
      </c>
      <c r="D9" s="16">
        <f t="shared" si="0"/>
        <v>0.38582964982272411</v>
      </c>
      <c r="E9" s="17">
        <f t="shared" si="1"/>
        <v>0.59493958617727594</v>
      </c>
      <c r="F9" s="18">
        <f t="shared" ref="F9:H9" si="19">(C9*907.185)</f>
        <v>889.73913936065992</v>
      </c>
      <c r="G9" s="18">
        <f t="shared" si="19"/>
        <v>350.01887087442793</v>
      </c>
      <c r="H9" s="18">
        <f t="shared" si="19"/>
        <v>539.72026848623204</v>
      </c>
      <c r="I9" s="18">
        <f t="shared" si="3"/>
        <v>15224.831269005132</v>
      </c>
      <c r="J9" s="18">
        <f t="shared" si="4"/>
        <v>15224.831269005133</v>
      </c>
      <c r="K9" s="19">
        <f t="shared" ref="K9:M9" si="20">(K8+F9)</f>
        <v>78584.90104411947</v>
      </c>
      <c r="L9" s="19">
        <f t="shared" si="20"/>
        <v>30914.902036350217</v>
      </c>
      <c r="M9" s="19">
        <f t="shared" si="20"/>
        <v>47669.999007769256</v>
      </c>
    </row>
    <row r="10" spans="1:26" x14ac:dyDescent="0.2">
      <c r="A10" s="13">
        <v>43810</v>
      </c>
      <c r="B10" s="14">
        <v>239.5</v>
      </c>
      <c r="C10" s="15">
        <f t="shared" si="6"/>
        <v>13.817307765999999</v>
      </c>
      <c r="D10" s="16">
        <f t="shared" si="0"/>
        <v>5.4356588901495542</v>
      </c>
      <c r="E10" s="17">
        <f t="shared" si="1"/>
        <v>8.3816488758504448</v>
      </c>
      <c r="F10" s="18">
        <f t="shared" ref="F10:H10" si="21">(C10*907.185)</f>
        <v>12534.854345698708</v>
      </c>
      <c r="G10" s="18">
        <f t="shared" si="21"/>
        <v>4931.1482102603231</v>
      </c>
      <c r="H10" s="18">
        <f t="shared" si="21"/>
        <v>7603.706135438385</v>
      </c>
      <c r="I10" s="18">
        <f t="shared" si="3"/>
        <v>214491.00523098407</v>
      </c>
      <c r="J10" s="18">
        <f t="shared" si="4"/>
        <v>214491.00523098407</v>
      </c>
      <c r="K10" s="19">
        <f t="shared" ref="K10:M10" si="22">(K9+F10)</f>
        <v>91119.75538981818</v>
      </c>
      <c r="L10" s="19">
        <f t="shared" si="22"/>
        <v>35846.050246610539</v>
      </c>
      <c r="M10" s="19">
        <f t="shared" si="22"/>
        <v>55273.705143207641</v>
      </c>
    </row>
    <row r="11" spans="1:26" x14ac:dyDescent="0.2">
      <c r="A11" s="13">
        <v>43812</v>
      </c>
      <c r="B11" s="14">
        <v>54</v>
      </c>
      <c r="C11" s="15">
        <f t="shared" si="6"/>
        <v>3.115384632</v>
      </c>
      <c r="D11" s="16">
        <f t="shared" si="0"/>
        <v>1.2255765347310061</v>
      </c>
      <c r="E11" s="17">
        <f t="shared" si="1"/>
        <v>1.8898080972689941</v>
      </c>
      <c r="F11" s="18">
        <f t="shared" ref="F11:H11" si="23">(C11*907.185)</f>
        <v>2826.2302073809201</v>
      </c>
      <c r="G11" s="18">
        <f t="shared" si="23"/>
        <v>1111.8246486599478</v>
      </c>
      <c r="H11" s="18">
        <f t="shared" si="23"/>
        <v>1714.4055587209723</v>
      </c>
      <c r="I11" s="18">
        <f t="shared" si="3"/>
        <v>48361.228736839839</v>
      </c>
      <c r="J11" s="18">
        <f t="shared" si="4"/>
        <v>48361.228736839839</v>
      </c>
      <c r="K11" s="19">
        <f t="shared" ref="K11:M11" si="24">(K10+F11)</f>
        <v>93945.985597199106</v>
      </c>
      <c r="L11" s="19">
        <f t="shared" si="24"/>
        <v>36957.874895270485</v>
      </c>
      <c r="M11" s="19">
        <f t="shared" si="24"/>
        <v>56988.110701928614</v>
      </c>
    </row>
    <row r="12" spans="1:26" x14ac:dyDescent="0.2">
      <c r="A12" s="13">
        <v>43816</v>
      </c>
      <c r="B12" s="14">
        <v>366.75</v>
      </c>
      <c r="C12" s="15">
        <f t="shared" si="6"/>
        <v>21.158653958999999</v>
      </c>
      <c r="D12" s="16">
        <f t="shared" si="0"/>
        <v>8.3237072983814162</v>
      </c>
      <c r="E12" s="17">
        <f t="shared" si="1"/>
        <v>12.834946660618584</v>
      </c>
      <c r="F12" s="18">
        <f t="shared" ref="F12:H12" si="25">(C12*907.185)</f>
        <v>19194.813491795412</v>
      </c>
      <c r="G12" s="18">
        <f t="shared" si="25"/>
        <v>7551.1424054821446</v>
      </c>
      <c r="H12" s="18">
        <f t="shared" si="25"/>
        <v>11643.67108631327</v>
      </c>
      <c r="I12" s="18">
        <f t="shared" si="3"/>
        <v>328453.34517103719</v>
      </c>
      <c r="J12" s="18">
        <f t="shared" si="4"/>
        <v>328453.34517103719</v>
      </c>
      <c r="K12" s="19">
        <f t="shared" ref="K12:M12" si="26">(K11+F12)</f>
        <v>113140.79908899452</v>
      </c>
      <c r="L12" s="19">
        <f t="shared" si="26"/>
        <v>44509.017300752632</v>
      </c>
      <c r="M12" s="19">
        <f t="shared" si="26"/>
        <v>68631.781788241889</v>
      </c>
    </row>
    <row r="13" spans="1:26" x14ac:dyDescent="0.2">
      <c r="A13" s="13">
        <v>43830</v>
      </c>
      <c r="B13" s="14">
        <v>800</v>
      </c>
      <c r="C13" s="15">
        <f t="shared" si="6"/>
        <v>46.153846399999999</v>
      </c>
      <c r="D13" s="16">
        <f t="shared" si="0"/>
        <v>18.156689403422313</v>
      </c>
      <c r="E13" s="17">
        <f t="shared" si="1"/>
        <v>27.99715699657769</v>
      </c>
      <c r="F13" s="18">
        <f t="shared" ref="F13:H13" si="27">(C13*907.185)</f>
        <v>41870.077146383999</v>
      </c>
      <c r="G13" s="18">
        <f t="shared" si="27"/>
        <v>16471.476276443671</v>
      </c>
      <c r="H13" s="18">
        <f t="shared" si="27"/>
        <v>25398.600869940332</v>
      </c>
      <c r="I13" s="18">
        <f t="shared" si="3"/>
        <v>716462.64795318281</v>
      </c>
      <c r="J13" s="18">
        <f t="shared" si="4"/>
        <v>716462.64795318281</v>
      </c>
      <c r="K13" s="19">
        <f t="shared" ref="K13:M13" si="28">(K12+F13)</f>
        <v>155010.87623537853</v>
      </c>
      <c r="L13" s="19">
        <f t="shared" si="28"/>
        <v>60980.493577196306</v>
      </c>
      <c r="M13" s="19">
        <f t="shared" si="28"/>
        <v>94030.382658182221</v>
      </c>
    </row>
    <row r="14" spans="1:26" x14ac:dyDescent="0.2">
      <c r="A14" s="13">
        <v>43835</v>
      </c>
      <c r="B14" s="14">
        <v>23</v>
      </c>
      <c r="C14" s="15">
        <f t="shared" si="6"/>
        <v>1.3269230839999999</v>
      </c>
      <c r="D14" s="16">
        <f t="shared" si="0"/>
        <v>0.52200482034839146</v>
      </c>
      <c r="E14" s="17">
        <f t="shared" si="1"/>
        <v>0.80491826365160857</v>
      </c>
      <c r="F14" s="18">
        <f t="shared" ref="F14:H14" si="29">(C14*907.185)</f>
        <v>1203.7647179585399</v>
      </c>
      <c r="G14" s="18">
        <f t="shared" si="29"/>
        <v>473.55494294775548</v>
      </c>
      <c r="H14" s="18">
        <f t="shared" si="29"/>
        <v>730.20977501078448</v>
      </c>
      <c r="I14" s="18">
        <f t="shared" si="3"/>
        <v>20598.301128654002</v>
      </c>
      <c r="J14" s="18">
        <f t="shared" si="4"/>
        <v>20598.301128654006</v>
      </c>
      <c r="K14" s="19">
        <f t="shared" ref="K14:M14" si="30">(K13+F14)</f>
        <v>156214.64095333708</v>
      </c>
      <c r="L14" s="19">
        <f t="shared" si="30"/>
        <v>61454.048520144061</v>
      </c>
      <c r="M14" s="19">
        <f t="shared" si="30"/>
        <v>94760.592433193</v>
      </c>
    </row>
    <row r="15" spans="1:26" x14ac:dyDescent="0.2">
      <c r="A15" s="13">
        <v>43836</v>
      </c>
      <c r="B15" s="14">
        <v>65</v>
      </c>
      <c r="C15" s="15">
        <f t="shared" si="6"/>
        <v>3.7500000199999999</v>
      </c>
      <c r="D15" s="16">
        <f t="shared" si="0"/>
        <v>1.4752310140280629</v>
      </c>
      <c r="E15" s="17">
        <f t="shared" si="1"/>
        <v>2.2747690059719372</v>
      </c>
      <c r="F15" s="18">
        <f t="shared" ref="F15:H15" si="31">(C15*907.185)</f>
        <v>3401.9437681436998</v>
      </c>
      <c r="G15" s="18">
        <f t="shared" si="31"/>
        <v>1338.3074474610482</v>
      </c>
      <c r="H15" s="18">
        <f t="shared" si="31"/>
        <v>2063.6363206826518</v>
      </c>
      <c r="I15" s="18">
        <f t="shared" si="3"/>
        <v>58212.590146196097</v>
      </c>
      <c r="J15" s="18">
        <f t="shared" si="4"/>
        <v>58212.590146196097</v>
      </c>
      <c r="K15" s="19">
        <f t="shared" ref="K15:M15" si="32">(K14+F15)</f>
        <v>159616.58472148079</v>
      </c>
      <c r="L15" s="19">
        <f t="shared" si="32"/>
        <v>62792.355967605108</v>
      </c>
      <c r="M15" s="19">
        <f t="shared" si="32"/>
        <v>96824.22875387565</v>
      </c>
    </row>
    <row r="16" spans="1:26" x14ac:dyDescent="0.2">
      <c r="A16" s="13">
        <v>43846</v>
      </c>
      <c r="B16" s="14">
        <v>174</v>
      </c>
      <c r="C16" s="15">
        <f t="shared" si="6"/>
        <v>10.038461591999999</v>
      </c>
      <c r="D16" s="16">
        <f t="shared" si="0"/>
        <v>3.9490799452443524</v>
      </c>
      <c r="E16" s="17">
        <f t="shared" si="1"/>
        <v>6.0893816467556467</v>
      </c>
      <c r="F16" s="18">
        <f t="shared" ref="F16:H16" si="33">(C16*907.185)</f>
        <v>9106.7417793385193</v>
      </c>
      <c r="G16" s="18">
        <f t="shared" si="33"/>
        <v>3582.5460901264973</v>
      </c>
      <c r="H16" s="18">
        <f t="shared" si="33"/>
        <v>5524.1956892120206</v>
      </c>
      <c r="I16" s="18">
        <f t="shared" si="3"/>
        <v>155830.62592981721</v>
      </c>
      <c r="J16" s="18">
        <f t="shared" si="4"/>
        <v>155830.62592981721</v>
      </c>
      <c r="K16" s="19">
        <f t="shared" ref="K16:M16" si="34">(K15+F16)</f>
        <v>168723.3265008193</v>
      </c>
      <c r="L16" s="19">
        <f t="shared" si="34"/>
        <v>66374.902057731611</v>
      </c>
      <c r="M16" s="19">
        <f t="shared" si="34"/>
        <v>102348.42444308767</v>
      </c>
    </row>
    <row r="17" spans="1:13" x14ac:dyDescent="0.2">
      <c r="A17" s="13">
        <v>43849</v>
      </c>
      <c r="B17" s="14">
        <v>262.5</v>
      </c>
      <c r="C17" s="15">
        <f t="shared" si="6"/>
        <v>15.14423085</v>
      </c>
      <c r="D17" s="16">
        <f t="shared" si="0"/>
        <v>5.957663710497946</v>
      </c>
      <c r="E17" s="17">
        <f t="shared" si="1"/>
        <v>9.1865671395020545</v>
      </c>
      <c r="F17" s="18">
        <f t="shared" ref="F17:H17" si="35">(C17*907.185)</f>
        <v>13738.619063657248</v>
      </c>
      <c r="G17" s="18">
        <f t="shared" si="35"/>
        <v>5404.7031532080791</v>
      </c>
      <c r="H17" s="18">
        <f t="shared" si="35"/>
        <v>8333.91591044917</v>
      </c>
      <c r="I17" s="18">
        <f t="shared" si="3"/>
        <v>235089.30635963808</v>
      </c>
      <c r="J17" s="18">
        <f t="shared" si="4"/>
        <v>235089.30635963805</v>
      </c>
      <c r="K17" s="19">
        <f t="shared" ref="K17:M17" si="36">(K16+F17)</f>
        <v>182461.94556447654</v>
      </c>
      <c r="L17" s="19">
        <f t="shared" si="36"/>
        <v>71779.605210939684</v>
      </c>
      <c r="M17" s="19">
        <f t="shared" si="36"/>
        <v>110682.34035353684</v>
      </c>
    </row>
    <row r="18" spans="1:13" x14ac:dyDescent="0.2">
      <c r="A18" s="13">
        <v>43856</v>
      </c>
      <c r="B18" s="14">
        <v>63</v>
      </c>
      <c r="C18" s="15">
        <f t="shared" si="6"/>
        <v>3.6346154039999998</v>
      </c>
      <c r="D18" s="16">
        <f t="shared" si="0"/>
        <v>1.429839290519507</v>
      </c>
      <c r="E18" s="17">
        <f t="shared" si="1"/>
        <v>2.2047761134804928</v>
      </c>
      <c r="F18" s="18">
        <f t="shared" ref="F18:H18" si="37">(C18*907.185)</f>
        <v>3297.2685752777397</v>
      </c>
      <c r="G18" s="18">
        <f t="shared" si="37"/>
        <v>1297.1287567699389</v>
      </c>
      <c r="H18" s="18">
        <f t="shared" si="37"/>
        <v>2000.1398185078008</v>
      </c>
      <c r="I18" s="18">
        <f t="shared" si="3"/>
        <v>56421.433526313136</v>
      </c>
      <c r="J18" s="18">
        <f t="shared" si="4"/>
        <v>56421.433526313136</v>
      </c>
      <c r="K18" s="19">
        <f t="shared" ref="K18:M18" si="38">(K17+F18)</f>
        <v>185759.21413975427</v>
      </c>
      <c r="L18" s="19">
        <f t="shared" si="38"/>
        <v>73076.733967709617</v>
      </c>
      <c r="M18" s="19">
        <f t="shared" si="38"/>
        <v>112682.48017204464</v>
      </c>
    </row>
    <row r="19" spans="1:13" x14ac:dyDescent="0.2">
      <c r="A19" s="13">
        <v>43857</v>
      </c>
      <c r="B19" s="14">
        <v>26</v>
      </c>
      <c r="C19" s="15">
        <f t="shared" si="6"/>
        <v>1.500000008</v>
      </c>
      <c r="D19" s="16">
        <f t="shared" si="0"/>
        <v>0.59009240561122511</v>
      </c>
      <c r="E19" s="17">
        <f t="shared" si="1"/>
        <v>0.90990760238877488</v>
      </c>
      <c r="F19" s="18">
        <f t="shared" ref="F19:H19" si="39">(C19*907.185)</f>
        <v>1360.77750725748</v>
      </c>
      <c r="G19" s="18">
        <f t="shared" si="39"/>
        <v>535.32297898441925</v>
      </c>
      <c r="H19" s="18">
        <f t="shared" si="39"/>
        <v>825.45452827306065</v>
      </c>
      <c r="I19" s="18">
        <f t="shared" si="3"/>
        <v>23285.036058478439</v>
      </c>
      <c r="J19" s="18">
        <f t="shared" si="4"/>
        <v>23285.036058478439</v>
      </c>
      <c r="K19" s="19">
        <f t="shared" ref="K19:M19" si="40">(K18+F19)</f>
        <v>187119.99164701175</v>
      </c>
      <c r="L19" s="19">
        <f t="shared" si="40"/>
        <v>73612.056946694036</v>
      </c>
      <c r="M19" s="19">
        <f t="shared" si="40"/>
        <v>113507.9347003177</v>
      </c>
    </row>
    <row r="20" spans="1:13" ht="15.75" customHeight="1" x14ac:dyDescent="0.2">
      <c r="A20" s="13">
        <v>43866</v>
      </c>
      <c r="B20" s="14">
        <v>28</v>
      </c>
      <c r="C20" s="15">
        <f t="shared" si="6"/>
        <v>1.6153846239999998</v>
      </c>
      <c r="D20" s="16">
        <f t="shared" si="0"/>
        <v>0.63548412911978081</v>
      </c>
      <c r="E20" s="17">
        <f t="shared" si="1"/>
        <v>0.97990049488021902</v>
      </c>
      <c r="F20" s="18">
        <f t="shared" ref="F20:H20" si="41">(C20*907.185)</f>
        <v>1465.4527001234399</v>
      </c>
      <c r="G20" s="18">
        <f t="shared" si="41"/>
        <v>576.50166967552832</v>
      </c>
      <c r="H20" s="18">
        <f t="shared" si="41"/>
        <v>888.95103044791142</v>
      </c>
      <c r="I20" s="18">
        <f t="shared" si="3"/>
        <v>25076.192678361389</v>
      </c>
      <c r="J20" s="18">
        <f t="shared" si="4"/>
        <v>25076.192678361393</v>
      </c>
      <c r="K20" s="19">
        <f t="shared" ref="K20:M20" si="42">(K19+F20)</f>
        <v>188585.4443471352</v>
      </c>
      <c r="L20" s="19">
        <f t="shared" si="42"/>
        <v>74188.55861636957</v>
      </c>
      <c r="M20" s="19">
        <f t="shared" si="42"/>
        <v>114396.8857307656</v>
      </c>
    </row>
    <row r="21" spans="1:13" ht="15.75" customHeight="1" x14ac:dyDescent="0.2">
      <c r="A21" s="13">
        <v>43868</v>
      </c>
      <c r="B21" s="14">
        <v>451</v>
      </c>
      <c r="C21" s="15">
        <f t="shared" si="6"/>
        <v>26.019230907999997</v>
      </c>
      <c r="D21" s="16">
        <f t="shared" si="0"/>
        <v>10.235833651179327</v>
      </c>
      <c r="E21" s="17">
        <f t="shared" si="1"/>
        <v>15.783397256820672</v>
      </c>
      <c r="F21" s="18">
        <f t="shared" ref="F21:H21" si="43">(C21*907.185)</f>
        <v>23604.255991273974</v>
      </c>
      <c r="G21" s="18">
        <f t="shared" si="43"/>
        <v>9285.794750845118</v>
      </c>
      <c r="H21" s="18">
        <f t="shared" si="43"/>
        <v>14318.46124042886</v>
      </c>
      <c r="I21" s="18">
        <f t="shared" si="3"/>
        <v>403905.8177836067</v>
      </c>
      <c r="J21" s="18">
        <f t="shared" si="4"/>
        <v>403905.8177836067</v>
      </c>
      <c r="K21" s="19">
        <f t="shared" ref="K21:M21" si="44">(K20+F21)</f>
        <v>212189.70033840917</v>
      </c>
      <c r="L21" s="19">
        <f t="shared" si="44"/>
        <v>83474.353367214688</v>
      </c>
      <c r="M21" s="19">
        <f t="shared" si="44"/>
        <v>128715.34697119446</v>
      </c>
    </row>
    <row r="22" spans="1:13" ht="15.75" customHeight="1" x14ac:dyDescent="0.2">
      <c r="A22" s="13">
        <v>43874</v>
      </c>
      <c r="B22" s="14">
        <v>284.5</v>
      </c>
      <c r="C22" s="15">
        <f t="shared" si="6"/>
        <v>16.413461626</v>
      </c>
      <c r="D22" s="16">
        <f t="shared" si="0"/>
        <v>6.4569726690920595</v>
      </c>
      <c r="E22" s="17">
        <f t="shared" si="1"/>
        <v>9.9564889569079416</v>
      </c>
      <c r="F22" s="18">
        <f t="shared" ref="F22:H22" si="45">(C22*907.185)</f>
        <v>14890.046185182809</v>
      </c>
      <c r="G22" s="18">
        <f t="shared" si="45"/>
        <v>5857.6687508102796</v>
      </c>
      <c r="H22" s="18">
        <f t="shared" si="45"/>
        <v>9032.3774343725308</v>
      </c>
      <c r="I22" s="18">
        <f t="shared" si="3"/>
        <v>254792.02917835058</v>
      </c>
      <c r="J22" s="18">
        <f t="shared" si="4"/>
        <v>254792.02917835064</v>
      </c>
      <c r="K22" s="19">
        <f t="shared" ref="K22:M22" si="46">(K21+F22)</f>
        <v>227079.74652359198</v>
      </c>
      <c r="L22" s="19">
        <f t="shared" si="46"/>
        <v>89332.022118024965</v>
      </c>
      <c r="M22" s="19">
        <f t="shared" si="46"/>
        <v>137747.72440556699</v>
      </c>
    </row>
    <row r="23" spans="1:13" ht="15.75" customHeight="1" x14ac:dyDescent="0.2">
      <c r="A23" s="13">
        <v>43897</v>
      </c>
      <c r="B23" s="14">
        <v>164.25</v>
      </c>
      <c r="C23" s="15">
        <f t="shared" si="6"/>
        <v>9.4759615889999989</v>
      </c>
      <c r="D23" s="16">
        <f t="shared" si="0"/>
        <v>3.7277952931401428</v>
      </c>
      <c r="E23" s="17">
        <f t="shared" si="1"/>
        <v>5.7481662958598561</v>
      </c>
      <c r="F23" s="18">
        <f t="shared" ref="F23:H23" si="47">(C23*907.185)</f>
        <v>8596.4502141169633</v>
      </c>
      <c r="G23" s="18">
        <f t="shared" si="47"/>
        <v>3381.7999730073402</v>
      </c>
      <c r="H23" s="18">
        <f t="shared" si="47"/>
        <v>5214.6502411096235</v>
      </c>
      <c r="I23" s="18">
        <f t="shared" si="3"/>
        <v>147098.73740788779</v>
      </c>
      <c r="J23" s="18">
        <f t="shared" si="4"/>
        <v>147098.73740788782</v>
      </c>
      <c r="K23" s="19">
        <f t="shared" ref="K23:M23" si="48">(K22+F23)</f>
        <v>235676.19673770893</v>
      </c>
      <c r="L23" s="19">
        <f t="shared" si="48"/>
        <v>92713.8220910323</v>
      </c>
      <c r="M23" s="19">
        <f t="shared" si="48"/>
        <v>142962.37464667662</v>
      </c>
    </row>
    <row r="24" spans="1:13" ht="15.75" customHeight="1" x14ac:dyDescent="0.2">
      <c r="A24" s="13">
        <v>43907</v>
      </c>
      <c r="B24" s="14">
        <v>52</v>
      </c>
      <c r="C24" s="15">
        <f t="shared" si="6"/>
        <v>3.000000016</v>
      </c>
      <c r="D24" s="16">
        <f t="shared" si="0"/>
        <v>1.1801848112224502</v>
      </c>
      <c r="E24" s="17">
        <f t="shared" si="1"/>
        <v>1.8198152047775498</v>
      </c>
      <c r="F24" s="18">
        <f t="shared" ref="F24:H24" si="49">(C24*907.185)</f>
        <v>2721.55501451496</v>
      </c>
      <c r="G24" s="18">
        <f t="shared" si="49"/>
        <v>1070.6459579688385</v>
      </c>
      <c r="H24" s="18">
        <f t="shared" si="49"/>
        <v>1650.9090565461213</v>
      </c>
      <c r="I24" s="18">
        <f t="shared" si="3"/>
        <v>46570.072116956879</v>
      </c>
      <c r="J24" s="18">
        <f t="shared" si="4"/>
        <v>46570.072116956879</v>
      </c>
      <c r="K24" s="19">
        <f t="shared" ref="K24:M24" si="50">(K23+F24)</f>
        <v>238397.75175222388</v>
      </c>
      <c r="L24" s="19">
        <f t="shared" si="50"/>
        <v>93784.468049001138</v>
      </c>
      <c r="M24" s="19">
        <f t="shared" si="50"/>
        <v>144613.28370322273</v>
      </c>
    </row>
    <row r="25" spans="1:13" ht="15.75" customHeight="1" x14ac:dyDescent="0.2">
      <c r="A25" s="13">
        <v>43939</v>
      </c>
      <c r="B25" s="14">
        <v>230</v>
      </c>
      <c r="C25" s="15">
        <f t="shared" si="6"/>
        <v>13.269230839999999</v>
      </c>
      <c r="D25" s="16">
        <f t="shared" si="0"/>
        <v>5.2200482034839144</v>
      </c>
      <c r="E25" s="17">
        <f t="shared" si="1"/>
        <v>8.0491826365160861</v>
      </c>
      <c r="F25" s="18">
        <f t="shared" ref="F25:H25" si="51">(C25*907.185)</f>
        <v>12037.647179585398</v>
      </c>
      <c r="G25" s="18">
        <f t="shared" si="51"/>
        <v>4735.5494294775544</v>
      </c>
      <c r="H25" s="18">
        <f t="shared" si="51"/>
        <v>7302.0977501078451</v>
      </c>
      <c r="I25" s="18">
        <f t="shared" si="3"/>
        <v>205983.01128654002</v>
      </c>
      <c r="J25" s="18">
        <f t="shared" si="4"/>
        <v>205983.01128654004</v>
      </c>
      <c r="K25" s="19">
        <f t="shared" ref="K25:M25" si="52">(K24+F25)</f>
        <v>250435.39893180926</v>
      </c>
      <c r="L25" s="19">
        <f t="shared" si="52"/>
        <v>98520.017478478694</v>
      </c>
      <c r="M25" s="19">
        <f t="shared" si="52"/>
        <v>151915.38145333057</v>
      </c>
    </row>
    <row r="26" spans="1:13" ht="15.75" customHeight="1" x14ac:dyDescent="0.15">
      <c r="A26" s="13"/>
      <c r="B26" s="14"/>
      <c r="C26" s="14"/>
    </row>
    <row r="27" spans="1:13" ht="15.75" customHeight="1" x14ac:dyDescent="0.15">
      <c r="A27" s="13"/>
      <c r="B27" s="14"/>
      <c r="C27" s="14"/>
    </row>
    <row r="28" spans="1:13" ht="15.75" customHeight="1" x14ac:dyDescent="0.15">
      <c r="A28" s="13"/>
      <c r="B28" s="14"/>
      <c r="C28" s="14"/>
    </row>
    <row r="29" spans="1:13" ht="15.75" customHeight="1" x14ac:dyDescent="0.15">
      <c r="A29" s="13"/>
      <c r="B29" s="14"/>
      <c r="C29" s="14"/>
    </row>
    <row r="30" spans="1:13" ht="15.75" customHeight="1" x14ac:dyDescent="0.15">
      <c r="A30" s="13"/>
      <c r="B30" s="14"/>
      <c r="C30" s="14"/>
    </row>
    <row r="31" spans="1:13" ht="15.75" customHeight="1" x14ac:dyDescent="0.15">
      <c r="A31" s="13"/>
      <c r="B31" s="14"/>
      <c r="C31" s="14"/>
    </row>
    <row r="32" spans="1:13" ht="15.75" customHeight="1" x14ac:dyDescent="0.15">
      <c r="A32" s="13"/>
      <c r="B32" s="14"/>
      <c r="C32" s="14"/>
    </row>
    <row r="33" spans="1:3" ht="15.75" customHeight="1" x14ac:dyDescent="0.15">
      <c r="A33" s="13"/>
      <c r="B33" s="14"/>
      <c r="C33" s="14"/>
    </row>
    <row r="34" spans="1:3" ht="15.75" customHeight="1" x14ac:dyDescent="0.15">
      <c r="A34" s="13"/>
      <c r="B34" s="14"/>
      <c r="C34" s="14"/>
    </row>
    <row r="35" spans="1:3" ht="15.75" customHeight="1" x14ac:dyDescent="0.15">
      <c r="A35" s="13"/>
      <c r="B35" s="14"/>
      <c r="C35" s="14"/>
    </row>
    <row r="36" spans="1:3" ht="15.75" customHeight="1" x14ac:dyDescent="0.15">
      <c r="A36" s="13"/>
      <c r="B36" s="14"/>
      <c r="C36" s="14"/>
    </row>
    <row r="37" spans="1:3" ht="15.75" customHeight="1" x14ac:dyDescent="0.15">
      <c r="A37" s="13"/>
      <c r="B37" s="14"/>
      <c r="C37" s="14"/>
    </row>
    <row r="38" spans="1:3" ht="15.75" customHeight="1" x14ac:dyDescent="0.15">
      <c r="A38" s="13"/>
      <c r="B38" s="14"/>
      <c r="C38" s="14"/>
    </row>
    <row r="39" spans="1:3" ht="15.75" customHeight="1" x14ac:dyDescent="0.15">
      <c r="A39" s="13"/>
      <c r="B39" s="14"/>
      <c r="C39" s="14"/>
    </row>
    <row r="40" spans="1:3" ht="15.75" customHeight="1" x14ac:dyDescent="0.15">
      <c r="A40" s="13"/>
      <c r="B40" s="14"/>
      <c r="C40" s="14"/>
    </row>
    <row r="41" spans="1:3" ht="15.75" customHeight="1" x14ac:dyDescent="0.15">
      <c r="A41" s="13"/>
      <c r="B41" s="14"/>
      <c r="C41" s="14"/>
    </row>
    <row r="42" spans="1:3" ht="15.75" customHeight="1" x14ac:dyDescent="0.15">
      <c r="A42" s="13"/>
      <c r="B42" s="14"/>
      <c r="C42" s="14"/>
    </row>
    <row r="43" spans="1:3" ht="15.75" customHeight="1" x14ac:dyDescent="0.15">
      <c r="A43" s="13"/>
      <c r="B43" s="14"/>
      <c r="C43" s="14"/>
    </row>
    <row r="44" spans="1:3" ht="15.75" customHeight="1" x14ac:dyDescent="0.15">
      <c r="A44" s="13"/>
      <c r="B44" s="14"/>
      <c r="C44" s="14"/>
    </row>
    <row r="45" spans="1:3" ht="15.75" customHeight="1" x14ac:dyDescent="0.15">
      <c r="A45" s="13"/>
      <c r="B45" s="14"/>
      <c r="C45" s="14"/>
    </row>
    <row r="46" spans="1:3" ht="15.75" customHeight="1" x14ac:dyDescent="0.15">
      <c r="A46" s="13"/>
      <c r="B46" s="14"/>
      <c r="C46" s="14"/>
    </row>
    <row r="47" spans="1:3" ht="15.75" customHeight="1" x14ac:dyDescent="0.15">
      <c r="A47" s="13"/>
      <c r="B47" s="14"/>
      <c r="C47" s="14"/>
    </row>
    <row r="48" spans="1:3" ht="15.75" customHeight="1" x14ac:dyDescent="0.15">
      <c r="A48" s="13"/>
      <c r="B48" s="14"/>
      <c r="C48" s="14"/>
    </row>
    <row r="49" spans="1:3" ht="15.75" customHeight="1" x14ac:dyDescent="0.15">
      <c r="A49" s="13"/>
      <c r="B49" s="14"/>
      <c r="C49" s="14"/>
    </row>
    <row r="50" spans="1:3" ht="15.75" customHeight="1" x14ac:dyDescent="0.15">
      <c r="A50" s="13"/>
      <c r="B50" s="14"/>
      <c r="C50" s="14"/>
    </row>
    <row r="51" spans="1:3" ht="15.75" customHeight="1" x14ac:dyDescent="0.15">
      <c r="A51" s="13"/>
      <c r="B51" s="14"/>
      <c r="C51" s="14"/>
    </row>
    <row r="52" spans="1:3" ht="15.75" customHeight="1" x14ac:dyDescent="0.15">
      <c r="A52" s="13"/>
      <c r="B52" s="14"/>
      <c r="C52" s="14"/>
    </row>
    <row r="53" spans="1:3" ht="15.75" customHeight="1" x14ac:dyDescent="0.15">
      <c r="A53" s="13"/>
      <c r="B53" s="14"/>
      <c r="C53" s="14"/>
    </row>
    <row r="54" spans="1:3" ht="15.75" customHeight="1" x14ac:dyDescent="0.15">
      <c r="A54" s="13"/>
      <c r="B54" s="14"/>
      <c r="C54" s="14"/>
    </row>
    <row r="55" spans="1:3" ht="15.75" customHeight="1" x14ac:dyDescent="0.15">
      <c r="A55" s="13"/>
      <c r="B55" s="14"/>
      <c r="C55" s="14"/>
    </row>
    <row r="56" spans="1:3" ht="15.75" customHeight="1" x14ac:dyDescent="0.15">
      <c r="A56" s="13"/>
      <c r="B56" s="14"/>
      <c r="C56" s="14"/>
    </row>
    <row r="57" spans="1:3" ht="15.75" customHeight="1" x14ac:dyDescent="0.15">
      <c r="A57" s="13"/>
      <c r="B57" s="14"/>
      <c r="C57" s="14"/>
    </row>
    <row r="58" spans="1:3" ht="15.75" customHeight="1" x14ac:dyDescent="0.15">
      <c r="A58" s="13"/>
      <c r="B58" s="14"/>
      <c r="C58" s="14"/>
    </row>
    <row r="59" spans="1:3" ht="15.75" customHeight="1" x14ac:dyDescent="0.15">
      <c r="A59" s="13"/>
      <c r="B59" s="14"/>
      <c r="C59" s="14"/>
    </row>
    <row r="60" spans="1:3" ht="15.75" customHeight="1" x14ac:dyDescent="0.15">
      <c r="A60" s="13"/>
      <c r="B60" s="14"/>
      <c r="C60" s="14"/>
    </row>
    <row r="61" spans="1:3" ht="15.75" customHeight="1" x14ac:dyDescent="0.15">
      <c r="A61" s="13"/>
      <c r="B61" s="14"/>
      <c r="C61" s="14"/>
    </row>
    <row r="62" spans="1:3" ht="15.75" customHeight="1" x14ac:dyDescent="0.15">
      <c r="A62" s="13"/>
      <c r="B62" s="14"/>
      <c r="C62" s="14"/>
    </row>
    <row r="63" spans="1:3" ht="15.75" customHeight="1" x14ac:dyDescent="0.15">
      <c r="A63" s="13"/>
      <c r="B63" s="14"/>
      <c r="C63" s="14"/>
    </row>
    <row r="64" spans="1:3" ht="15.75" customHeight="1" x14ac:dyDescent="0.15">
      <c r="A64" s="13"/>
      <c r="B64" s="14"/>
      <c r="C64" s="14"/>
    </row>
    <row r="65" spans="1:3" ht="15.75" customHeight="1" x14ac:dyDescent="0.15">
      <c r="A65" s="13"/>
      <c r="B65" s="14"/>
      <c r="C65" s="14"/>
    </row>
    <row r="66" spans="1:3" ht="15.75" customHeight="1" x14ac:dyDescent="0.15">
      <c r="A66" s="13"/>
      <c r="B66" s="14"/>
      <c r="C66" s="14"/>
    </row>
    <row r="67" spans="1:3" ht="15.75" customHeight="1" x14ac:dyDescent="0.15">
      <c r="A67" s="13"/>
      <c r="B67" s="14"/>
      <c r="C67" s="14"/>
    </row>
    <row r="68" spans="1:3" ht="15.75" customHeight="1" x14ac:dyDescent="0.15">
      <c r="A68" s="13"/>
      <c r="B68" s="14"/>
      <c r="C68" s="14"/>
    </row>
    <row r="69" spans="1:3" ht="15.75" customHeight="1" x14ac:dyDescent="0.15">
      <c r="A69" s="13"/>
      <c r="B69" s="14"/>
      <c r="C69" s="14"/>
    </row>
    <row r="70" spans="1:3" ht="15.75" customHeight="1" x14ac:dyDescent="0.15">
      <c r="A70" s="13"/>
      <c r="B70" s="14"/>
      <c r="C70" s="14"/>
    </row>
    <row r="71" spans="1:3" ht="15.75" customHeight="1" x14ac:dyDescent="0.15">
      <c r="A71" s="13"/>
      <c r="B71" s="14"/>
      <c r="C71" s="14"/>
    </row>
    <row r="72" spans="1:3" ht="15.75" customHeight="1" x14ac:dyDescent="0.15">
      <c r="A72" s="13"/>
      <c r="B72" s="14"/>
      <c r="C72" s="14"/>
    </row>
    <row r="73" spans="1:3" ht="15.75" customHeight="1" x14ac:dyDescent="0.15">
      <c r="A73" s="13"/>
      <c r="B73" s="14"/>
      <c r="C73" s="14"/>
    </row>
    <row r="74" spans="1:3" ht="15.75" customHeight="1" x14ac:dyDescent="0.15">
      <c r="A74" s="13"/>
      <c r="B74" s="14"/>
      <c r="C74" s="14"/>
    </row>
    <row r="75" spans="1:3" ht="15.75" customHeight="1" x14ac:dyDescent="0.15">
      <c r="A75" s="13"/>
      <c r="B75" s="14"/>
      <c r="C75" s="14"/>
    </row>
    <row r="76" spans="1:3" ht="15.75" customHeight="1" x14ac:dyDescent="0.15">
      <c r="A76" s="13"/>
      <c r="B76" s="14"/>
      <c r="C76" s="14"/>
    </row>
    <row r="77" spans="1:3" ht="15.75" customHeight="1" x14ac:dyDescent="0.15">
      <c r="A77" s="13"/>
      <c r="B77" s="14"/>
      <c r="C77" s="14"/>
    </row>
    <row r="78" spans="1:3" ht="15.75" customHeight="1" x14ac:dyDescent="0.15">
      <c r="A78" s="13"/>
      <c r="B78" s="14"/>
      <c r="C78" s="14"/>
    </row>
    <row r="79" spans="1:3" ht="15.75" customHeight="1" x14ac:dyDescent="0.15">
      <c r="A79" s="13"/>
      <c r="B79" s="14"/>
      <c r="C79" s="14"/>
    </row>
    <row r="80" spans="1:3" ht="15.75" customHeight="1" x14ac:dyDescent="0.15">
      <c r="A80" s="13"/>
      <c r="B80" s="14"/>
      <c r="C80" s="14"/>
    </row>
    <row r="81" spans="1:3" ht="15.75" customHeight="1" x14ac:dyDescent="0.15">
      <c r="A81" s="13"/>
      <c r="B81" s="14"/>
      <c r="C81" s="14"/>
    </row>
    <row r="82" spans="1:3" ht="15.75" customHeight="1" x14ac:dyDescent="0.15">
      <c r="A82" s="13"/>
      <c r="B82" s="14"/>
      <c r="C82" s="14"/>
    </row>
    <row r="83" spans="1:3" ht="15.75" customHeight="1" x14ac:dyDescent="0.15">
      <c r="A83" s="13"/>
      <c r="B83" s="14"/>
      <c r="C83" s="14"/>
    </row>
    <row r="84" spans="1:3" ht="15.75" customHeight="1" x14ac:dyDescent="0.15">
      <c r="A84" s="13"/>
      <c r="B84" s="14"/>
      <c r="C84" s="14"/>
    </row>
    <row r="85" spans="1:3" ht="15.75" customHeight="1" x14ac:dyDescent="0.15">
      <c r="A85" s="13"/>
      <c r="B85" s="14"/>
      <c r="C85" s="14"/>
    </row>
    <row r="86" spans="1:3" ht="15.75" customHeight="1" x14ac:dyDescent="0.15">
      <c r="A86" s="13"/>
      <c r="B86" s="14"/>
      <c r="C86" s="14"/>
    </row>
    <row r="87" spans="1:3" ht="15.75" customHeight="1" x14ac:dyDescent="0.15">
      <c r="A87" s="13"/>
      <c r="B87" s="14"/>
      <c r="C87" s="14"/>
    </row>
    <row r="88" spans="1:3" ht="15.75" customHeight="1" x14ac:dyDescent="0.15">
      <c r="A88" s="13"/>
      <c r="B88" s="14"/>
      <c r="C88" s="14"/>
    </row>
    <row r="89" spans="1:3" ht="15.75" customHeight="1" x14ac:dyDescent="0.15">
      <c r="A89" s="13"/>
      <c r="B89" s="14"/>
      <c r="C89" s="14"/>
    </row>
    <row r="90" spans="1:3" ht="15.75" customHeight="1" x14ac:dyDescent="0.15">
      <c r="A90" s="13"/>
      <c r="B90" s="14"/>
      <c r="C90" s="14"/>
    </row>
    <row r="91" spans="1:3" ht="15.75" customHeight="1" x14ac:dyDescent="0.15">
      <c r="A91" s="13"/>
      <c r="B91" s="14"/>
      <c r="C91" s="14"/>
    </row>
    <row r="92" spans="1:3" ht="15.75" customHeight="1" x14ac:dyDescent="0.15">
      <c r="A92" s="13"/>
      <c r="B92" s="14"/>
      <c r="C92" s="14"/>
    </row>
    <row r="93" spans="1:3" ht="15.75" customHeight="1" x14ac:dyDescent="0.15">
      <c r="A93" s="13"/>
      <c r="B93" s="14"/>
      <c r="C93" s="14"/>
    </row>
    <row r="94" spans="1:3" ht="15.75" customHeight="1" x14ac:dyDescent="0.15">
      <c r="A94" s="13"/>
      <c r="B94" s="14"/>
      <c r="C94" s="14"/>
    </row>
    <row r="95" spans="1:3" ht="15.75" customHeight="1" x14ac:dyDescent="0.15">
      <c r="A95" s="13"/>
      <c r="B95" s="14"/>
      <c r="C95" s="14"/>
    </row>
    <row r="96" spans="1:3" ht="15.75" customHeight="1" x14ac:dyDescent="0.15">
      <c r="A96" s="13"/>
      <c r="B96" s="14"/>
      <c r="C96" s="14"/>
    </row>
    <row r="97" spans="1:3" ht="15.75" customHeight="1" x14ac:dyDescent="0.15">
      <c r="A97" s="13"/>
      <c r="B97" s="14"/>
      <c r="C97" s="14"/>
    </row>
    <row r="98" spans="1:3" ht="15.75" customHeight="1" x14ac:dyDescent="0.15">
      <c r="A98" s="13"/>
      <c r="B98" s="14"/>
      <c r="C98" s="14"/>
    </row>
    <row r="99" spans="1:3" ht="15.75" customHeight="1" x14ac:dyDescent="0.15">
      <c r="A99" s="13"/>
      <c r="B99" s="14"/>
      <c r="C99" s="14"/>
    </row>
    <row r="100" spans="1:3" ht="15.75" customHeight="1" x14ac:dyDescent="0.15">
      <c r="A100" s="13"/>
      <c r="B100" s="14"/>
      <c r="C100" s="14"/>
    </row>
    <row r="101" spans="1:3" ht="15.75" customHeight="1" x14ac:dyDescent="0.15">
      <c r="A101" s="13"/>
      <c r="B101" s="14"/>
      <c r="C101" s="14"/>
    </row>
    <row r="102" spans="1:3" ht="15.75" customHeight="1" x14ac:dyDescent="0.15">
      <c r="A102" s="13"/>
      <c r="B102" s="14"/>
      <c r="C102" s="14"/>
    </row>
    <row r="103" spans="1:3" ht="15.75" customHeight="1" x14ac:dyDescent="0.15">
      <c r="A103" s="13"/>
      <c r="B103" s="14"/>
      <c r="C103" s="14"/>
    </row>
    <row r="104" spans="1:3" ht="15.75" customHeight="1" x14ac:dyDescent="0.15">
      <c r="A104" s="13"/>
      <c r="B104" s="14"/>
      <c r="C104" s="14"/>
    </row>
    <row r="105" spans="1:3" ht="15.75" customHeight="1" x14ac:dyDescent="0.15">
      <c r="A105" s="13"/>
      <c r="B105" s="14"/>
      <c r="C105" s="14"/>
    </row>
    <row r="106" spans="1:3" ht="15.75" customHeight="1" x14ac:dyDescent="0.15">
      <c r="A106" s="13"/>
      <c r="B106" s="14"/>
      <c r="C106" s="14"/>
    </row>
    <row r="107" spans="1:3" ht="15.75" customHeight="1" x14ac:dyDescent="0.15">
      <c r="A107" s="13"/>
      <c r="B107" s="14"/>
      <c r="C107" s="14"/>
    </row>
    <row r="108" spans="1:3" ht="15.75" customHeight="1" x14ac:dyDescent="0.15">
      <c r="A108" s="13"/>
      <c r="B108" s="14"/>
      <c r="C108" s="14"/>
    </row>
    <row r="109" spans="1:3" ht="15.75" customHeight="1" x14ac:dyDescent="0.15">
      <c r="A109" s="13"/>
      <c r="B109" s="14"/>
      <c r="C109" s="14"/>
    </row>
    <row r="110" spans="1:3" ht="15.75" customHeight="1" x14ac:dyDescent="0.15">
      <c r="A110" s="13"/>
      <c r="B110" s="14"/>
      <c r="C110" s="14"/>
    </row>
    <row r="111" spans="1:3" ht="15.75" customHeight="1" x14ac:dyDescent="0.15">
      <c r="A111" s="13"/>
      <c r="B111" s="14"/>
      <c r="C111" s="14"/>
    </row>
    <row r="112" spans="1:3" ht="15.75" customHeight="1" x14ac:dyDescent="0.15">
      <c r="A112" s="13"/>
      <c r="B112" s="14"/>
      <c r="C112" s="14"/>
    </row>
    <row r="113" spans="1:3" ht="15.75" customHeight="1" x14ac:dyDescent="0.15">
      <c r="A113" s="13"/>
      <c r="B113" s="14"/>
      <c r="C113" s="14"/>
    </row>
    <row r="114" spans="1:3" ht="15.75" customHeight="1" x14ac:dyDescent="0.15">
      <c r="A114" s="13"/>
      <c r="B114" s="14"/>
      <c r="C114" s="14"/>
    </row>
    <row r="115" spans="1:3" ht="15.75" customHeight="1" x14ac:dyDescent="0.15">
      <c r="A115" s="13"/>
      <c r="B115" s="14"/>
      <c r="C115" s="14"/>
    </row>
    <row r="116" spans="1:3" ht="15.75" customHeight="1" x14ac:dyDescent="0.15">
      <c r="A116" s="13"/>
      <c r="B116" s="14"/>
      <c r="C116" s="14"/>
    </row>
    <row r="117" spans="1:3" ht="15.75" customHeight="1" x14ac:dyDescent="0.15">
      <c r="A117" s="13"/>
      <c r="B117" s="14"/>
      <c r="C117" s="14"/>
    </row>
    <row r="118" spans="1:3" ht="15.75" customHeight="1" x14ac:dyDescent="0.15">
      <c r="A118" s="13"/>
      <c r="B118" s="14"/>
      <c r="C118" s="14"/>
    </row>
    <row r="119" spans="1:3" ht="15.75" customHeight="1" x14ac:dyDescent="0.15">
      <c r="A119" s="13"/>
      <c r="B119" s="14"/>
      <c r="C119" s="14"/>
    </row>
    <row r="120" spans="1:3" ht="15.75" customHeight="1" x14ac:dyDescent="0.15">
      <c r="A120" s="13"/>
      <c r="B120" s="14"/>
      <c r="C120" s="14"/>
    </row>
    <row r="121" spans="1:3" ht="15.75" customHeight="1" x14ac:dyDescent="0.15">
      <c r="A121" s="13"/>
      <c r="B121" s="14"/>
      <c r="C121" s="14"/>
    </row>
    <row r="122" spans="1:3" ht="15.75" customHeight="1" x14ac:dyDescent="0.15">
      <c r="A122" s="13"/>
      <c r="B122" s="14"/>
      <c r="C122" s="14"/>
    </row>
    <row r="123" spans="1:3" ht="15.75" customHeight="1" x14ac:dyDescent="0.15">
      <c r="A123" s="13"/>
      <c r="B123" s="14"/>
      <c r="C123" s="14"/>
    </row>
    <row r="124" spans="1:3" ht="15.75" customHeight="1" x14ac:dyDescent="0.15">
      <c r="A124" s="13"/>
      <c r="B124" s="14"/>
      <c r="C124" s="14"/>
    </row>
    <row r="125" spans="1:3" ht="15.75" customHeight="1" x14ac:dyDescent="0.15">
      <c r="A125" s="13"/>
      <c r="B125" s="14"/>
      <c r="C125" s="14"/>
    </row>
    <row r="126" spans="1:3" ht="15.75" customHeight="1" x14ac:dyDescent="0.15">
      <c r="A126" s="13"/>
      <c r="B126" s="14"/>
      <c r="C126" s="14"/>
    </row>
    <row r="127" spans="1:3" ht="15.75" customHeight="1" x14ac:dyDescent="0.15">
      <c r="A127" s="13"/>
      <c r="B127" s="14"/>
      <c r="C127" s="14"/>
    </row>
    <row r="128" spans="1:3" ht="15.75" customHeight="1" x14ac:dyDescent="0.15">
      <c r="A128" s="13"/>
      <c r="B128" s="14"/>
      <c r="C128" s="14"/>
    </row>
    <row r="129" spans="1:3" ht="15.75" customHeight="1" x14ac:dyDescent="0.15">
      <c r="A129" s="13"/>
      <c r="B129" s="14"/>
      <c r="C129" s="14"/>
    </row>
    <row r="130" spans="1:3" ht="15.75" customHeight="1" x14ac:dyDescent="0.15">
      <c r="A130" s="13"/>
      <c r="B130" s="14"/>
      <c r="C130" s="14"/>
    </row>
    <row r="131" spans="1:3" ht="15.75" customHeight="1" x14ac:dyDescent="0.15">
      <c r="A131" s="13"/>
      <c r="B131" s="14"/>
      <c r="C131" s="14"/>
    </row>
    <row r="132" spans="1:3" ht="15.75" customHeight="1" x14ac:dyDescent="0.15">
      <c r="A132" s="13"/>
      <c r="B132" s="14"/>
      <c r="C132" s="14"/>
    </row>
    <row r="133" spans="1:3" ht="15.75" customHeight="1" x14ac:dyDescent="0.15">
      <c r="A133" s="13"/>
      <c r="B133" s="14"/>
      <c r="C133" s="14"/>
    </row>
    <row r="134" spans="1:3" ht="15.75" customHeight="1" x14ac:dyDescent="0.15">
      <c r="A134" s="13"/>
      <c r="B134" s="14"/>
      <c r="C134" s="14"/>
    </row>
    <row r="135" spans="1:3" ht="15.75" customHeight="1" x14ac:dyDescent="0.15">
      <c r="A135" s="13"/>
      <c r="B135" s="14"/>
      <c r="C135" s="14"/>
    </row>
    <row r="136" spans="1:3" ht="15.75" customHeight="1" x14ac:dyDescent="0.15">
      <c r="A136" s="13"/>
      <c r="B136" s="14"/>
      <c r="C136" s="14"/>
    </row>
    <row r="137" spans="1:3" ht="15.75" customHeight="1" x14ac:dyDescent="0.15">
      <c r="A137" s="13"/>
      <c r="B137" s="14"/>
      <c r="C137" s="14"/>
    </row>
    <row r="138" spans="1:3" ht="15.75" customHeight="1" x14ac:dyDescent="0.15">
      <c r="A138" s="13"/>
      <c r="B138" s="14"/>
      <c r="C138" s="14"/>
    </row>
    <row r="139" spans="1:3" ht="15.75" customHeight="1" x14ac:dyDescent="0.15">
      <c r="A139" s="13"/>
      <c r="B139" s="14"/>
      <c r="C139" s="14"/>
    </row>
    <row r="140" spans="1:3" ht="15.75" customHeight="1" x14ac:dyDescent="0.15">
      <c r="A140" s="13"/>
      <c r="B140" s="14"/>
      <c r="C140" s="14"/>
    </row>
    <row r="141" spans="1:3" ht="15.75" customHeight="1" x14ac:dyDescent="0.15">
      <c r="A141" s="13"/>
      <c r="B141" s="14"/>
      <c r="C141" s="14"/>
    </row>
    <row r="142" spans="1:3" ht="15.75" customHeight="1" x14ac:dyDescent="0.15">
      <c r="A142" s="13"/>
      <c r="B142" s="14"/>
      <c r="C142" s="14"/>
    </row>
    <row r="143" spans="1:3" ht="15.75" customHeight="1" x14ac:dyDescent="0.15">
      <c r="A143" s="13"/>
      <c r="B143" s="14"/>
      <c r="C143" s="14"/>
    </row>
    <row r="144" spans="1:3" ht="15.75" customHeight="1" x14ac:dyDescent="0.15">
      <c r="A144" s="13"/>
      <c r="B144" s="14"/>
      <c r="C144" s="14"/>
    </row>
    <row r="145" spans="1:3" ht="15.75" customHeight="1" x14ac:dyDescent="0.15">
      <c r="A145" s="13"/>
      <c r="B145" s="14"/>
      <c r="C145" s="14"/>
    </row>
    <row r="146" spans="1:3" ht="15.75" customHeight="1" x14ac:dyDescent="0.15">
      <c r="A146" s="13"/>
      <c r="B146" s="14"/>
      <c r="C146" s="14"/>
    </row>
    <row r="147" spans="1:3" ht="15.75" customHeight="1" x14ac:dyDescent="0.15">
      <c r="A147" s="13"/>
      <c r="B147" s="14"/>
      <c r="C147" s="14"/>
    </row>
    <row r="148" spans="1:3" ht="15.75" customHeight="1" x14ac:dyDescent="0.15">
      <c r="A148" s="13"/>
      <c r="B148" s="14"/>
      <c r="C148" s="14"/>
    </row>
    <row r="149" spans="1:3" ht="15.75" customHeight="1" x14ac:dyDescent="0.15">
      <c r="A149" s="13"/>
      <c r="B149" s="14"/>
      <c r="C149" s="14"/>
    </row>
    <row r="150" spans="1:3" ht="15.75" customHeight="1" x14ac:dyDescent="0.15">
      <c r="A150" s="13"/>
      <c r="B150" s="14"/>
      <c r="C150" s="14"/>
    </row>
    <row r="151" spans="1:3" ht="15.75" customHeight="1" x14ac:dyDescent="0.15">
      <c r="A151" s="13"/>
      <c r="B151" s="14"/>
      <c r="C151" s="14"/>
    </row>
    <row r="152" spans="1:3" ht="15.75" customHeight="1" x14ac:dyDescent="0.15">
      <c r="A152" s="13"/>
      <c r="B152" s="14"/>
      <c r="C152" s="14"/>
    </row>
    <row r="153" spans="1:3" ht="15.75" customHeight="1" x14ac:dyDescent="0.15">
      <c r="A153" s="13"/>
      <c r="B153" s="14"/>
      <c r="C153" s="14"/>
    </row>
    <row r="154" spans="1:3" ht="15.75" customHeight="1" x14ac:dyDescent="0.15">
      <c r="A154" s="13"/>
      <c r="B154" s="14"/>
      <c r="C154" s="14"/>
    </row>
    <row r="155" spans="1:3" ht="15.75" customHeight="1" x14ac:dyDescent="0.15">
      <c r="A155" s="13"/>
      <c r="B155" s="14"/>
      <c r="C155" s="14"/>
    </row>
    <row r="156" spans="1:3" ht="15.75" customHeight="1" x14ac:dyDescent="0.15">
      <c r="A156" s="13"/>
      <c r="B156" s="14"/>
      <c r="C156" s="14"/>
    </row>
    <row r="157" spans="1:3" ht="15.75" customHeight="1" x14ac:dyDescent="0.15">
      <c r="A157" s="13"/>
      <c r="B157" s="14"/>
      <c r="C157" s="14"/>
    </row>
    <row r="158" spans="1:3" ht="15.75" customHeight="1" x14ac:dyDescent="0.15">
      <c r="A158" s="13"/>
      <c r="B158" s="14"/>
      <c r="C158" s="14"/>
    </row>
    <row r="159" spans="1:3" ht="15.75" customHeight="1" x14ac:dyDescent="0.15">
      <c r="A159" s="13"/>
      <c r="B159" s="14"/>
      <c r="C159" s="14"/>
    </row>
    <row r="160" spans="1:3" ht="15.75" customHeight="1" x14ac:dyDescent="0.15">
      <c r="A160" s="13"/>
      <c r="B160" s="14"/>
      <c r="C160" s="14"/>
    </row>
    <row r="161" spans="1:3" ht="15.75" customHeight="1" x14ac:dyDescent="0.15">
      <c r="A161" s="13"/>
      <c r="B161" s="14"/>
      <c r="C161" s="14"/>
    </row>
    <row r="162" spans="1:3" ht="15.75" customHeight="1" x14ac:dyDescent="0.15">
      <c r="A162" s="13"/>
      <c r="B162" s="14"/>
      <c r="C162" s="14"/>
    </row>
    <row r="163" spans="1:3" ht="15.75" customHeight="1" x14ac:dyDescent="0.15">
      <c r="A163" s="13"/>
      <c r="B163" s="14"/>
      <c r="C163" s="14"/>
    </row>
    <row r="164" spans="1:3" ht="15.75" customHeight="1" x14ac:dyDescent="0.15">
      <c r="A164" s="13"/>
      <c r="B164" s="14"/>
      <c r="C164" s="14"/>
    </row>
    <row r="165" spans="1:3" ht="15.75" customHeight="1" x14ac:dyDescent="0.15">
      <c r="A165" s="13"/>
      <c r="B165" s="14"/>
      <c r="C165" s="14"/>
    </row>
    <row r="166" spans="1:3" ht="15.75" customHeight="1" x14ac:dyDescent="0.15">
      <c r="A166" s="13"/>
      <c r="B166" s="14"/>
      <c r="C166" s="14"/>
    </row>
    <row r="167" spans="1:3" ht="15.75" customHeight="1" x14ac:dyDescent="0.15">
      <c r="A167" s="13"/>
      <c r="B167" s="14"/>
      <c r="C167" s="14"/>
    </row>
    <row r="168" spans="1:3" ht="15.75" customHeight="1" x14ac:dyDescent="0.15">
      <c r="A168" s="13"/>
      <c r="B168" s="14"/>
      <c r="C168" s="14"/>
    </row>
    <row r="169" spans="1:3" ht="15.75" customHeight="1" x14ac:dyDescent="0.15">
      <c r="A169" s="13"/>
      <c r="B169" s="14"/>
      <c r="C169" s="14"/>
    </row>
    <row r="170" spans="1:3" ht="15.75" customHeight="1" x14ac:dyDescent="0.15">
      <c r="A170" s="13"/>
      <c r="B170" s="14"/>
      <c r="C170" s="14"/>
    </row>
    <row r="171" spans="1:3" ht="15.75" customHeight="1" x14ac:dyDescent="0.15">
      <c r="A171" s="13"/>
      <c r="B171" s="14"/>
      <c r="C171" s="14"/>
    </row>
    <row r="172" spans="1:3" ht="15.75" customHeight="1" x14ac:dyDescent="0.15">
      <c r="A172" s="13"/>
      <c r="B172" s="14"/>
      <c r="C172" s="14"/>
    </row>
    <row r="173" spans="1:3" ht="15.75" customHeight="1" x14ac:dyDescent="0.15">
      <c r="A173" s="13"/>
      <c r="B173" s="14"/>
      <c r="C173" s="14"/>
    </row>
    <row r="174" spans="1:3" ht="15.75" customHeight="1" x14ac:dyDescent="0.15">
      <c r="A174" s="13"/>
      <c r="B174" s="14"/>
      <c r="C174" s="14"/>
    </row>
    <row r="175" spans="1:3" ht="15.75" customHeight="1" x14ac:dyDescent="0.15">
      <c r="A175" s="13"/>
      <c r="B175" s="14"/>
      <c r="C175" s="14"/>
    </row>
    <row r="176" spans="1:3" ht="15.75" customHeight="1" x14ac:dyDescent="0.15">
      <c r="A176" s="13"/>
      <c r="B176" s="14"/>
      <c r="C176" s="14"/>
    </row>
    <row r="177" spans="1:3" ht="15.75" customHeight="1" x14ac:dyDescent="0.15">
      <c r="A177" s="13"/>
      <c r="B177" s="14"/>
      <c r="C177" s="14"/>
    </row>
    <row r="178" spans="1:3" ht="15.75" customHeight="1" x14ac:dyDescent="0.15">
      <c r="A178" s="13"/>
      <c r="B178" s="14"/>
      <c r="C178" s="14"/>
    </row>
    <row r="179" spans="1:3" ht="15.75" customHeight="1" x14ac:dyDescent="0.15">
      <c r="A179" s="13"/>
      <c r="B179" s="14"/>
      <c r="C179" s="14"/>
    </row>
    <row r="180" spans="1:3" ht="15.75" customHeight="1" x14ac:dyDescent="0.15">
      <c r="A180" s="13"/>
      <c r="B180" s="14"/>
      <c r="C180" s="14"/>
    </row>
    <row r="181" spans="1:3" ht="15.75" customHeight="1" x14ac:dyDescent="0.15">
      <c r="A181" s="13"/>
      <c r="B181" s="14"/>
      <c r="C181" s="14"/>
    </row>
    <row r="182" spans="1:3" ht="15.75" customHeight="1" x14ac:dyDescent="0.15">
      <c r="A182" s="13"/>
      <c r="B182" s="14"/>
      <c r="C182" s="14"/>
    </row>
    <row r="183" spans="1:3" ht="15.75" customHeight="1" x14ac:dyDescent="0.15">
      <c r="A183" s="13"/>
      <c r="B183" s="14"/>
      <c r="C183" s="14"/>
    </row>
    <row r="184" spans="1:3" ht="15.75" customHeight="1" x14ac:dyDescent="0.15">
      <c r="A184" s="13"/>
      <c r="B184" s="14"/>
      <c r="C184" s="14"/>
    </row>
    <row r="185" spans="1:3" ht="15.75" customHeight="1" x14ac:dyDescent="0.15">
      <c r="A185" s="13"/>
      <c r="B185" s="14"/>
      <c r="C185" s="14"/>
    </row>
    <row r="186" spans="1:3" ht="15.75" customHeight="1" x14ac:dyDescent="0.15">
      <c r="A186" s="13"/>
      <c r="B186" s="14"/>
      <c r="C186" s="14"/>
    </row>
    <row r="187" spans="1:3" ht="15.75" customHeight="1" x14ac:dyDescent="0.15">
      <c r="A187" s="13"/>
      <c r="B187" s="14"/>
      <c r="C187" s="14"/>
    </row>
    <row r="188" spans="1:3" ht="15.75" customHeight="1" x14ac:dyDescent="0.15">
      <c r="A188" s="13"/>
      <c r="B188" s="14"/>
      <c r="C188" s="14"/>
    </row>
    <row r="189" spans="1:3" ht="15.75" customHeight="1" x14ac:dyDescent="0.15">
      <c r="A189" s="13"/>
      <c r="B189" s="14"/>
      <c r="C189" s="14"/>
    </row>
    <row r="190" spans="1:3" ht="15.75" customHeight="1" x14ac:dyDescent="0.15">
      <c r="A190" s="13"/>
      <c r="B190" s="14"/>
      <c r="C190" s="14"/>
    </row>
    <row r="191" spans="1:3" ht="15.75" customHeight="1" x14ac:dyDescent="0.15">
      <c r="A191" s="13"/>
      <c r="B191" s="14"/>
      <c r="C191" s="14"/>
    </row>
    <row r="192" spans="1:3" ht="15.75" customHeight="1" x14ac:dyDescent="0.15">
      <c r="A192" s="13"/>
      <c r="B192" s="14"/>
      <c r="C192" s="14"/>
    </row>
    <row r="193" spans="1:3" ht="15.75" customHeight="1" x14ac:dyDescent="0.15">
      <c r="A193" s="13"/>
      <c r="B193" s="14"/>
      <c r="C193" s="14"/>
    </row>
    <row r="194" spans="1:3" ht="15.75" customHeight="1" x14ac:dyDescent="0.15">
      <c r="A194" s="13"/>
      <c r="B194" s="14"/>
      <c r="C194" s="14"/>
    </row>
    <row r="195" spans="1:3" ht="15.75" customHeight="1" x14ac:dyDescent="0.15">
      <c r="A195" s="13"/>
      <c r="B195" s="14"/>
      <c r="C195" s="14"/>
    </row>
    <row r="196" spans="1:3" ht="15.75" customHeight="1" x14ac:dyDescent="0.15">
      <c r="A196" s="13"/>
      <c r="B196" s="14"/>
      <c r="C196" s="14"/>
    </row>
    <row r="197" spans="1:3" ht="15.75" customHeight="1" x14ac:dyDescent="0.15">
      <c r="A197" s="13"/>
      <c r="B197" s="14"/>
      <c r="C197" s="14"/>
    </row>
    <row r="198" spans="1:3" ht="15.75" customHeight="1" x14ac:dyDescent="0.15">
      <c r="A198" s="13"/>
      <c r="B198" s="14"/>
      <c r="C198" s="14"/>
    </row>
    <row r="199" spans="1:3" ht="15.75" customHeight="1" x14ac:dyDescent="0.15">
      <c r="A199" s="13"/>
      <c r="B199" s="14"/>
      <c r="C199" s="14"/>
    </row>
    <row r="200" spans="1:3" ht="15.75" customHeight="1" x14ac:dyDescent="0.15">
      <c r="A200" s="13"/>
      <c r="B200" s="14"/>
      <c r="C200" s="14"/>
    </row>
    <row r="201" spans="1:3" ht="15.75" customHeight="1" x14ac:dyDescent="0.15">
      <c r="A201" s="13"/>
      <c r="B201" s="14"/>
      <c r="C201" s="14"/>
    </row>
    <row r="202" spans="1:3" ht="15.75" customHeight="1" x14ac:dyDescent="0.15">
      <c r="A202" s="13"/>
      <c r="B202" s="14"/>
      <c r="C202" s="14"/>
    </row>
    <row r="203" spans="1:3" ht="15.75" customHeight="1" x14ac:dyDescent="0.15">
      <c r="A203" s="13"/>
      <c r="B203" s="14"/>
      <c r="C203" s="14"/>
    </row>
    <row r="204" spans="1:3" ht="15.75" customHeight="1" x14ac:dyDescent="0.15">
      <c r="A204" s="13"/>
      <c r="B204" s="14"/>
      <c r="C204" s="14"/>
    </row>
    <row r="205" spans="1:3" ht="15.75" customHeight="1" x14ac:dyDescent="0.15">
      <c r="A205" s="13"/>
      <c r="B205" s="14"/>
      <c r="C205" s="14"/>
    </row>
    <row r="206" spans="1:3" ht="15.75" customHeight="1" x14ac:dyDescent="0.15">
      <c r="A206" s="13"/>
      <c r="B206" s="14"/>
      <c r="C206" s="14"/>
    </row>
    <row r="207" spans="1:3" ht="15.75" customHeight="1" x14ac:dyDescent="0.15">
      <c r="A207" s="13"/>
      <c r="B207" s="14"/>
      <c r="C207" s="14"/>
    </row>
    <row r="208" spans="1:3" ht="15.75" customHeight="1" x14ac:dyDescent="0.15">
      <c r="A208" s="13"/>
      <c r="B208" s="14"/>
      <c r="C208" s="14"/>
    </row>
    <row r="209" spans="1:3" ht="15.75" customHeight="1" x14ac:dyDescent="0.15">
      <c r="A209" s="13"/>
      <c r="B209" s="14"/>
      <c r="C209" s="14"/>
    </row>
    <row r="210" spans="1:3" ht="15.75" customHeight="1" x14ac:dyDescent="0.15">
      <c r="A210" s="13"/>
      <c r="B210" s="14"/>
      <c r="C210" s="14"/>
    </row>
    <row r="211" spans="1:3" ht="15.75" customHeight="1" x14ac:dyDescent="0.15">
      <c r="A211" s="13"/>
      <c r="B211" s="14"/>
      <c r="C211" s="14"/>
    </row>
    <row r="212" spans="1:3" ht="15.75" customHeight="1" x14ac:dyDescent="0.15">
      <c r="A212" s="13"/>
      <c r="B212" s="14"/>
      <c r="C212" s="14"/>
    </row>
    <row r="213" spans="1:3" ht="15.75" customHeight="1" x14ac:dyDescent="0.15">
      <c r="A213" s="13"/>
      <c r="B213" s="14"/>
      <c r="C213" s="14"/>
    </row>
    <row r="214" spans="1:3" ht="15.75" customHeight="1" x14ac:dyDescent="0.15">
      <c r="A214" s="13"/>
      <c r="B214" s="14"/>
      <c r="C214" s="14"/>
    </row>
    <row r="215" spans="1:3" ht="15.75" customHeight="1" x14ac:dyDescent="0.15">
      <c r="A215" s="13"/>
      <c r="B215" s="14"/>
      <c r="C215" s="14"/>
    </row>
    <row r="216" spans="1:3" ht="15.75" customHeight="1" x14ac:dyDescent="0.15">
      <c r="A216" s="13"/>
      <c r="B216" s="14"/>
      <c r="C216" s="14"/>
    </row>
    <row r="217" spans="1:3" ht="15.75" customHeight="1" x14ac:dyDescent="0.15">
      <c r="A217" s="13"/>
      <c r="B217" s="14"/>
      <c r="C217" s="14"/>
    </row>
    <row r="218" spans="1:3" ht="15.75" customHeight="1" x14ac:dyDescent="0.15">
      <c r="A218" s="13"/>
      <c r="B218" s="14"/>
      <c r="C218" s="14"/>
    </row>
    <row r="219" spans="1:3" ht="15.75" customHeight="1" x14ac:dyDescent="0.15">
      <c r="A219" s="13"/>
      <c r="B219" s="14"/>
      <c r="C219" s="14"/>
    </row>
    <row r="220" spans="1:3" ht="15.75" customHeight="1" x14ac:dyDescent="0.15">
      <c r="A220" s="13"/>
      <c r="B220" s="14"/>
      <c r="C220" s="14"/>
    </row>
    <row r="221" spans="1:3" ht="15.75" customHeight="1" x14ac:dyDescent="0.15">
      <c r="A221" s="13"/>
      <c r="B221" s="14"/>
      <c r="C221" s="14"/>
    </row>
    <row r="222" spans="1:3" ht="15.75" customHeight="1" x14ac:dyDescent="0.15">
      <c r="A222" s="13"/>
      <c r="B222" s="14"/>
      <c r="C222" s="14"/>
    </row>
    <row r="223" spans="1:3" ht="15.75" customHeight="1" x14ac:dyDescent="0.15">
      <c r="A223" s="13"/>
      <c r="B223" s="14"/>
      <c r="C223" s="14"/>
    </row>
    <row r="224" spans="1:3" ht="15.75" customHeight="1" x14ac:dyDescent="0.15">
      <c r="A224" s="13"/>
      <c r="B224" s="14"/>
      <c r="C224" s="14"/>
    </row>
    <row r="225" spans="1:3" ht="15.75" customHeight="1" x14ac:dyDescent="0.15">
      <c r="A225" s="13"/>
      <c r="B225" s="14"/>
      <c r="C225" s="14"/>
    </row>
    <row r="226" spans="1:3" ht="15.75" customHeight="1" x14ac:dyDescent="0.15">
      <c r="A226" s="13"/>
      <c r="B226" s="14"/>
      <c r="C226" s="14"/>
    </row>
    <row r="227" spans="1:3" ht="15.75" customHeight="1" x14ac:dyDescent="0.15">
      <c r="A227" s="13"/>
      <c r="B227" s="14"/>
      <c r="C227" s="14"/>
    </row>
    <row r="228" spans="1:3" ht="15.75" customHeight="1" x14ac:dyDescent="0.15">
      <c r="A228" s="13"/>
      <c r="B228" s="14"/>
      <c r="C228" s="14"/>
    </row>
    <row r="229" spans="1:3" ht="15.75" customHeight="1" x14ac:dyDescent="0.15">
      <c r="A229" s="13"/>
      <c r="B229" s="14"/>
      <c r="C229" s="14"/>
    </row>
    <row r="230" spans="1:3" ht="15.75" customHeight="1" x14ac:dyDescent="0.15">
      <c r="A230" s="13"/>
      <c r="B230" s="14"/>
      <c r="C230" s="14"/>
    </row>
    <row r="231" spans="1:3" ht="15.75" customHeight="1" x14ac:dyDescent="0.15">
      <c r="A231" s="13"/>
      <c r="B231" s="14"/>
      <c r="C231" s="14"/>
    </row>
    <row r="232" spans="1:3" ht="15.75" customHeight="1" x14ac:dyDescent="0.15">
      <c r="A232" s="13"/>
      <c r="B232" s="14"/>
      <c r="C232" s="14"/>
    </row>
    <row r="233" spans="1:3" ht="15.75" customHeight="1" x14ac:dyDescent="0.15">
      <c r="A233" s="13"/>
      <c r="B233" s="14"/>
      <c r="C233" s="14"/>
    </row>
    <row r="234" spans="1:3" ht="15.75" customHeight="1" x14ac:dyDescent="0.15">
      <c r="A234" s="13"/>
      <c r="B234" s="14"/>
      <c r="C234" s="14"/>
    </row>
    <row r="235" spans="1:3" ht="15.75" customHeight="1" x14ac:dyDescent="0.15">
      <c r="A235" s="13"/>
      <c r="B235" s="14"/>
      <c r="C235" s="14"/>
    </row>
    <row r="236" spans="1:3" ht="15.75" customHeight="1" x14ac:dyDescent="0.15">
      <c r="A236" s="13"/>
      <c r="B236" s="14"/>
      <c r="C236" s="14"/>
    </row>
    <row r="237" spans="1:3" ht="15.75" customHeight="1" x14ac:dyDescent="0.15">
      <c r="A237" s="13"/>
      <c r="B237" s="14"/>
      <c r="C237" s="14"/>
    </row>
    <row r="238" spans="1:3" ht="15.75" customHeight="1" x14ac:dyDescent="0.15">
      <c r="A238" s="13"/>
      <c r="B238" s="14"/>
      <c r="C238" s="14"/>
    </row>
    <row r="239" spans="1:3" ht="15.75" customHeight="1" x14ac:dyDescent="0.15">
      <c r="A239" s="13"/>
      <c r="B239" s="14"/>
      <c r="C239" s="14"/>
    </row>
    <row r="240" spans="1:3" ht="15.75" customHeight="1" x14ac:dyDescent="0.15">
      <c r="A240" s="13"/>
      <c r="B240" s="14"/>
      <c r="C240" s="14"/>
    </row>
    <row r="241" spans="1:3" ht="15.75" customHeight="1" x14ac:dyDescent="0.15">
      <c r="A241" s="13"/>
      <c r="B241" s="14"/>
      <c r="C241" s="14"/>
    </row>
    <row r="242" spans="1:3" ht="15.75" customHeight="1" x14ac:dyDescent="0.15">
      <c r="A242" s="13"/>
      <c r="B242" s="14"/>
      <c r="C242" s="14"/>
    </row>
    <row r="243" spans="1:3" ht="15.75" customHeight="1" x14ac:dyDescent="0.15">
      <c r="A243" s="13"/>
      <c r="B243" s="14"/>
      <c r="C243" s="14"/>
    </row>
    <row r="244" spans="1:3" ht="15.75" customHeight="1" x14ac:dyDescent="0.15">
      <c r="A244" s="13"/>
      <c r="B244" s="14"/>
      <c r="C244" s="14"/>
    </row>
    <row r="245" spans="1:3" ht="15.75" customHeight="1" x14ac:dyDescent="0.15">
      <c r="A245" s="13"/>
      <c r="B245" s="14"/>
      <c r="C245" s="14"/>
    </row>
    <row r="246" spans="1:3" ht="15.75" customHeight="1" x14ac:dyDescent="0.15">
      <c r="A246" s="13"/>
      <c r="B246" s="14"/>
      <c r="C246" s="14"/>
    </row>
    <row r="247" spans="1:3" ht="15.75" customHeight="1" x14ac:dyDescent="0.15">
      <c r="A247" s="13"/>
      <c r="B247" s="14"/>
      <c r="C247" s="14"/>
    </row>
    <row r="248" spans="1:3" ht="15.75" customHeight="1" x14ac:dyDescent="0.15">
      <c r="A248" s="13"/>
      <c r="B248" s="14"/>
      <c r="C248" s="14"/>
    </row>
    <row r="249" spans="1:3" ht="15.75" customHeight="1" x14ac:dyDescent="0.15">
      <c r="A249" s="13"/>
      <c r="B249" s="14"/>
      <c r="C249" s="14"/>
    </row>
    <row r="250" spans="1:3" ht="15.75" customHeight="1" x14ac:dyDescent="0.15">
      <c r="A250" s="13"/>
      <c r="B250" s="14"/>
      <c r="C250" s="14"/>
    </row>
    <row r="251" spans="1:3" ht="15.75" customHeight="1" x14ac:dyDescent="0.15">
      <c r="A251" s="13"/>
      <c r="B251" s="14"/>
      <c r="C251" s="14"/>
    </row>
    <row r="252" spans="1:3" ht="15.75" customHeight="1" x14ac:dyDescent="0.15">
      <c r="A252" s="13"/>
      <c r="B252" s="14"/>
      <c r="C252" s="14"/>
    </row>
    <row r="253" spans="1:3" ht="15.75" customHeight="1" x14ac:dyDescent="0.15">
      <c r="A253" s="13"/>
      <c r="B253" s="14"/>
      <c r="C253" s="14"/>
    </row>
    <row r="254" spans="1:3" ht="15.75" customHeight="1" x14ac:dyDescent="0.15">
      <c r="A254" s="13"/>
      <c r="B254" s="14"/>
      <c r="C254" s="14"/>
    </row>
    <row r="255" spans="1:3" ht="15.75" customHeight="1" x14ac:dyDescent="0.15">
      <c r="A255" s="13"/>
      <c r="B255" s="14"/>
      <c r="C255" s="14"/>
    </row>
    <row r="256" spans="1:3" ht="15.75" customHeight="1" x14ac:dyDescent="0.15">
      <c r="A256" s="13"/>
      <c r="B256" s="14"/>
      <c r="C256" s="14"/>
    </row>
    <row r="257" spans="1:3" ht="15.75" customHeight="1" x14ac:dyDescent="0.15">
      <c r="A257" s="13"/>
      <c r="B257" s="14"/>
      <c r="C257" s="14"/>
    </row>
    <row r="258" spans="1:3" ht="15.75" customHeight="1" x14ac:dyDescent="0.15">
      <c r="A258" s="13"/>
      <c r="B258" s="14"/>
      <c r="C258" s="14"/>
    </row>
    <row r="259" spans="1:3" ht="15.75" customHeight="1" x14ac:dyDescent="0.15">
      <c r="A259" s="13"/>
      <c r="B259" s="14"/>
      <c r="C259" s="14"/>
    </row>
    <row r="260" spans="1:3" ht="15.75" customHeight="1" x14ac:dyDescent="0.15">
      <c r="A260" s="13"/>
      <c r="B260" s="14"/>
      <c r="C260" s="14"/>
    </row>
    <row r="261" spans="1:3" ht="15.75" customHeight="1" x14ac:dyDescent="0.15">
      <c r="A261" s="13"/>
      <c r="B261" s="14"/>
      <c r="C261" s="14"/>
    </row>
    <row r="262" spans="1:3" ht="15.75" customHeight="1" x14ac:dyDescent="0.15">
      <c r="A262" s="13"/>
      <c r="B262" s="14"/>
      <c r="C262" s="14"/>
    </row>
    <row r="263" spans="1:3" ht="15.75" customHeight="1" x14ac:dyDescent="0.15">
      <c r="A263" s="13"/>
      <c r="B263" s="14"/>
      <c r="C263" s="14"/>
    </row>
    <row r="264" spans="1:3" ht="15.75" customHeight="1" x14ac:dyDescent="0.15">
      <c r="A264" s="13"/>
      <c r="B264" s="14"/>
      <c r="C264" s="14"/>
    </row>
    <row r="265" spans="1:3" ht="15.75" customHeight="1" x14ac:dyDescent="0.15">
      <c r="A265" s="13"/>
      <c r="B265" s="14"/>
      <c r="C265" s="14"/>
    </row>
    <row r="266" spans="1:3" ht="15.75" customHeight="1" x14ac:dyDescent="0.15">
      <c r="A266" s="13"/>
      <c r="B266" s="14"/>
      <c r="C266" s="14"/>
    </row>
    <row r="267" spans="1:3" ht="15.75" customHeight="1" x14ac:dyDescent="0.15">
      <c r="A267" s="13"/>
      <c r="B267" s="14"/>
      <c r="C267" s="14"/>
    </row>
    <row r="268" spans="1:3" ht="15.75" customHeight="1" x14ac:dyDescent="0.15">
      <c r="A268" s="13"/>
      <c r="B268" s="14"/>
      <c r="C268" s="14"/>
    </row>
    <row r="269" spans="1:3" ht="15.75" customHeight="1" x14ac:dyDescent="0.15">
      <c r="A269" s="13"/>
      <c r="B269" s="14"/>
      <c r="C269" s="14"/>
    </row>
    <row r="270" spans="1:3" ht="15.75" customHeight="1" x14ac:dyDescent="0.15">
      <c r="A270" s="13"/>
      <c r="B270" s="14"/>
      <c r="C270" s="14"/>
    </row>
    <row r="271" spans="1:3" ht="15.75" customHeight="1" x14ac:dyDescent="0.15">
      <c r="A271" s="13"/>
      <c r="B271" s="14"/>
      <c r="C271" s="14"/>
    </row>
    <row r="272" spans="1:3" ht="15.75" customHeight="1" x14ac:dyDescent="0.15">
      <c r="A272" s="13"/>
      <c r="B272" s="14"/>
      <c r="C272" s="14"/>
    </row>
    <row r="273" spans="1:3" ht="15.75" customHeight="1" x14ac:dyDescent="0.15">
      <c r="A273" s="13"/>
      <c r="B273" s="14"/>
      <c r="C273" s="14"/>
    </row>
    <row r="274" spans="1:3" ht="15.75" customHeight="1" x14ac:dyDescent="0.15">
      <c r="A274" s="13"/>
      <c r="B274" s="14"/>
      <c r="C274" s="14"/>
    </row>
    <row r="275" spans="1:3" ht="15.75" customHeight="1" x14ac:dyDescent="0.15">
      <c r="A275" s="13"/>
      <c r="B275" s="14"/>
      <c r="C275" s="14"/>
    </row>
    <row r="276" spans="1:3" ht="15.75" customHeight="1" x14ac:dyDescent="0.15">
      <c r="A276" s="13"/>
      <c r="B276" s="14"/>
      <c r="C276" s="14"/>
    </row>
    <row r="277" spans="1:3" ht="15.75" customHeight="1" x14ac:dyDescent="0.15">
      <c r="A277" s="13"/>
      <c r="B277" s="14"/>
      <c r="C277" s="14"/>
    </row>
    <row r="278" spans="1:3" ht="15.75" customHeight="1" x14ac:dyDescent="0.15">
      <c r="A278" s="13"/>
      <c r="B278" s="14"/>
      <c r="C278" s="14"/>
    </row>
    <row r="279" spans="1:3" ht="15.75" customHeight="1" x14ac:dyDescent="0.15">
      <c r="A279" s="13"/>
      <c r="B279" s="14"/>
      <c r="C279" s="14"/>
    </row>
    <row r="280" spans="1:3" ht="15.75" customHeight="1" x14ac:dyDescent="0.15">
      <c r="A280" s="13"/>
      <c r="B280" s="14"/>
      <c r="C280" s="14"/>
    </row>
    <row r="281" spans="1:3" ht="15.75" customHeight="1" x14ac:dyDescent="0.15">
      <c r="A281" s="13"/>
      <c r="B281" s="14"/>
      <c r="C281" s="14"/>
    </row>
    <row r="282" spans="1:3" ht="15.75" customHeight="1" x14ac:dyDescent="0.15">
      <c r="A282" s="13"/>
      <c r="B282" s="14"/>
      <c r="C282" s="14"/>
    </row>
    <row r="283" spans="1:3" ht="15.75" customHeight="1" x14ac:dyDescent="0.15">
      <c r="A283" s="13"/>
      <c r="B283" s="14"/>
      <c r="C283" s="14"/>
    </row>
    <row r="284" spans="1:3" ht="15.75" customHeight="1" x14ac:dyDescent="0.15">
      <c r="A284" s="13"/>
      <c r="B284" s="14"/>
      <c r="C284" s="14"/>
    </row>
    <row r="285" spans="1:3" ht="15.75" customHeight="1" x14ac:dyDescent="0.15">
      <c r="A285" s="13"/>
      <c r="B285" s="14"/>
      <c r="C285" s="14"/>
    </row>
    <row r="286" spans="1:3" ht="15.75" customHeight="1" x14ac:dyDescent="0.15">
      <c r="A286" s="13"/>
      <c r="B286" s="14"/>
      <c r="C286" s="14"/>
    </row>
    <row r="287" spans="1:3" ht="15.75" customHeight="1" x14ac:dyDescent="0.15">
      <c r="A287" s="13"/>
      <c r="B287" s="14"/>
      <c r="C287" s="14"/>
    </row>
    <row r="288" spans="1:3" ht="15.75" customHeight="1" x14ac:dyDescent="0.15">
      <c r="A288" s="13"/>
      <c r="B288" s="14"/>
      <c r="C288" s="14"/>
    </row>
    <row r="289" spans="1:3" ht="15.75" customHeight="1" x14ac:dyDescent="0.15">
      <c r="A289" s="13"/>
      <c r="B289" s="14"/>
      <c r="C289" s="14"/>
    </row>
    <row r="290" spans="1:3" ht="15.75" customHeight="1" x14ac:dyDescent="0.15">
      <c r="A290" s="13"/>
      <c r="B290" s="14"/>
      <c r="C290" s="14"/>
    </row>
    <row r="291" spans="1:3" ht="15.75" customHeight="1" x14ac:dyDescent="0.15">
      <c r="A291" s="13"/>
      <c r="B291" s="14"/>
      <c r="C291" s="14"/>
    </row>
    <row r="292" spans="1:3" ht="15.75" customHeight="1" x14ac:dyDescent="0.15">
      <c r="A292" s="13"/>
      <c r="B292" s="14"/>
      <c r="C292" s="14"/>
    </row>
    <row r="293" spans="1:3" ht="15.75" customHeight="1" x14ac:dyDescent="0.15">
      <c r="A293" s="13"/>
      <c r="B293" s="14"/>
      <c r="C293" s="14"/>
    </row>
    <row r="294" spans="1:3" ht="15.75" customHeight="1" x14ac:dyDescent="0.15">
      <c r="A294" s="13"/>
      <c r="B294" s="14"/>
      <c r="C294" s="14"/>
    </row>
    <row r="295" spans="1:3" ht="15.75" customHeight="1" x14ac:dyDescent="0.15">
      <c r="A295" s="13"/>
      <c r="B295" s="14"/>
      <c r="C295" s="14"/>
    </row>
    <row r="296" spans="1:3" ht="15.75" customHeight="1" x14ac:dyDescent="0.15">
      <c r="A296" s="13"/>
      <c r="B296" s="14"/>
      <c r="C296" s="14"/>
    </row>
    <row r="297" spans="1:3" ht="15.75" customHeight="1" x14ac:dyDescent="0.15">
      <c r="A297" s="13"/>
      <c r="B297" s="14"/>
      <c r="C297" s="14"/>
    </row>
    <row r="298" spans="1:3" ht="15.75" customHeight="1" x14ac:dyDescent="0.15">
      <c r="A298" s="13"/>
      <c r="B298" s="14"/>
      <c r="C298" s="14"/>
    </row>
    <row r="299" spans="1:3" ht="15.75" customHeight="1" x14ac:dyDescent="0.15">
      <c r="A299" s="13"/>
      <c r="B299" s="14"/>
      <c r="C299" s="14"/>
    </row>
    <row r="300" spans="1:3" ht="15.75" customHeight="1" x14ac:dyDescent="0.15">
      <c r="A300" s="13"/>
      <c r="B300" s="14"/>
      <c r="C300" s="14"/>
    </row>
    <row r="301" spans="1:3" ht="15.75" customHeight="1" x14ac:dyDescent="0.15">
      <c r="A301" s="13"/>
      <c r="B301" s="14"/>
      <c r="C301" s="14"/>
    </row>
    <row r="302" spans="1:3" ht="15.75" customHeight="1" x14ac:dyDescent="0.15">
      <c r="A302" s="13"/>
      <c r="B302" s="14"/>
      <c r="C302" s="14"/>
    </row>
    <row r="303" spans="1:3" ht="15.75" customHeight="1" x14ac:dyDescent="0.15">
      <c r="A303" s="13"/>
      <c r="B303" s="14"/>
      <c r="C303" s="14"/>
    </row>
    <row r="304" spans="1:3" ht="15.75" customHeight="1" x14ac:dyDescent="0.15">
      <c r="A304" s="13"/>
      <c r="B304" s="14"/>
      <c r="C304" s="14"/>
    </row>
    <row r="305" spans="1:3" ht="15.75" customHeight="1" x14ac:dyDescent="0.15">
      <c r="A305" s="13"/>
      <c r="B305" s="14"/>
      <c r="C305" s="14"/>
    </row>
    <row r="306" spans="1:3" ht="15.75" customHeight="1" x14ac:dyDescent="0.15">
      <c r="A306" s="13"/>
      <c r="B306" s="14"/>
      <c r="C306" s="14"/>
    </row>
    <row r="307" spans="1:3" ht="15.75" customHeight="1" x14ac:dyDescent="0.15">
      <c r="A307" s="13"/>
      <c r="B307" s="14"/>
      <c r="C307" s="14"/>
    </row>
    <row r="308" spans="1:3" ht="15.75" customHeight="1" x14ac:dyDescent="0.15">
      <c r="A308" s="13"/>
      <c r="B308" s="14"/>
      <c r="C308" s="14"/>
    </row>
    <row r="309" spans="1:3" ht="15.75" customHeight="1" x14ac:dyDescent="0.15">
      <c r="A309" s="13"/>
      <c r="B309" s="14"/>
      <c r="C309" s="14"/>
    </row>
    <row r="310" spans="1:3" ht="15.75" customHeight="1" x14ac:dyDescent="0.15">
      <c r="A310" s="13"/>
      <c r="B310" s="14"/>
      <c r="C310" s="14"/>
    </row>
    <row r="311" spans="1:3" ht="15.75" customHeight="1" x14ac:dyDescent="0.15">
      <c r="A311" s="13"/>
      <c r="B311" s="14"/>
      <c r="C311" s="14"/>
    </row>
    <row r="312" spans="1:3" ht="15.75" customHeight="1" x14ac:dyDescent="0.15">
      <c r="A312" s="13"/>
      <c r="B312" s="14"/>
      <c r="C312" s="14"/>
    </row>
    <row r="313" spans="1:3" ht="15.75" customHeight="1" x14ac:dyDescent="0.15">
      <c r="A313" s="13"/>
      <c r="B313" s="14"/>
      <c r="C313" s="14"/>
    </row>
    <row r="314" spans="1:3" ht="15.75" customHeight="1" x14ac:dyDescent="0.15">
      <c r="A314" s="13"/>
      <c r="B314" s="14"/>
      <c r="C314" s="14"/>
    </row>
    <row r="315" spans="1:3" ht="15.75" customHeight="1" x14ac:dyDescent="0.15">
      <c r="A315" s="13"/>
      <c r="B315" s="14"/>
      <c r="C315" s="14"/>
    </row>
    <row r="316" spans="1:3" ht="15.75" customHeight="1" x14ac:dyDescent="0.15">
      <c r="A316" s="13"/>
      <c r="B316" s="14"/>
      <c r="C316" s="14"/>
    </row>
    <row r="317" spans="1:3" ht="15.75" customHeight="1" x14ac:dyDescent="0.15">
      <c r="A317" s="13"/>
      <c r="B317" s="14"/>
      <c r="C317" s="14"/>
    </row>
    <row r="318" spans="1:3" ht="15.75" customHeight="1" x14ac:dyDescent="0.15">
      <c r="A318" s="13"/>
      <c r="B318" s="14"/>
      <c r="C318" s="14"/>
    </row>
    <row r="319" spans="1:3" ht="15.75" customHeight="1" x14ac:dyDescent="0.15">
      <c r="A319" s="13"/>
      <c r="B319" s="14"/>
      <c r="C319" s="14"/>
    </row>
    <row r="320" spans="1:3" ht="15.75" customHeight="1" x14ac:dyDescent="0.15">
      <c r="A320" s="13"/>
      <c r="B320" s="14"/>
      <c r="C320" s="14"/>
    </row>
    <row r="321" spans="1:3" ht="15.75" customHeight="1" x14ac:dyDescent="0.15">
      <c r="A321" s="13"/>
      <c r="B321" s="14"/>
      <c r="C321" s="14"/>
    </row>
    <row r="322" spans="1:3" ht="15.75" customHeight="1" x14ac:dyDescent="0.15">
      <c r="A322" s="13"/>
      <c r="B322" s="14"/>
      <c r="C322" s="14"/>
    </row>
    <row r="323" spans="1:3" ht="15.75" customHeight="1" x14ac:dyDescent="0.15">
      <c r="A323" s="13"/>
      <c r="B323" s="14"/>
      <c r="C323" s="14"/>
    </row>
    <row r="324" spans="1:3" ht="15.75" customHeight="1" x14ac:dyDescent="0.15">
      <c r="A324" s="13"/>
      <c r="B324" s="14"/>
      <c r="C324" s="14"/>
    </row>
    <row r="325" spans="1:3" ht="15.75" customHeight="1" x14ac:dyDescent="0.15">
      <c r="A325" s="13"/>
      <c r="B325" s="14"/>
      <c r="C325" s="14"/>
    </row>
    <row r="326" spans="1:3" ht="15.75" customHeight="1" x14ac:dyDescent="0.15">
      <c r="A326" s="13"/>
      <c r="B326" s="14"/>
      <c r="C326" s="14"/>
    </row>
    <row r="327" spans="1:3" ht="15.75" customHeight="1" x14ac:dyDescent="0.15">
      <c r="A327" s="13"/>
      <c r="B327" s="14"/>
      <c r="C327" s="14"/>
    </row>
    <row r="328" spans="1:3" ht="15.75" customHeight="1" x14ac:dyDescent="0.15">
      <c r="A328" s="13"/>
      <c r="B328" s="14"/>
      <c r="C328" s="14"/>
    </row>
    <row r="329" spans="1:3" ht="15.75" customHeight="1" x14ac:dyDescent="0.15">
      <c r="A329" s="13"/>
      <c r="B329" s="14"/>
      <c r="C329" s="14"/>
    </row>
    <row r="330" spans="1:3" ht="15.75" customHeight="1" x14ac:dyDescent="0.15">
      <c r="A330" s="13"/>
      <c r="B330" s="14"/>
      <c r="C330" s="14"/>
    </row>
    <row r="331" spans="1:3" ht="15.75" customHeight="1" x14ac:dyDescent="0.15">
      <c r="A331" s="13"/>
      <c r="B331" s="14"/>
      <c r="C331" s="14"/>
    </row>
    <row r="332" spans="1:3" ht="15.75" customHeight="1" x14ac:dyDescent="0.15">
      <c r="A332" s="13"/>
      <c r="B332" s="14"/>
      <c r="C332" s="14"/>
    </row>
    <row r="333" spans="1:3" ht="15.75" customHeight="1" x14ac:dyDescent="0.15">
      <c r="A333" s="13"/>
      <c r="B333" s="14"/>
      <c r="C333" s="14"/>
    </row>
    <row r="334" spans="1:3" ht="15.75" customHeight="1" x14ac:dyDescent="0.15">
      <c r="A334" s="13"/>
      <c r="B334" s="14"/>
      <c r="C334" s="14"/>
    </row>
    <row r="335" spans="1:3" ht="15.75" customHeight="1" x14ac:dyDescent="0.15">
      <c r="A335" s="13"/>
      <c r="B335" s="14"/>
      <c r="C335" s="14"/>
    </row>
    <row r="336" spans="1:3" ht="15.75" customHeight="1" x14ac:dyDescent="0.15">
      <c r="A336" s="13"/>
      <c r="B336" s="14"/>
      <c r="C336" s="14"/>
    </row>
    <row r="337" spans="1:3" ht="15.75" customHeight="1" x14ac:dyDescent="0.15">
      <c r="A337" s="13"/>
      <c r="B337" s="14"/>
      <c r="C337" s="14"/>
    </row>
    <row r="338" spans="1:3" ht="15.75" customHeight="1" x14ac:dyDescent="0.15">
      <c r="A338" s="13"/>
      <c r="B338" s="14"/>
      <c r="C338" s="14"/>
    </row>
    <row r="339" spans="1:3" ht="15.75" customHeight="1" x14ac:dyDescent="0.15">
      <c r="A339" s="13"/>
      <c r="B339" s="14"/>
      <c r="C339" s="14"/>
    </row>
    <row r="340" spans="1:3" ht="15.75" customHeight="1" x14ac:dyDescent="0.15">
      <c r="A340" s="13"/>
      <c r="B340" s="14"/>
      <c r="C340" s="14"/>
    </row>
    <row r="341" spans="1:3" ht="15.75" customHeight="1" x14ac:dyDescent="0.15">
      <c r="A341" s="13"/>
      <c r="B341" s="14"/>
      <c r="C341" s="14"/>
    </row>
    <row r="342" spans="1:3" ht="15.75" customHeight="1" x14ac:dyDescent="0.15">
      <c r="A342" s="13"/>
      <c r="B342" s="14"/>
      <c r="C342" s="14"/>
    </row>
    <row r="343" spans="1:3" ht="15.75" customHeight="1" x14ac:dyDescent="0.15">
      <c r="A343" s="13"/>
      <c r="B343" s="14"/>
      <c r="C343" s="14"/>
    </row>
    <row r="344" spans="1:3" ht="15.75" customHeight="1" x14ac:dyDescent="0.15">
      <c r="A344" s="13"/>
      <c r="B344" s="14"/>
      <c r="C344" s="14"/>
    </row>
    <row r="345" spans="1:3" ht="15.75" customHeight="1" x14ac:dyDescent="0.15">
      <c r="A345" s="13"/>
      <c r="B345" s="14"/>
      <c r="C345" s="14"/>
    </row>
    <row r="346" spans="1:3" ht="15.75" customHeight="1" x14ac:dyDescent="0.15">
      <c r="A346" s="13"/>
      <c r="B346" s="14"/>
      <c r="C346" s="14"/>
    </row>
    <row r="347" spans="1:3" ht="15.75" customHeight="1" x14ac:dyDescent="0.15">
      <c r="A347" s="13"/>
      <c r="B347" s="14"/>
      <c r="C347" s="14"/>
    </row>
    <row r="348" spans="1:3" ht="15.75" customHeight="1" x14ac:dyDescent="0.15">
      <c r="A348" s="13"/>
      <c r="B348" s="14"/>
      <c r="C348" s="14"/>
    </row>
    <row r="349" spans="1:3" ht="15.75" customHeight="1" x14ac:dyDescent="0.15">
      <c r="A349" s="13"/>
      <c r="B349" s="14"/>
      <c r="C349" s="14"/>
    </row>
    <row r="350" spans="1:3" ht="15.75" customHeight="1" x14ac:dyDescent="0.15">
      <c r="A350" s="13"/>
      <c r="B350" s="14"/>
      <c r="C350" s="14"/>
    </row>
    <row r="351" spans="1:3" ht="15.75" customHeight="1" x14ac:dyDescent="0.15">
      <c r="A351" s="13"/>
      <c r="B351" s="14"/>
      <c r="C351" s="14"/>
    </row>
    <row r="352" spans="1:3" ht="15.75" customHeight="1" x14ac:dyDescent="0.15">
      <c r="A352" s="13"/>
      <c r="B352" s="14"/>
      <c r="C352" s="14"/>
    </row>
    <row r="353" spans="1:3" ht="15.75" customHeight="1" x14ac:dyDescent="0.15">
      <c r="A353" s="13"/>
      <c r="B353" s="14"/>
      <c r="C353" s="14"/>
    </row>
    <row r="354" spans="1:3" ht="15.75" customHeight="1" x14ac:dyDescent="0.15">
      <c r="A354" s="13"/>
      <c r="B354" s="14"/>
      <c r="C354" s="14"/>
    </row>
    <row r="355" spans="1:3" ht="15.75" customHeight="1" x14ac:dyDescent="0.15">
      <c r="A355" s="13"/>
      <c r="B355" s="14"/>
      <c r="C355" s="14"/>
    </row>
    <row r="356" spans="1:3" ht="15.75" customHeight="1" x14ac:dyDescent="0.15">
      <c r="A356" s="13"/>
      <c r="B356" s="14"/>
      <c r="C356" s="14"/>
    </row>
    <row r="357" spans="1:3" ht="15.75" customHeight="1" x14ac:dyDescent="0.15">
      <c r="A357" s="13"/>
      <c r="B357" s="14"/>
      <c r="C357" s="14"/>
    </row>
    <row r="358" spans="1:3" ht="15.75" customHeight="1" x14ac:dyDescent="0.15">
      <c r="A358" s="13"/>
      <c r="B358" s="14"/>
      <c r="C358" s="14"/>
    </row>
    <row r="359" spans="1:3" ht="15.75" customHeight="1" x14ac:dyDescent="0.15">
      <c r="A359" s="13"/>
      <c r="B359" s="14"/>
      <c r="C359" s="14"/>
    </row>
    <row r="360" spans="1:3" ht="15.75" customHeight="1" x14ac:dyDescent="0.15">
      <c r="A360" s="13"/>
      <c r="B360" s="14"/>
      <c r="C360" s="14"/>
    </row>
    <row r="361" spans="1:3" ht="15.75" customHeight="1" x14ac:dyDescent="0.15">
      <c r="A361" s="13"/>
      <c r="B361" s="14"/>
      <c r="C361" s="14"/>
    </row>
    <row r="362" spans="1:3" ht="15.75" customHeight="1" x14ac:dyDescent="0.15">
      <c r="A362" s="13"/>
      <c r="B362" s="14"/>
      <c r="C362" s="14"/>
    </row>
    <row r="363" spans="1:3" ht="15.75" customHeight="1" x14ac:dyDescent="0.15">
      <c r="A363" s="13"/>
      <c r="B363" s="14"/>
      <c r="C363" s="14"/>
    </row>
    <row r="364" spans="1:3" ht="15.75" customHeight="1" x14ac:dyDescent="0.15">
      <c r="A364" s="13"/>
      <c r="B364" s="14"/>
      <c r="C364" s="14"/>
    </row>
    <row r="365" spans="1:3" ht="15.75" customHeight="1" x14ac:dyDescent="0.15">
      <c r="A365" s="13"/>
      <c r="B365" s="14"/>
      <c r="C365" s="14"/>
    </row>
    <row r="366" spans="1:3" ht="15.75" customHeight="1" x14ac:dyDescent="0.15">
      <c r="A366" s="13"/>
      <c r="B366" s="14"/>
      <c r="C366" s="14"/>
    </row>
    <row r="367" spans="1:3" ht="15.75" customHeight="1" x14ac:dyDescent="0.15">
      <c r="A367" s="13"/>
      <c r="B367" s="14"/>
      <c r="C367" s="14"/>
    </row>
    <row r="368" spans="1:3" ht="15.75" customHeight="1" x14ac:dyDescent="0.15">
      <c r="A368" s="13"/>
      <c r="B368" s="14"/>
      <c r="C368" s="14"/>
    </row>
    <row r="369" spans="1:3" ht="15.75" customHeight="1" x14ac:dyDescent="0.15">
      <c r="A369" s="13"/>
      <c r="B369" s="14"/>
      <c r="C369" s="14"/>
    </row>
    <row r="370" spans="1:3" ht="15.75" customHeight="1" x14ac:dyDescent="0.15">
      <c r="A370" s="13"/>
      <c r="B370" s="14"/>
      <c r="C370" s="14"/>
    </row>
    <row r="371" spans="1:3" ht="15.75" customHeight="1" x14ac:dyDescent="0.15">
      <c r="A371" s="13"/>
      <c r="B371" s="14"/>
      <c r="C371" s="14"/>
    </row>
    <row r="372" spans="1:3" ht="15.75" customHeight="1" x14ac:dyDescent="0.15">
      <c r="A372" s="13"/>
      <c r="B372" s="14"/>
      <c r="C372" s="14"/>
    </row>
    <row r="373" spans="1:3" ht="15.75" customHeight="1" x14ac:dyDescent="0.15">
      <c r="A373" s="13"/>
      <c r="B373" s="14"/>
      <c r="C373" s="14"/>
    </row>
    <row r="374" spans="1:3" ht="15.75" customHeight="1" x14ac:dyDescent="0.15">
      <c r="A374" s="13"/>
      <c r="B374" s="14"/>
      <c r="C374" s="14"/>
    </row>
    <row r="375" spans="1:3" ht="15.75" customHeight="1" x14ac:dyDescent="0.15">
      <c r="A375" s="13"/>
      <c r="B375" s="14"/>
      <c r="C375" s="14"/>
    </row>
    <row r="376" spans="1:3" ht="15.75" customHeight="1" x14ac:dyDescent="0.15">
      <c r="A376" s="13"/>
      <c r="B376" s="14"/>
      <c r="C376" s="14"/>
    </row>
    <row r="377" spans="1:3" ht="15.75" customHeight="1" x14ac:dyDescent="0.15">
      <c r="A377" s="13"/>
      <c r="B377" s="14"/>
      <c r="C377" s="14"/>
    </row>
    <row r="378" spans="1:3" ht="15.75" customHeight="1" x14ac:dyDescent="0.15">
      <c r="A378" s="13"/>
      <c r="B378" s="14"/>
      <c r="C378" s="14"/>
    </row>
    <row r="379" spans="1:3" ht="15.75" customHeight="1" x14ac:dyDescent="0.15">
      <c r="A379" s="13"/>
      <c r="B379" s="14"/>
      <c r="C379" s="14"/>
    </row>
    <row r="380" spans="1:3" ht="15.75" customHeight="1" x14ac:dyDescent="0.15">
      <c r="A380" s="13"/>
      <c r="B380" s="14"/>
      <c r="C380" s="14"/>
    </row>
    <row r="381" spans="1:3" ht="15.75" customHeight="1" x14ac:dyDescent="0.15">
      <c r="A381" s="13"/>
      <c r="B381" s="14"/>
      <c r="C381" s="14"/>
    </row>
    <row r="382" spans="1:3" ht="15.75" customHeight="1" x14ac:dyDescent="0.15">
      <c r="A382" s="13"/>
      <c r="B382" s="14"/>
      <c r="C382" s="14"/>
    </row>
    <row r="383" spans="1:3" ht="15.75" customHeight="1" x14ac:dyDescent="0.15">
      <c r="A383" s="13"/>
      <c r="B383" s="14"/>
      <c r="C383" s="14"/>
    </row>
    <row r="384" spans="1:3" ht="15.75" customHeight="1" x14ac:dyDescent="0.15">
      <c r="A384" s="13"/>
      <c r="B384" s="14"/>
      <c r="C384" s="14"/>
    </row>
    <row r="385" spans="1:3" ht="15.75" customHeight="1" x14ac:dyDescent="0.15">
      <c r="A385" s="13"/>
      <c r="B385" s="14"/>
      <c r="C385" s="14"/>
    </row>
    <row r="386" spans="1:3" ht="15.75" customHeight="1" x14ac:dyDescent="0.15">
      <c r="A386" s="13"/>
      <c r="B386" s="14"/>
      <c r="C386" s="14"/>
    </row>
    <row r="387" spans="1:3" ht="15.75" customHeight="1" x14ac:dyDescent="0.15">
      <c r="A387" s="13"/>
      <c r="B387" s="14"/>
      <c r="C387" s="14"/>
    </row>
    <row r="388" spans="1:3" ht="15.75" customHeight="1" x14ac:dyDescent="0.15">
      <c r="A388" s="13"/>
      <c r="B388" s="14"/>
      <c r="C388" s="14"/>
    </row>
    <row r="389" spans="1:3" ht="15.75" customHeight="1" x14ac:dyDescent="0.15">
      <c r="A389" s="13"/>
      <c r="B389" s="14"/>
      <c r="C389" s="14"/>
    </row>
    <row r="390" spans="1:3" ht="15.75" customHeight="1" x14ac:dyDescent="0.15">
      <c r="A390" s="13"/>
      <c r="B390" s="14"/>
      <c r="C390" s="14"/>
    </row>
    <row r="391" spans="1:3" ht="15.75" customHeight="1" x14ac:dyDescent="0.15">
      <c r="A391" s="13"/>
      <c r="B391" s="14"/>
      <c r="C391" s="14"/>
    </row>
    <row r="392" spans="1:3" ht="15.75" customHeight="1" x14ac:dyDescent="0.15">
      <c r="A392" s="13"/>
      <c r="B392" s="14"/>
      <c r="C392" s="14"/>
    </row>
    <row r="393" spans="1:3" ht="15.75" customHeight="1" x14ac:dyDescent="0.15">
      <c r="A393" s="13"/>
      <c r="B393" s="14"/>
      <c r="C393" s="14"/>
    </row>
    <row r="394" spans="1:3" ht="15.75" customHeight="1" x14ac:dyDescent="0.15">
      <c r="A394" s="13"/>
      <c r="B394" s="14"/>
      <c r="C394" s="14"/>
    </row>
    <row r="395" spans="1:3" ht="15.75" customHeight="1" x14ac:dyDescent="0.15">
      <c r="A395" s="13"/>
      <c r="B395" s="14"/>
      <c r="C395" s="14"/>
    </row>
    <row r="396" spans="1:3" ht="15.75" customHeight="1" x14ac:dyDescent="0.15">
      <c r="A396" s="13"/>
      <c r="B396" s="14"/>
      <c r="C396" s="14"/>
    </row>
    <row r="397" spans="1:3" ht="15.75" customHeight="1" x14ac:dyDescent="0.15">
      <c r="A397" s="13"/>
      <c r="B397" s="14"/>
      <c r="C397" s="14"/>
    </row>
    <row r="398" spans="1:3" ht="15.75" customHeight="1" x14ac:dyDescent="0.15">
      <c r="A398" s="13"/>
      <c r="B398" s="14"/>
      <c r="C398" s="14"/>
    </row>
    <row r="399" spans="1:3" ht="15.75" customHeight="1" x14ac:dyDescent="0.15">
      <c r="A399" s="13"/>
      <c r="B399" s="14"/>
      <c r="C399" s="14"/>
    </row>
    <row r="400" spans="1:3" ht="15.75" customHeight="1" x14ac:dyDescent="0.15">
      <c r="A400" s="13"/>
      <c r="B400" s="14"/>
      <c r="C400" s="14"/>
    </row>
    <row r="401" spans="1:3" ht="15.75" customHeight="1" x14ac:dyDescent="0.15">
      <c r="A401" s="13"/>
      <c r="B401" s="14"/>
      <c r="C401" s="14"/>
    </row>
    <row r="402" spans="1:3" ht="15.75" customHeight="1" x14ac:dyDescent="0.15">
      <c r="A402" s="13"/>
      <c r="B402" s="14"/>
      <c r="C402" s="14"/>
    </row>
    <row r="403" spans="1:3" ht="15.75" customHeight="1" x14ac:dyDescent="0.15">
      <c r="A403" s="13"/>
      <c r="B403" s="14"/>
      <c r="C403" s="14"/>
    </row>
    <row r="404" spans="1:3" ht="15.75" customHeight="1" x14ac:dyDescent="0.15">
      <c r="A404" s="13"/>
      <c r="B404" s="14"/>
      <c r="C404" s="14"/>
    </row>
    <row r="405" spans="1:3" ht="15.75" customHeight="1" x14ac:dyDescent="0.15">
      <c r="A405" s="13"/>
      <c r="B405" s="14"/>
      <c r="C405" s="14"/>
    </row>
    <row r="406" spans="1:3" ht="15.75" customHeight="1" x14ac:dyDescent="0.15">
      <c r="A406" s="13"/>
      <c r="B406" s="14"/>
      <c r="C406" s="14"/>
    </row>
    <row r="407" spans="1:3" ht="15.75" customHeight="1" x14ac:dyDescent="0.15">
      <c r="A407" s="13"/>
      <c r="B407" s="14"/>
      <c r="C407" s="14"/>
    </row>
    <row r="408" spans="1:3" ht="15.75" customHeight="1" x14ac:dyDescent="0.15">
      <c r="A408" s="13"/>
      <c r="B408" s="14"/>
      <c r="C408" s="14"/>
    </row>
    <row r="409" spans="1:3" ht="15.75" customHeight="1" x14ac:dyDescent="0.15">
      <c r="A409" s="13"/>
      <c r="B409" s="14"/>
      <c r="C409" s="14"/>
    </row>
    <row r="410" spans="1:3" ht="15.75" customHeight="1" x14ac:dyDescent="0.15">
      <c r="A410" s="13"/>
      <c r="B410" s="14"/>
      <c r="C410" s="14"/>
    </row>
    <row r="411" spans="1:3" ht="15.75" customHeight="1" x14ac:dyDescent="0.15">
      <c r="A411" s="13"/>
      <c r="B411" s="14"/>
      <c r="C411" s="14"/>
    </row>
    <row r="412" spans="1:3" ht="15.75" customHeight="1" x14ac:dyDescent="0.15">
      <c r="A412" s="13"/>
      <c r="B412" s="14"/>
      <c r="C412" s="14"/>
    </row>
    <row r="413" spans="1:3" ht="15.75" customHeight="1" x14ac:dyDescent="0.15">
      <c r="A413" s="13"/>
      <c r="B413" s="14"/>
      <c r="C413" s="14"/>
    </row>
    <row r="414" spans="1:3" ht="15.75" customHeight="1" x14ac:dyDescent="0.15">
      <c r="A414" s="13"/>
      <c r="B414" s="14"/>
      <c r="C414" s="14"/>
    </row>
    <row r="415" spans="1:3" ht="15.75" customHeight="1" x14ac:dyDescent="0.15">
      <c r="A415" s="13"/>
      <c r="B415" s="14"/>
      <c r="C415" s="14"/>
    </row>
    <row r="416" spans="1:3" ht="15.75" customHeight="1" x14ac:dyDescent="0.15">
      <c r="A416" s="13"/>
      <c r="B416" s="14"/>
      <c r="C416" s="14"/>
    </row>
    <row r="417" spans="1:3" ht="15.75" customHeight="1" x14ac:dyDescent="0.15">
      <c r="A417" s="13"/>
      <c r="B417" s="14"/>
      <c r="C417" s="14"/>
    </row>
    <row r="418" spans="1:3" ht="15.75" customHeight="1" x14ac:dyDescent="0.15">
      <c r="A418" s="13"/>
      <c r="B418" s="14"/>
      <c r="C418" s="14"/>
    </row>
    <row r="419" spans="1:3" ht="15.75" customHeight="1" x14ac:dyDescent="0.15">
      <c r="A419" s="13"/>
      <c r="B419" s="14"/>
      <c r="C419" s="14"/>
    </row>
    <row r="420" spans="1:3" ht="15.75" customHeight="1" x14ac:dyDescent="0.15">
      <c r="A420" s="13"/>
      <c r="B420" s="14"/>
      <c r="C420" s="14"/>
    </row>
    <row r="421" spans="1:3" ht="15.75" customHeight="1" x14ac:dyDescent="0.15">
      <c r="A421" s="13"/>
      <c r="B421" s="14"/>
      <c r="C421" s="14"/>
    </row>
    <row r="422" spans="1:3" ht="15.75" customHeight="1" x14ac:dyDescent="0.15">
      <c r="A422" s="13"/>
      <c r="B422" s="14"/>
      <c r="C422" s="14"/>
    </row>
    <row r="423" spans="1:3" ht="15.75" customHeight="1" x14ac:dyDescent="0.15">
      <c r="A423" s="13"/>
      <c r="B423" s="14"/>
      <c r="C423" s="14"/>
    </row>
    <row r="424" spans="1:3" ht="15.75" customHeight="1" x14ac:dyDescent="0.15">
      <c r="A424" s="13"/>
      <c r="B424" s="14"/>
      <c r="C424" s="14"/>
    </row>
    <row r="425" spans="1:3" ht="15.75" customHeight="1" x14ac:dyDescent="0.15">
      <c r="A425" s="13"/>
      <c r="B425" s="14"/>
      <c r="C425" s="14"/>
    </row>
    <row r="426" spans="1:3" ht="15.75" customHeight="1" x14ac:dyDescent="0.15">
      <c r="A426" s="13"/>
      <c r="B426" s="14"/>
      <c r="C426" s="14"/>
    </row>
    <row r="427" spans="1:3" ht="15.75" customHeight="1" x14ac:dyDescent="0.15">
      <c r="A427" s="13"/>
      <c r="B427" s="14"/>
      <c r="C427" s="14"/>
    </row>
    <row r="428" spans="1:3" ht="15.75" customHeight="1" x14ac:dyDescent="0.15">
      <c r="A428" s="13"/>
      <c r="B428" s="14"/>
      <c r="C428" s="14"/>
    </row>
    <row r="429" spans="1:3" ht="15.75" customHeight="1" x14ac:dyDescent="0.15">
      <c r="A429" s="13"/>
      <c r="B429" s="14"/>
      <c r="C429" s="14"/>
    </row>
    <row r="430" spans="1:3" ht="15.75" customHeight="1" x14ac:dyDescent="0.15">
      <c r="A430" s="13"/>
      <c r="B430" s="14"/>
      <c r="C430" s="14"/>
    </row>
    <row r="431" spans="1:3" ht="15.75" customHeight="1" x14ac:dyDescent="0.15">
      <c r="A431" s="13"/>
      <c r="B431" s="14"/>
      <c r="C431" s="14"/>
    </row>
    <row r="432" spans="1:3" ht="15.75" customHeight="1" x14ac:dyDescent="0.15">
      <c r="A432" s="13"/>
      <c r="B432" s="14"/>
      <c r="C432" s="14"/>
    </row>
    <row r="433" spans="1:3" ht="15.75" customHeight="1" x14ac:dyDescent="0.15">
      <c r="A433" s="13"/>
      <c r="B433" s="14"/>
      <c r="C433" s="14"/>
    </row>
    <row r="434" spans="1:3" ht="15.75" customHeight="1" x14ac:dyDescent="0.15">
      <c r="A434" s="13"/>
      <c r="B434" s="14"/>
      <c r="C434" s="14"/>
    </row>
    <row r="435" spans="1:3" ht="15.75" customHeight="1" x14ac:dyDescent="0.15">
      <c r="A435" s="13"/>
      <c r="B435" s="14"/>
      <c r="C435" s="14"/>
    </row>
    <row r="436" spans="1:3" ht="15.75" customHeight="1" x14ac:dyDescent="0.15">
      <c r="A436" s="13"/>
      <c r="B436" s="14"/>
      <c r="C436" s="14"/>
    </row>
    <row r="437" spans="1:3" ht="15.75" customHeight="1" x14ac:dyDescent="0.15">
      <c r="A437" s="13"/>
      <c r="B437" s="14"/>
      <c r="C437" s="14"/>
    </row>
    <row r="438" spans="1:3" ht="15.75" customHeight="1" x14ac:dyDescent="0.15">
      <c r="A438" s="13"/>
      <c r="B438" s="14"/>
      <c r="C438" s="14"/>
    </row>
    <row r="439" spans="1:3" ht="15.75" customHeight="1" x14ac:dyDescent="0.15">
      <c r="A439" s="13"/>
      <c r="B439" s="14"/>
      <c r="C439" s="14"/>
    </row>
    <row r="440" spans="1:3" ht="15.75" customHeight="1" x14ac:dyDescent="0.15">
      <c r="A440" s="13"/>
      <c r="B440" s="14"/>
      <c r="C440" s="14"/>
    </row>
    <row r="441" spans="1:3" ht="15.75" customHeight="1" x14ac:dyDescent="0.15">
      <c r="A441" s="13"/>
      <c r="B441" s="14"/>
      <c r="C441" s="14"/>
    </row>
    <row r="442" spans="1:3" ht="15.75" customHeight="1" x14ac:dyDescent="0.15">
      <c r="A442" s="13"/>
      <c r="B442" s="14"/>
      <c r="C442" s="14"/>
    </row>
    <row r="443" spans="1:3" ht="15.75" customHeight="1" x14ac:dyDescent="0.15">
      <c r="A443" s="13"/>
      <c r="B443" s="14"/>
      <c r="C443" s="14"/>
    </row>
    <row r="444" spans="1:3" ht="15.75" customHeight="1" x14ac:dyDescent="0.15">
      <c r="A444" s="13"/>
      <c r="B444" s="14"/>
      <c r="C444" s="14"/>
    </row>
    <row r="445" spans="1:3" ht="15.75" customHeight="1" x14ac:dyDescent="0.15">
      <c r="A445" s="13"/>
      <c r="B445" s="14"/>
      <c r="C445" s="14"/>
    </row>
    <row r="446" spans="1:3" ht="15.75" customHeight="1" x14ac:dyDescent="0.15">
      <c r="A446" s="13"/>
      <c r="B446" s="14"/>
      <c r="C446" s="14"/>
    </row>
    <row r="447" spans="1:3" ht="15.75" customHeight="1" x14ac:dyDescent="0.15">
      <c r="A447" s="13"/>
      <c r="B447" s="14"/>
      <c r="C447" s="14"/>
    </row>
    <row r="448" spans="1:3" ht="15.75" customHeight="1" x14ac:dyDescent="0.15">
      <c r="A448" s="13"/>
      <c r="B448" s="14"/>
      <c r="C448" s="14"/>
    </row>
    <row r="449" spans="1:3" ht="15.75" customHeight="1" x14ac:dyDescent="0.15">
      <c r="A449" s="13"/>
      <c r="B449" s="14"/>
      <c r="C449" s="14"/>
    </row>
    <row r="450" spans="1:3" ht="15.75" customHeight="1" x14ac:dyDescent="0.15">
      <c r="A450" s="13"/>
      <c r="B450" s="14"/>
      <c r="C450" s="14"/>
    </row>
    <row r="451" spans="1:3" ht="15.75" customHeight="1" x14ac:dyDescent="0.15">
      <c r="A451" s="13"/>
      <c r="B451" s="14"/>
      <c r="C451" s="14"/>
    </row>
    <row r="452" spans="1:3" ht="15.75" customHeight="1" x14ac:dyDescent="0.15">
      <c r="A452" s="13"/>
      <c r="B452" s="14"/>
      <c r="C452" s="14"/>
    </row>
    <row r="453" spans="1:3" ht="15.75" customHeight="1" x14ac:dyDescent="0.15">
      <c r="A453" s="13"/>
      <c r="B453" s="14"/>
      <c r="C453" s="14"/>
    </row>
    <row r="454" spans="1:3" ht="15.75" customHeight="1" x14ac:dyDescent="0.15">
      <c r="A454" s="13"/>
      <c r="B454" s="14"/>
      <c r="C454" s="14"/>
    </row>
    <row r="455" spans="1:3" ht="15.75" customHeight="1" x14ac:dyDescent="0.15">
      <c r="A455" s="13"/>
      <c r="B455" s="14"/>
      <c r="C455" s="14"/>
    </row>
    <row r="456" spans="1:3" ht="15.75" customHeight="1" x14ac:dyDescent="0.15">
      <c r="A456" s="13"/>
      <c r="B456" s="14"/>
      <c r="C456" s="14"/>
    </row>
    <row r="457" spans="1:3" ht="15.75" customHeight="1" x14ac:dyDescent="0.15">
      <c r="A457" s="13"/>
      <c r="B457" s="14"/>
      <c r="C457" s="14"/>
    </row>
    <row r="458" spans="1:3" ht="15.75" customHeight="1" x14ac:dyDescent="0.15">
      <c r="A458" s="13"/>
      <c r="B458" s="14"/>
      <c r="C458" s="14"/>
    </row>
    <row r="459" spans="1:3" ht="15.75" customHeight="1" x14ac:dyDescent="0.15">
      <c r="A459" s="13"/>
      <c r="B459" s="14"/>
      <c r="C459" s="14"/>
    </row>
    <row r="460" spans="1:3" ht="15.75" customHeight="1" x14ac:dyDescent="0.15">
      <c r="A460" s="13"/>
      <c r="B460" s="14"/>
      <c r="C460" s="14"/>
    </row>
    <row r="461" spans="1:3" ht="15.75" customHeight="1" x14ac:dyDescent="0.15">
      <c r="A461" s="13"/>
      <c r="B461" s="14"/>
      <c r="C461" s="14"/>
    </row>
    <row r="462" spans="1:3" ht="15.75" customHeight="1" x14ac:dyDescent="0.15">
      <c r="A462" s="13"/>
      <c r="B462" s="14"/>
      <c r="C462" s="14"/>
    </row>
    <row r="463" spans="1:3" ht="15.75" customHeight="1" x14ac:dyDescent="0.15">
      <c r="A463" s="13"/>
      <c r="B463" s="14"/>
      <c r="C463" s="14"/>
    </row>
    <row r="464" spans="1:3" ht="15.75" customHeight="1" x14ac:dyDescent="0.15">
      <c r="A464" s="13"/>
      <c r="B464" s="14"/>
      <c r="C464" s="14"/>
    </row>
    <row r="465" spans="1:3" ht="15.75" customHeight="1" x14ac:dyDescent="0.15">
      <c r="A465" s="13"/>
      <c r="B465" s="14"/>
      <c r="C465" s="14"/>
    </row>
    <row r="466" spans="1:3" ht="15.75" customHeight="1" x14ac:dyDescent="0.15">
      <c r="A466" s="13"/>
      <c r="B466" s="14"/>
      <c r="C466" s="14"/>
    </row>
    <row r="467" spans="1:3" ht="15.75" customHeight="1" x14ac:dyDescent="0.15">
      <c r="A467" s="13"/>
      <c r="B467" s="14"/>
      <c r="C467" s="14"/>
    </row>
    <row r="468" spans="1:3" ht="15.75" customHeight="1" x14ac:dyDescent="0.15">
      <c r="A468" s="13"/>
      <c r="B468" s="14"/>
      <c r="C468" s="14"/>
    </row>
    <row r="469" spans="1:3" ht="15.75" customHeight="1" x14ac:dyDescent="0.15">
      <c r="A469" s="13"/>
      <c r="B469" s="14"/>
      <c r="C469" s="14"/>
    </row>
    <row r="470" spans="1:3" ht="15.75" customHeight="1" x14ac:dyDescent="0.15">
      <c r="A470" s="13"/>
      <c r="B470" s="14"/>
      <c r="C470" s="14"/>
    </row>
    <row r="471" spans="1:3" ht="15.75" customHeight="1" x14ac:dyDescent="0.15">
      <c r="A471" s="13"/>
      <c r="B471" s="14"/>
      <c r="C471" s="14"/>
    </row>
    <row r="472" spans="1:3" ht="15.75" customHeight="1" x14ac:dyDescent="0.15">
      <c r="A472" s="13"/>
      <c r="B472" s="14"/>
      <c r="C472" s="14"/>
    </row>
    <row r="473" spans="1:3" ht="15.75" customHeight="1" x14ac:dyDescent="0.15">
      <c r="A473" s="13"/>
      <c r="B473" s="14"/>
      <c r="C473" s="14"/>
    </row>
    <row r="474" spans="1:3" ht="15.75" customHeight="1" x14ac:dyDescent="0.15">
      <c r="A474" s="13"/>
      <c r="B474" s="14"/>
      <c r="C474" s="14"/>
    </row>
    <row r="475" spans="1:3" ht="15.75" customHeight="1" x14ac:dyDescent="0.15">
      <c r="A475" s="13"/>
      <c r="B475" s="14"/>
      <c r="C475" s="14"/>
    </row>
    <row r="476" spans="1:3" ht="15.75" customHeight="1" x14ac:dyDescent="0.15">
      <c r="A476" s="13"/>
      <c r="B476" s="14"/>
      <c r="C476" s="14"/>
    </row>
    <row r="477" spans="1:3" ht="15.75" customHeight="1" x14ac:dyDescent="0.15">
      <c r="A477" s="13"/>
      <c r="B477" s="14"/>
      <c r="C477" s="14"/>
    </row>
    <row r="478" spans="1:3" ht="15.75" customHeight="1" x14ac:dyDescent="0.15">
      <c r="A478" s="13"/>
      <c r="B478" s="14"/>
      <c r="C478" s="14"/>
    </row>
    <row r="479" spans="1:3" ht="15.75" customHeight="1" x14ac:dyDescent="0.15">
      <c r="A479" s="13"/>
      <c r="B479" s="14"/>
      <c r="C479" s="14"/>
    </row>
    <row r="480" spans="1:3" ht="15.75" customHeight="1" x14ac:dyDescent="0.15">
      <c r="A480" s="13"/>
      <c r="B480" s="14"/>
      <c r="C480" s="14"/>
    </row>
    <row r="481" spans="1:3" ht="15.75" customHeight="1" x14ac:dyDescent="0.15">
      <c r="A481" s="13"/>
      <c r="B481" s="14"/>
      <c r="C481" s="14"/>
    </row>
    <row r="482" spans="1:3" ht="15.75" customHeight="1" x14ac:dyDescent="0.15">
      <c r="A482" s="13"/>
      <c r="B482" s="14"/>
      <c r="C482" s="14"/>
    </row>
    <row r="483" spans="1:3" ht="15.75" customHeight="1" x14ac:dyDescent="0.15">
      <c r="A483" s="13"/>
      <c r="B483" s="14"/>
      <c r="C483" s="14"/>
    </row>
    <row r="484" spans="1:3" ht="15.75" customHeight="1" x14ac:dyDescent="0.15">
      <c r="A484" s="13"/>
      <c r="B484" s="14"/>
      <c r="C484" s="14"/>
    </row>
    <row r="485" spans="1:3" ht="15.75" customHeight="1" x14ac:dyDescent="0.15">
      <c r="A485" s="13"/>
      <c r="B485" s="14"/>
      <c r="C485" s="14"/>
    </row>
    <row r="486" spans="1:3" ht="15.75" customHeight="1" x14ac:dyDescent="0.15">
      <c r="A486" s="13"/>
      <c r="B486" s="14"/>
      <c r="C486" s="14"/>
    </row>
    <row r="487" spans="1:3" ht="15.75" customHeight="1" x14ac:dyDescent="0.15">
      <c r="A487" s="13"/>
      <c r="B487" s="14"/>
      <c r="C487" s="14"/>
    </row>
    <row r="488" spans="1:3" ht="15.75" customHeight="1" x14ac:dyDescent="0.15">
      <c r="A488" s="13"/>
      <c r="B488" s="14"/>
      <c r="C488" s="14"/>
    </row>
    <row r="489" spans="1:3" ht="15.75" customHeight="1" x14ac:dyDescent="0.15">
      <c r="A489" s="13"/>
      <c r="B489" s="14"/>
      <c r="C489" s="14"/>
    </row>
    <row r="490" spans="1:3" ht="15.75" customHeight="1" x14ac:dyDescent="0.15">
      <c r="A490" s="13"/>
      <c r="B490" s="14"/>
      <c r="C490" s="14"/>
    </row>
    <row r="491" spans="1:3" ht="15.75" customHeight="1" x14ac:dyDescent="0.15">
      <c r="A491" s="13"/>
      <c r="B491" s="14"/>
      <c r="C491" s="14"/>
    </row>
    <row r="492" spans="1:3" ht="15.75" customHeight="1" x14ac:dyDescent="0.15">
      <c r="A492" s="13"/>
      <c r="B492" s="14"/>
      <c r="C492" s="14"/>
    </row>
    <row r="493" spans="1:3" ht="15.75" customHeight="1" x14ac:dyDescent="0.15">
      <c r="A493" s="13"/>
      <c r="B493" s="14"/>
      <c r="C493" s="14"/>
    </row>
    <row r="494" spans="1:3" ht="15.75" customHeight="1" x14ac:dyDescent="0.15">
      <c r="A494" s="13"/>
      <c r="B494" s="14"/>
      <c r="C494" s="14"/>
    </row>
    <row r="495" spans="1:3" ht="15.75" customHeight="1" x14ac:dyDescent="0.15">
      <c r="A495" s="13"/>
      <c r="B495" s="14"/>
      <c r="C495" s="14"/>
    </row>
    <row r="496" spans="1:3" ht="15.75" customHeight="1" x14ac:dyDescent="0.15">
      <c r="A496" s="13"/>
      <c r="B496" s="14"/>
      <c r="C496" s="14"/>
    </row>
    <row r="497" spans="1:3" ht="15.75" customHeight="1" x14ac:dyDescent="0.15">
      <c r="A497" s="13"/>
      <c r="B497" s="14"/>
      <c r="C497" s="14"/>
    </row>
    <row r="498" spans="1:3" ht="15.75" customHeight="1" x14ac:dyDescent="0.15">
      <c r="A498" s="13"/>
      <c r="B498" s="14"/>
      <c r="C498" s="14"/>
    </row>
    <row r="499" spans="1:3" ht="15.75" customHeight="1" x14ac:dyDescent="0.15">
      <c r="A499" s="13"/>
      <c r="B499" s="14"/>
      <c r="C499" s="14"/>
    </row>
    <row r="500" spans="1:3" ht="15.75" customHeight="1" x14ac:dyDescent="0.15">
      <c r="A500" s="13"/>
      <c r="B500" s="14"/>
      <c r="C500" s="14"/>
    </row>
    <row r="501" spans="1:3" ht="15.75" customHeight="1" x14ac:dyDescent="0.15">
      <c r="A501" s="13"/>
      <c r="B501" s="14"/>
      <c r="C501" s="14"/>
    </row>
    <row r="502" spans="1:3" ht="15.75" customHeight="1" x14ac:dyDescent="0.15">
      <c r="A502" s="13"/>
      <c r="B502" s="14"/>
      <c r="C502" s="14"/>
    </row>
    <row r="503" spans="1:3" ht="15.75" customHeight="1" x14ac:dyDescent="0.15">
      <c r="A503" s="13"/>
      <c r="B503" s="14"/>
      <c r="C503" s="14"/>
    </row>
    <row r="504" spans="1:3" ht="15.75" customHeight="1" x14ac:dyDescent="0.15">
      <c r="A504" s="13"/>
      <c r="B504" s="14"/>
      <c r="C504" s="14"/>
    </row>
    <row r="505" spans="1:3" ht="15.75" customHeight="1" x14ac:dyDescent="0.15">
      <c r="A505" s="13"/>
      <c r="B505" s="14"/>
      <c r="C505" s="14"/>
    </row>
    <row r="506" spans="1:3" ht="15.75" customHeight="1" x14ac:dyDescent="0.15">
      <c r="A506" s="13"/>
      <c r="B506" s="14"/>
      <c r="C506" s="14"/>
    </row>
    <row r="507" spans="1:3" ht="15.75" customHeight="1" x14ac:dyDescent="0.15">
      <c r="A507" s="13"/>
      <c r="B507" s="14"/>
      <c r="C507" s="14"/>
    </row>
    <row r="508" spans="1:3" ht="15.75" customHeight="1" x14ac:dyDescent="0.15">
      <c r="A508" s="13"/>
      <c r="B508" s="14"/>
      <c r="C508" s="14"/>
    </row>
    <row r="509" spans="1:3" ht="15.75" customHeight="1" x14ac:dyDescent="0.15">
      <c r="A509" s="13"/>
      <c r="B509" s="14"/>
      <c r="C509" s="14"/>
    </row>
    <row r="510" spans="1:3" ht="15.75" customHeight="1" x14ac:dyDescent="0.15">
      <c r="A510" s="13"/>
      <c r="B510" s="14"/>
      <c r="C510" s="14"/>
    </row>
    <row r="511" spans="1:3" ht="15.75" customHeight="1" x14ac:dyDescent="0.15">
      <c r="A511" s="13"/>
      <c r="B511" s="14"/>
      <c r="C511" s="14"/>
    </row>
    <row r="512" spans="1:3" ht="15.75" customHeight="1" x14ac:dyDescent="0.15">
      <c r="A512" s="13"/>
      <c r="B512" s="14"/>
      <c r="C512" s="14"/>
    </row>
    <row r="513" spans="1:3" ht="15.75" customHeight="1" x14ac:dyDescent="0.15">
      <c r="A513" s="13"/>
      <c r="B513" s="14"/>
      <c r="C513" s="14"/>
    </row>
    <row r="514" spans="1:3" ht="15.75" customHeight="1" x14ac:dyDescent="0.15">
      <c r="A514" s="13"/>
      <c r="B514" s="14"/>
      <c r="C514" s="14"/>
    </row>
    <row r="515" spans="1:3" ht="15.75" customHeight="1" x14ac:dyDescent="0.15">
      <c r="A515" s="13"/>
      <c r="B515" s="14"/>
      <c r="C515" s="14"/>
    </row>
    <row r="516" spans="1:3" ht="15.75" customHeight="1" x14ac:dyDescent="0.15">
      <c r="A516" s="13"/>
      <c r="B516" s="14"/>
      <c r="C516" s="14"/>
    </row>
    <row r="517" spans="1:3" ht="15.75" customHeight="1" x14ac:dyDescent="0.15">
      <c r="A517" s="13"/>
      <c r="B517" s="14"/>
      <c r="C517" s="14"/>
    </row>
    <row r="518" spans="1:3" ht="15.75" customHeight="1" x14ac:dyDescent="0.15">
      <c r="A518" s="13"/>
      <c r="B518" s="14"/>
      <c r="C518" s="14"/>
    </row>
    <row r="519" spans="1:3" ht="15.75" customHeight="1" x14ac:dyDescent="0.15">
      <c r="A519" s="13"/>
      <c r="B519" s="14"/>
      <c r="C519" s="14"/>
    </row>
    <row r="520" spans="1:3" ht="15.75" customHeight="1" x14ac:dyDescent="0.15">
      <c r="A520" s="13"/>
      <c r="B520" s="14"/>
      <c r="C520" s="14"/>
    </row>
    <row r="521" spans="1:3" ht="15.75" customHeight="1" x14ac:dyDescent="0.15">
      <c r="A521" s="13"/>
      <c r="B521" s="14"/>
      <c r="C521" s="14"/>
    </row>
    <row r="522" spans="1:3" ht="15.75" customHeight="1" x14ac:dyDescent="0.15">
      <c r="A522" s="13"/>
      <c r="B522" s="14"/>
      <c r="C522" s="14"/>
    </row>
    <row r="523" spans="1:3" ht="15.75" customHeight="1" x14ac:dyDescent="0.15">
      <c r="A523" s="13"/>
      <c r="B523" s="14"/>
      <c r="C523" s="14"/>
    </row>
    <row r="524" spans="1:3" ht="15.75" customHeight="1" x14ac:dyDescent="0.15">
      <c r="A524" s="13"/>
      <c r="B524" s="14"/>
      <c r="C524" s="14"/>
    </row>
    <row r="525" spans="1:3" ht="15.75" customHeight="1" x14ac:dyDescent="0.15">
      <c r="A525" s="13"/>
      <c r="B525" s="14"/>
      <c r="C525" s="14"/>
    </row>
    <row r="526" spans="1:3" ht="15.75" customHeight="1" x14ac:dyDescent="0.15">
      <c r="A526" s="13"/>
      <c r="B526" s="14"/>
      <c r="C526" s="14"/>
    </row>
    <row r="527" spans="1:3" ht="15.75" customHeight="1" x14ac:dyDescent="0.15">
      <c r="A527" s="13"/>
      <c r="B527" s="14"/>
      <c r="C527" s="14"/>
    </row>
    <row r="528" spans="1:3" ht="15.75" customHeight="1" x14ac:dyDescent="0.15">
      <c r="A528" s="13"/>
      <c r="B528" s="14"/>
      <c r="C528" s="14"/>
    </row>
    <row r="529" spans="1:3" ht="15.75" customHeight="1" x14ac:dyDescent="0.15">
      <c r="A529" s="13"/>
      <c r="B529" s="14"/>
      <c r="C529" s="14"/>
    </row>
    <row r="530" spans="1:3" ht="15.75" customHeight="1" x14ac:dyDescent="0.15">
      <c r="A530" s="13"/>
      <c r="B530" s="14"/>
      <c r="C530" s="14"/>
    </row>
    <row r="531" spans="1:3" ht="15.75" customHeight="1" x14ac:dyDescent="0.15">
      <c r="A531" s="13"/>
      <c r="B531" s="14"/>
      <c r="C531" s="14"/>
    </row>
    <row r="532" spans="1:3" ht="15.75" customHeight="1" x14ac:dyDescent="0.15">
      <c r="A532" s="13"/>
      <c r="B532" s="14"/>
      <c r="C532" s="14"/>
    </row>
    <row r="533" spans="1:3" ht="15.75" customHeight="1" x14ac:dyDescent="0.15">
      <c r="A533" s="13"/>
      <c r="B533" s="14"/>
      <c r="C533" s="14"/>
    </row>
    <row r="534" spans="1:3" ht="15.75" customHeight="1" x14ac:dyDescent="0.15">
      <c r="A534" s="13"/>
      <c r="B534" s="14"/>
      <c r="C534" s="14"/>
    </row>
    <row r="535" spans="1:3" ht="15.75" customHeight="1" x14ac:dyDescent="0.15">
      <c r="A535" s="13"/>
      <c r="B535" s="14"/>
      <c r="C535" s="14"/>
    </row>
    <row r="536" spans="1:3" ht="15.75" customHeight="1" x14ac:dyDescent="0.15">
      <c r="A536" s="13"/>
      <c r="B536" s="14"/>
      <c r="C536" s="14"/>
    </row>
    <row r="537" spans="1:3" ht="15.75" customHeight="1" x14ac:dyDescent="0.15">
      <c r="A537" s="13"/>
      <c r="B537" s="14"/>
      <c r="C537" s="14"/>
    </row>
    <row r="538" spans="1:3" ht="15.75" customHeight="1" x14ac:dyDescent="0.15">
      <c r="A538" s="13"/>
      <c r="B538" s="14"/>
      <c r="C538" s="14"/>
    </row>
    <row r="539" spans="1:3" ht="15.75" customHeight="1" x14ac:dyDescent="0.15">
      <c r="A539" s="13"/>
      <c r="B539" s="14"/>
      <c r="C539" s="14"/>
    </row>
    <row r="540" spans="1:3" ht="15.75" customHeight="1" x14ac:dyDescent="0.15">
      <c r="A540" s="13"/>
      <c r="B540" s="14"/>
      <c r="C540" s="14"/>
    </row>
    <row r="541" spans="1:3" ht="15.75" customHeight="1" x14ac:dyDescent="0.15">
      <c r="A541" s="13"/>
      <c r="B541" s="14"/>
      <c r="C541" s="14"/>
    </row>
    <row r="542" spans="1:3" ht="15.75" customHeight="1" x14ac:dyDescent="0.15">
      <c r="A542" s="13"/>
      <c r="B542" s="14"/>
      <c r="C542" s="14"/>
    </row>
    <row r="543" spans="1:3" ht="15.75" customHeight="1" x14ac:dyDescent="0.15">
      <c r="A543" s="13"/>
      <c r="B543" s="14"/>
      <c r="C543" s="14"/>
    </row>
    <row r="544" spans="1:3" ht="15.75" customHeight="1" x14ac:dyDescent="0.15">
      <c r="A544" s="13"/>
      <c r="B544" s="14"/>
      <c r="C544" s="14"/>
    </row>
    <row r="545" spans="1:3" ht="15.75" customHeight="1" x14ac:dyDescent="0.15">
      <c r="A545" s="13"/>
      <c r="B545" s="14"/>
      <c r="C545" s="14"/>
    </row>
    <row r="546" spans="1:3" ht="15.75" customHeight="1" x14ac:dyDescent="0.15">
      <c r="A546" s="13"/>
      <c r="B546" s="14"/>
      <c r="C546" s="14"/>
    </row>
    <row r="547" spans="1:3" ht="15.75" customHeight="1" x14ac:dyDescent="0.15">
      <c r="A547" s="13"/>
      <c r="B547" s="14"/>
      <c r="C547" s="14"/>
    </row>
    <row r="548" spans="1:3" ht="15.75" customHeight="1" x14ac:dyDescent="0.15">
      <c r="A548" s="13"/>
      <c r="B548" s="14"/>
      <c r="C548" s="14"/>
    </row>
    <row r="549" spans="1:3" ht="15.75" customHeight="1" x14ac:dyDescent="0.15">
      <c r="A549" s="13"/>
      <c r="B549" s="14"/>
      <c r="C549" s="14"/>
    </row>
    <row r="550" spans="1:3" ht="15.75" customHeight="1" x14ac:dyDescent="0.15">
      <c r="A550" s="13"/>
      <c r="B550" s="14"/>
      <c r="C550" s="14"/>
    </row>
    <row r="551" spans="1:3" ht="15.75" customHeight="1" x14ac:dyDescent="0.15">
      <c r="A551" s="13"/>
      <c r="B551" s="14"/>
      <c r="C551" s="14"/>
    </row>
    <row r="552" spans="1:3" ht="15.75" customHeight="1" x14ac:dyDescent="0.15">
      <c r="A552" s="13"/>
      <c r="B552" s="14"/>
      <c r="C552" s="14"/>
    </row>
    <row r="553" spans="1:3" ht="15.75" customHeight="1" x14ac:dyDescent="0.15">
      <c r="A553" s="13"/>
      <c r="B553" s="14"/>
      <c r="C553" s="14"/>
    </row>
    <row r="554" spans="1:3" ht="15.75" customHeight="1" x14ac:dyDescent="0.15">
      <c r="A554" s="13"/>
      <c r="B554" s="14"/>
      <c r="C554" s="14"/>
    </row>
    <row r="555" spans="1:3" ht="15.75" customHeight="1" x14ac:dyDescent="0.15">
      <c r="A555" s="13"/>
      <c r="B555" s="14"/>
      <c r="C555" s="14"/>
    </row>
    <row r="556" spans="1:3" ht="15.75" customHeight="1" x14ac:dyDescent="0.15">
      <c r="A556" s="13"/>
      <c r="B556" s="14"/>
      <c r="C556" s="14"/>
    </row>
    <row r="557" spans="1:3" ht="15.75" customHeight="1" x14ac:dyDescent="0.15">
      <c r="A557" s="13"/>
      <c r="B557" s="14"/>
      <c r="C557" s="14"/>
    </row>
    <row r="558" spans="1:3" ht="15.75" customHeight="1" x14ac:dyDescent="0.15">
      <c r="A558" s="13"/>
      <c r="B558" s="14"/>
      <c r="C558" s="14"/>
    </row>
    <row r="559" spans="1:3" ht="15.75" customHeight="1" x14ac:dyDescent="0.15">
      <c r="A559" s="13"/>
      <c r="B559" s="14"/>
      <c r="C559" s="14"/>
    </row>
    <row r="560" spans="1:3" ht="15.75" customHeight="1" x14ac:dyDescent="0.15">
      <c r="A560" s="13"/>
      <c r="B560" s="14"/>
      <c r="C560" s="14"/>
    </row>
    <row r="561" spans="1:3" ht="15.75" customHeight="1" x14ac:dyDescent="0.15">
      <c r="A561" s="13"/>
      <c r="B561" s="14"/>
      <c r="C561" s="14"/>
    </row>
    <row r="562" spans="1:3" ht="15.75" customHeight="1" x14ac:dyDescent="0.15">
      <c r="A562" s="13"/>
      <c r="B562" s="14"/>
      <c r="C562" s="14"/>
    </row>
    <row r="563" spans="1:3" ht="15.75" customHeight="1" x14ac:dyDescent="0.15">
      <c r="A563" s="13"/>
      <c r="B563" s="14"/>
      <c r="C563" s="14"/>
    </row>
    <row r="564" spans="1:3" ht="15.75" customHeight="1" x14ac:dyDescent="0.15">
      <c r="A564" s="13"/>
      <c r="B564" s="14"/>
      <c r="C564" s="14"/>
    </row>
    <row r="565" spans="1:3" ht="15.75" customHeight="1" x14ac:dyDescent="0.15">
      <c r="A565" s="13"/>
      <c r="B565" s="14"/>
      <c r="C565" s="14"/>
    </row>
    <row r="566" spans="1:3" ht="15.75" customHeight="1" x14ac:dyDescent="0.15">
      <c r="A566" s="13"/>
      <c r="B566" s="14"/>
      <c r="C566" s="14"/>
    </row>
    <row r="567" spans="1:3" ht="15.75" customHeight="1" x14ac:dyDescent="0.15">
      <c r="A567" s="13"/>
      <c r="B567" s="14"/>
      <c r="C567" s="14"/>
    </row>
    <row r="568" spans="1:3" ht="15.75" customHeight="1" x14ac:dyDescent="0.15">
      <c r="A568" s="13"/>
      <c r="B568" s="14"/>
      <c r="C568" s="14"/>
    </row>
    <row r="569" spans="1:3" ht="15.75" customHeight="1" x14ac:dyDescent="0.15">
      <c r="A569" s="13"/>
      <c r="B569" s="14"/>
      <c r="C569" s="14"/>
    </row>
    <row r="570" spans="1:3" ht="15.75" customHeight="1" x14ac:dyDescent="0.15">
      <c r="A570" s="13"/>
      <c r="B570" s="14"/>
      <c r="C570" s="14"/>
    </row>
    <row r="571" spans="1:3" ht="15.75" customHeight="1" x14ac:dyDescent="0.15">
      <c r="A571" s="13"/>
      <c r="B571" s="14"/>
      <c r="C571" s="14"/>
    </row>
    <row r="572" spans="1:3" ht="15.75" customHeight="1" x14ac:dyDescent="0.15">
      <c r="A572" s="13"/>
      <c r="B572" s="14"/>
      <c r="C572" s="14"/>
    </row>
    <row r="573" spans="1:3" ht="15.75" customHeight="1" x14ac:dyDescent="0.15">
      <c r="A573" s="13"/>
      <c r="B573" s="14"/>
      <c r="C573" s="14"/>
    </row>
    <row r="574" spans="1:3" ht="15.75" customHeight="1" x14ac:dyDescent="0.15">
      <c r="A574" s="13"/>
      <c r="B574" s="14"/>
      <c r="C574" s="14"/>
    </row>
    <row r="575" spans="1:3" ht="15.75" customHeight="1" x14ac:dyDescent="0.15">
      <c r="A575" s="13"/>
      <c r="B575" s="14"/>
      <c r="C575" s="14"/>
    </row>
    <row r="576" spans="1:3" ht="15.75" customHeight="1" x14ac:dyDescent="0.15">
      <c r="A576" s="13"/>
      <c r="B576" s="14"/>
      <c r="C576" s="14"/>
    </row>
    <row r="577" spans="1:3" ht="15.75" customHeight="1" x14ac:dyDescent="0.15">
      <c r="A577" s="13"/>
      <c r="B577" s="14"/>
      <c r="C577" s="14"/>
    </row>
    <row r="578" spans="1:3" ht="15.75" customHeight="1" x14ac:dyDescent="0.15">
      <c r="A578" s="13"/>
      <c r="B578" s="14"/>
      <c r="C578" s="14"/>
    </row>
    <row r="579" spans="1:3" ht="15.75" customHeight="1" x14ac:dyDescent="0.15">
      <c r="A579" s="13"/>
      <c r="B579" s="14"/>
      <c r="C579" s="14"/>
    </row>
    <row r="580" spans="1:3" ht="15.75" customHeight="1" x14ac:dyDescent="0.15">
      <c r="A580" s="13"/>
      <c r="B580" s="14"/>
      <c r="C580" s="14"/>
    </row>
    <row r="581" spans="1:3" ht="15.75" customHeight="1" x14ac:dyDescent="0.15">
      <c r="A581" s="13"/>
      <c r="B581" s="14"/>
      <c r="C581" s="14"/>
    </row>
    <row r="582" spans="1:3" ht="15.75" customHeight="1" x14ac:dyDescent="0.15">
      <c r="A582" s="13"/>
      <c r="B582" s="14"/>
      <c r="C582" s="14"/>
    </row>
    <row r="583" spans="1:3" ht="15.75" customHeight="1" x14ac:dyDescent="0.15">
      <c r="A583" s="13"/>
      <c r="B583" s="14"/>
      <c r="C583" s="14"/>
    </row>
    <row r="584" spans="1:3" ht="15.75" customHeight="1" x14ac:dyDescent="0.15">
      <c r="A584" s="13"/>
      <c r="B584" s="14"/>
      <c r="C584" s="14"/>
    </row>
    <row r="585" spans="1:3" ht="15.75" customHeight="1" x14ac:dyDescent="0.15">
      <c r="A585" s="13"/>
      <c r="B585" s="14"/>
      <c r="C585" s="14"/>
    </row>
    <row r="586" spans="1:3" ht="15.75" customHeight="1" x14ac:dyDescent="0.15">
      <c r="A586" s="13"/>
      <c r="B586" s="14"/>
      <c r="C586" s="14"/>
    </row>
    <row r="587" spans="1:3" ht="15.75" customHeight="1" x14ac:dyDescent="0.15">
      <c r="A587" s="13"/>
      <c r="B587" s="14"/>
      <c r="C587" s="14"/>
    </row>
    <row r="588" spans="1:3" ht="15.75" customHeight="1" x14ac:dyDescent="0.15">
      <c r="A588" s="13"/>
      <c r="B588" s="14"/>
      <c r="C588" s="14"/>
    </row>
    <row r="589" spans="1:3" ht="15.75" customHeight="1" x14ac:dyDescent="0.15">
      <c r="A589" s="13"/>
      <c r="B589" s="14"/>
      <c r="C589" s="14"/>
    </row>
    <row r="590" spans="1:3" ht="15.75" customHeight="1" x14ac:dyDescent="0.15">
      <c r="A590" s="13"/>
      <c r="B590" s="14"/>
      <c r="C590" s="14"/>
    </row>
    <row r="591" spans="1:3" ht="15.75" customHeight="1" x14ac:dyDescent="0.15">
      <c r="A591" s="13"/>
      <c r="B591" s="14"/>
      <c r="C591" s="14"/>
    </row>
    <row r="592" spans="1:3" ht="15.75" customHeight="1" x14ac:dyDescent="0.15">
      <c r="A592" s="13"/>
      <c r="B592" s="14"/>
      <c r="C592" s="14"/>
    </row>
    <row r="593" spans="1:3" ht="15.75" customHeight="1" x14ac:dyDescent="0.15">
      <c r="A593" s="13"/>
      <c r="B593" s="14"/>
      <c r="C593" s="14"/>
    </row>
    <row r="594" spans="1:3" ht="15.75" customHeight="1" x14ac:dyDescent="0.15">
      <c r="A594" s="13"/>
      <c r="B594" s="14"/>
      <c r="C594" s="14"/>
    </row>
    <row r="595" spans="1:3" ht="15.75" customHeight="1" x14ac:dyDescent="0.15">
      <c r="A595" s="13"/>
      <c r="B595" s="14"/>
      <c r="C595" s="14"/>
    </row>
    <row r="596" spans="1:3" ht="15.75" customHeight="1" x14ac:dyDescent="0.15">
      <c r="A596" s="13"/>
      <c r="B596" s="14"/>
      <c r="C596" s="14"/>
    </row>
    <row r="597" spans="1:3" ht="15.75" customHeight="1" x14ac:dyDescent="0.15">
      <c r="A597" s="13"/>
      <c r="B597" s="14"/>
      <c r="C597" s="14"/>
    </row>
    <row r="598" spans="1:3" ht="15.75" customHeight="1" x14ac:dyDescent="0.15">
      <c r="A598" s="13"/>
      <c r="B598" s="14"/>
      <c r="C598" s="14"/>
    </row>
    <row r="599" spans="1:3" ht="15.75" customHeight="1" x14ac:dyDescent="0.15">
      <c r="A599" s="13"/>
      <c r="B599" s="14"/>
      <c r="C599" s="14"/>
    </row>
    <row r="600" spans="1:3" ht="15.75" customHeight="1" x14ac:dyDescent="0.15">
      <c r="A600" s="13"/>
      <c r="B600" s="14"/>
      <c r="C600" s="14"/>
    </row>
    <row r="601" spans="1:3" ht="15.75" customHeight="1" x14ac:dyDescent="0.15">
      <c r="A601" s="13"/>
      <c r="B601" s="14"/>
      <c r="C601" s="14"/>
    </row>
    <row r="602" spans="1:3" ht="15.75" customHeight="1" x14ac:dyDescent="0.15">
      <c r="A602" s="13"/>
      <c r="B602" s="14"/>
      <c r="C602" s="14"/>
    </row>
    <row r="603" spans="1:3" ht="15.75" customHeight="1" x14ac:dyDescent="0.15">
      <c r="A603" s="13"/>
      <c r="B603" s="14"/>
      <c r="C603" s="14"/>
    </row>
    <row r="604" spans="1:3" ht="15.75" customHeight="1" x14ac:dyDescent="0.15">
      <c r="A604" s="13"/>
      <c r="B604" s="14"/>
      <c r="C604" s="14"/>
    </row>
    <row r="605" spans="1:3" ht="15.75" customHeight="1" x14ac:dyDescent="0.15">
      <c r="A605" s="13"/>
      <c r="B605" s="14"/>
      <c r="C605" s="14"/>
    </row>
    <row r="606" spans="1:3" ht="15.75" customHeight="1" x14ac:dyDescent="0.15">
      <c r="A606" s="13"/>
      <c r="B606" s="14"/>
      <c r="C606" s="14"/>
    </row>
    <row r="607" spans="1:3" ht="15.75" customHeight="1" x14ac:dyDescent="0.15">
      <c r="A607" s="13"/>
      <c r="B607" s="14"/>
      <c r="C607" s="14"/>
    </row>
    <row r="608" spans="1:3" ht="15.75" customHeight="1" x14ac:dyDescent="0.15">
      <c r="A608" s="13"/>
      <c r="B608" s="14"/>
      <c r="C608" s="14"/>
    </row>
    <row r="609" spans="1:3" ht="15.75" customHeight="1" x14ac:dyDescent="0.15">
      <c r="A609" s="13"/>
      <c r="B609" s="14"/>
      <c r="C609" s="14"/>
    </row>
    <row r="610" spans="1:3" ht="15.75" customHeight="1" x14ac:dyDescent="0.15">
      <c r="A610" s="13"/>
      <c r="B610" s="14"/>
      <c r="C610" s="14"/>
    </row>
    <row r="611" spans="1:3" ht="15.75" customHeight="1" x14ac:dyDescent="0.15">
      <c r="A611" s="13"/>
      <c r="B611" s="14"/>
      <c r="C611" s="14"/>
    </row>
    <row r="612" spans="1:3" ht="15.75" customHeight="1" x14ac:dyDescent="0.15">
      <c r="A612" s="13"/>
      <c r="B612" s="14"/>
      <c r="C612" s="14"/>
    </row>
    <row r="613" spans="1:3" ht="15.75" customHeight="1" x14ac:dyDescent="0.15">
      <c r="A613" s="13"/>
      <c r="B613" s="14"/>
      <c r="C613" s="14"/>
    </row>
    <row r="614" spans="1:3" ht="15.75" customHeight="1" x14ac:dyDescent="0.15">
      <c r="A614" s="13"/>
      <c r="B614" s="14"/>
      <c r="C614" s="14"/>
    </row>
    <row r="615" spans="1:3" ht="15.75" customHeight="1" x14ac:dyDescent="0.15">
      <c r="A615" s="13"/>
      <c r="B615" s="14"/>
      <c r="C615" s="14"/>
    </row>
    <row r="616" spans="1:3" ht="15.75" customHeight="1" x14ac:dyDescent="0.15">
      <c r="A616" s="13"/>
      <c r="B616" s="14"/>
      <c r="C616" s="14"/>
    </row>
    <row r="617" spans="1:3" ht="15.75" customHeight="1" x14ac:dyDescent="0.15">
      <c r="A617" s="13"/>
      <c r="B617" s="14"/>
      <c r="C617" s="14"/>
    </row>
    <row r="618" spans="1:3" ht="15.75" customHeight="1" x14ac:dyDescent="0.15">
      <c r="A618" s="13"/>
      <c r="B618" s="14"/>
      <c r="C618" s="14"/>
    </row>
    <row r="619" spans="1:3" ht="15.75" customHeight="1" x14ac:dyDescent="0.15">
      <c r="A619" s="13"/>
      <c r="B619" s="14"/>
      <c r="C619" s="14"/>
    </row>
    <row r="620" spans="1:3" ht="15.75" customHeight="1" x14ac:dyDescent="0.15">
      <c r="A620" s="13"/>
      <c r="B620" s="14"/>
      <c r="C620" s="14"/>
    </row>
    <row r="621" spans="1:3" ht="15.75" customHeight="1" x14ac:dyDescent="0.15">
      <c r="A621" s="13"/>
      <c r="B621" s="14"/>
      <c r="C621" s="14"/>
    </row>
    <row r="622" spans="1:3" ht="15.75" customHeight="1" x14ac:dyDescent="0.15">
      <c r="A622" s="13"/>
      <c r="B622" s="14"/>
      <c r="C622" s="14"/>
    </row>
    <row r="623" spans="1:3" ht="15.75" customHeight="1" x14ac:dyDescent="0.15">
      <c r="A623" s="13"/>
      <c r="B623" s="14"/>
      <c r="C623" s="14"/>
    </row>
    <row r="624" spans="1:3" ht="15.75" customHeight="1" x14ac:dyDescent="0.15">
      <c r="A624" s="13"/>
      <c r="B624" s="14"/>
      <c r="C624" s="14"/>
    </row>
    <row r="625" spans="1:3" ht="15.75" customHeight="1" x14ac:dyDescent="0.15">
      <c r="A625" s="13"/>
      <c r="B625" s="14"/>
      <c r="C625" s="14"/>
    </row>
    <row r="626" spans="1:3" ht="15.75" customHeight="1" x14ac:dyDescent="0.15">
      <c r="A626" s="13"/>
      <c r="B626" s="14"/>
      <c r="C626" s="14"/>
    </row>
    <row r="627" spans="1:3" ht="15.75" customHeight="1" x14ac:dyDescent="0.15">
      <c r="A627" s="13"/>
      <c r="B627" s="14"/>
      <c r="C627" s="14"/>
    </row>
    <row r="628" spans="1:3" ht="15.75" customHeight="1" x14ac:dyDescent="0.15">
      <c r="A628" s="13"/>
      <c r="B628" s="14"/>
      <c r="C628" s="14"/>
    </row>
    <row r="629" spans="1:3" ht="15.75" customHeight="1" x14ac:dyDescent="0.15">
      <c r="A629" s="13"/>
      <c r="B629" s="14"/>
      <c r="C629" s="14"/>
    </row>
    <row r="630" spans="1:3" ht="15.75" customHeight="1" x14ac:dyDescent="0.15">
      <c r="A630" s="13"/>
      <c r="B630" s="14"/>
      <c r="C630" s="14"/>
    </row>
    <row r="631" spans="1:3" ht="15.75" customHeight="1" x14ac:dyDescent="0.15">
      <c r="A631" s="13"/>
      <c r="B631" s="14"/>
      <c r="C631" s="14"/>
    </row>
    <row r="632" spans="1:3" ht="15.75" customHeight="1" x14ac:dyDescent="0.15">
      <c r="A632" s="13"/>
      <c r="B632" s="14"/>
      <c r="C632" s="14"/>
    </row>
    <row r="633" spans="1:3" ht="15.75" customHeight="1" x14ac:dyDescent="0.15">
      <c r="A633" s="13"/>
      <c r="B633" s="14"/>
      <c r="C633" s="14"/>
    </row>
    <row r="634" spans="1:3" ht="15.75" customHeight="1" x14ac:dyDescent="0.15">
      <c r="A634" s="13"/>
      <c r="B634" s="14"/>
      <c r="C634" s="14"/>
    </row>
    <row r="635" spans="1:3" ht="15.75" customHeight="1" x14ac:dyDescent="0.15">
      <c r="A635" s="13"/>
      <c r="B635" s="14"/>
      <c r="C635" s="14"/>
    </row>
    <row r="636" spans="1:3" ht="15.75" customHeight="1" x14ac:dyDescent="0.15">
      <c r="A636" s="13"/>
      <c r="B636" s="14"/>
      <c r="C636" s="14"/>
    </row>
    <row r="637" spans="1:3" ht="15.75" customHeight="1" x14ac:dyDescent="0.15">
      <c r="A637" s="13"/>
      <c r="B637" s="14"/>
      <c r="C637" s="14"/>
    </row>
    <row r="638" spans="1:3" ht="15.75" customHeight="1" x14ac:dyDescent="0.15">
      <c r="A638" s="13"/>
      <c r="B638" s="14"/>
      <c r="C638" s="14"/>
    </row>
    <row r="639" spans="1:3" ht="15.75" customHeight="1" x14ac:dyDescent="0.15">
      <c r="A639" s="13"/>
      <c r="B639" s="14"/>
      <c r="C639" s="14"/>
    </row>
    <row r="640" spans="1:3" ht="15.75" customHeight="1" x14ac:dyDescent="0.15">
      <c r="A640" s="13"/>
      <c r="B640" s="14"/>
      <c r="C640" s="14"/>
    </row>
    <row r="641" spans="1:3" ht="15.75" customHeight="1" x14ac:dyDescent="0.15">
      <c r="A641" s="13"/>
      <c r="B641" s="14"/>
      <c r="C641" s="14"/>
    </row>
    <row r="642" spans="1:3" ht="15.75" customHeight="1" x14ac:dyDescent="0.15">
      <c r="A642" s="13"/>
      <c r="B642" s="14"/>
      <c r="C642" s="14"/>
    </row>
    <row r="643" spans="1:3" ht="15.75" customHeight="1" x14ac:dyDescent="0.15">
      <c r="A643" s="13"/>
      <c r="B643" s="14"/>
      <c r="C643" s="14"/>
    </row>
    <row r="644" spans="1:3" ht="15.75" customHeight="1" x14ac:dyDescent="0.15">
      <c r="A644" s="13"/>
      <c r="B644" s="14"/>
      <c r="C644" s="14"/>
    </row>
    <row r="645" spans="1:3" ht="15.75" customHeight="1" x14ac:dyDescent="0.15">
      <c r="A645" s="13"/>
      <c r="B645" s="14"/>
      <c r="C645" s="14"/>
    </row>
    <row r="646" spans="1:3" ht="15.75" customHeight="1" x14ac:dyDescent="0.15">
      <c r="A646" s="13"/>
      <c r="B646" s="14"/>
      <c r="C646" s="14"/>
    </row>
    <row r="647" spans="1:3" ht="15.75" customHeight="1" x14ac:dyDescent="0.15">
      <c r="A647" s="13"/>
      <c r="B647" s="14"/>
      <c r="C647" s="14"/>
    </row>
    <row r="648" spans="1:3" ht="15.75" customHeight="1" x14ac:dyDescent="0.15">
      <c r="A648" s="13"/>
      <c r="B648" s="14"/>
      <c r="C648" s="14"/>
    </row>
    <row r="649" spans="1:3" ht="15.75" customHeight="1" x14ac:dyDescent="0.15">
      <c r="A649" s="13"/>
      <c r="B649" s="14"/>
      <c r="C649" s="14"/>
    </row>
    <row r="650" spans="1:3" ht="15.75" customHeight="1" x14ac:dyDescent="0.15">
      <c r="A650" s="13"/>
      <c r="B650" s="14"/>
      <c r="C650" s="14"/>
    </row>
    <row r="651" spans="1:3" ht="15.75" customHeight="1" x14ac:dyDescent="0.15">
      <c r="A651" s="13"/>
      <c r="B651" s="14"/>
      <c r="C651" s="14"/>
    </row>
    <row r="652" spans="1:3" ht="15.75" customHeight="1" x14ac:dyDescent="0.15">
      <c r="A652" s="13"/>
      <c r="B652" s="14"/>
      <c r="C652" s="14"/>
    </row>
    <row r="653" spans="1:3" ht="15.75" customHeight="1" x14ac:dyDescent="0.15">
      <c r="A653" s="13"/>
      <c r="B653" s="14"/>
      <c r="C653" s="14"/>
    </row>
    <row r="654" spans="1:3" ht="15.75" customHeight="1" x14ac:dyDescent="0.15">
      <c r="A654" s="13"/>
      <c r="B654" s="14"/>
      <c r="C654" s="14"/>
    </row>
    <row r="655" spans="1:3" ht="15.75" customHeight="1" x14ac:dyDescent="0.15">
      <c r="A655" s="13"/>
      <c r="B655" s="14"/>
      <c r="C655" s="14"/>
    </row>
    <row r="656" spans="1:3" ht="15.75" customHeight="1" x14ac:dyDescent="0.15">
      <c r="A656" s="13"/>
      <c r="B656" s="14"/>
      <c r="C656" s="14"/>
    </row>
    <row r="657" spans="1:3" ht="15.75" customHeight="1" x14ac:dyDescent="0.15">
      <c r="A657" s="13"/>
      <c r="B657" s="14"/>
      <c r="C657" s="14"/>
    </row>
    <row r="658" spans="1:3" ht="15.75" customHeight="1" x14ac:dyDescent="0.15">
      <c r="A658" s="13"/>
      <c r="B658" s="14"/>
      <c r="C658" s="14"/>
    </row>
    <row r="659" spans="1:3" ht="15.75" customHeight="1" x14ac:dyDescent="0.15">
      <c r="A659" s="13"/>
      <c r="B659" s="14"/>
      <c r="C659" s="14"/>
    </row>
    <row r="660" spans="1:3" ht="15.75" customHeight="1" x14ac:dyDescent="0.15">
      <c r="A660" s="13"/>
      <c r="B660" s="14"/>
      <c r="C660" s="14"/>
    </row>
    <row r="661" spans="1:3" ht="15.75" customHeight="1" x14ac:dyDescent="0.15">
      <c r="A661" s="13"/>
      <c r="B661" s="14"/>
      <c r="C661" s="14"/>
    </row>
    <row r="662" spans="1:3" ht="15.75" customHeight="1" x14ac:dyDescent="0.15">
      <c r="A662" s="13"/>
      <c r="B662" s="14"/>
      <c r="C662" s="14"/>
    </row>
    <row r="663" spans="1:3" ht="15.75" customHeight="1" x14ac:dyDescent="0.15">
      <c r="A663" s="13"/>
      <c r="B663" s="14"/>
      <c r="C663" s="14"/>
    </row>
    <row r="664" spans="1:3" ht="15.75" customHeight="1" x14ac:dyDescent="0.15">
      <c r="A664" s="13"/>
      <c r="B664" s="14"/>
      <c r="C664" s="14"/>
    </row>
    <row r="665" spans="1:3" ht="15.75" customHeight="1" x14ac:dyDescent="0.15">
      <c r="A665" s="13"/>
      <c r="B665" s="14"/>
      <c r="C665" s="14"/>
    </row>
    <row r="666" spans="1:3" ht="15.75" customHeight="1" x14ac:dyDescent="0.15">
      <c r="A666" s="13"/>
      <c r="B666" s="14"/>
      <c r="C666" s="14"/>
    </row>
    <row r="667" spans="1:3" ht="15.75" customHeight="1" x14ac:dyDescent="0.15">
      <c r="A667" s="13"/>
      <c r="B667" s="14"/>
      <c r="C667" s="14"/>
    </row>
    <row r="668" spans="1:3" ht="15.75" customHeight="1" x14ac:dyDescent="0.15">
      <c r="A668" s="13"/>
      <c r="B668" s="14"/>
      <c r="C668" s="14"/>
    </row>
    <row r="669" spans="1:3" ht="15.75" customHeight="1" x14ac:dyDescent="0.15">
      <c r="A669" s="13"/>
      <c r="B669" s="14"/>
      <c r="C669" s="14"/>
    </row>
    <row r="670" spans="1:3" ht="15.75" customHeight="1" x14ac:dyDescent="0.15">
      <c r="A670" s="13"/>
      <c r="B670" s="14"/>
      <c r="C670" s="14"/>
    </row>
    <row r="671" spans="1:3" ht="15.75" customHeight="1" x14ac:dyDescent="0.15">
      <c r="A671" s="13"/>
      <c r="B671" s="14"/>
      <c r="C671" s="14"/>
    </row>
    <row r="672" spans="1:3" ht="15.75" customHeight="1" x14ac:dyDescent="0.15">
      <c r="A672" s="13"/>
      <c r="B672" s="14"/>
      <c r="C672" s="14"/>
    </row>
    <row r="673" spans="1:3" ht="15.75" customHeight="1" x14ac:dyDescent="0.15">
      <c r="A673" s="13"/>
      <c r="B673" s="14"/>
      <c r="C673" s="14"/>
    </row>
    <row r="674" spans="1:3" ht="15.75" customHeight="1" x14ac:dyDescent="0.15">
      <c r="A674" s="13"/>
      <c r="B674" s="14"/>
      <c r="C674" s="14"/>
    </row>
    <row r="675" spans="1:3" ht="15.75" customHeight="1" x14ac:dyDescent="0.15">
      <c r="A675" s="13"/>
      <c r="B675" s="14"/>
      <c r="C675" s="14"/>
    </row>
    <row r="676" spans="1:3" ht="15.75" customHeight="1" x14ac:dyDescent="0.15">
      <c r="A676" s="13"/>
      <c r="B676" s="14"/>
      <c r="C676" s="14"/>
    </row>
    <row r="677" spans="1:3" ht="15.75" customHeight="1" x14ac:dyDescent="0.15">
      <c r="A677" s="13"/>
      <c r="B677" s="14"/>
      <c r="C677" s="14"/>
    </row>
    <row r="678" spans="1:3" ht="15.75" customHeight="1" x14ac:dyDescent="0.15">
      <c r="A678" s="13"/>
      <c r="B678" s="14"/>
      <c r="C678" s="14"/>
    </row>
    <row r="679" spans="1:3" ht="15.75" customHeight="1" x14ac:dyDescent="0.15">
      <c r="A679" s="13"/>
      <c r="B679" s="14"/>
      <c r="C679" s="14"/>
    </row>
    <row r="680" spans="1:3" ht="15.75" customHeight="1" x14ac:dyDescent="0.15">
      <c r="A680" s="13"/>
      <c r="B680" s="14"/>
      <c r="C680" s="14"/>
    </row>
    <row r="681" spans="1:3" ht="15.75" customHeight="1" x14ac:dyDescent="0.15">
      <c r="A681" s="13"/>
      <c r="B681" s="14"/>
      <c r="C681" s="14"/>
    </row>
    <row r="682" spans="1:3" ht="15.75" customHeight="1" x14ac:dyDescent="0.15">
      <c r="A682" s="13"/>
      <c r="B682" s="14"/>
      <c r="C682" s="14"/>
    </row>
    <row r="683" spans="1:3" ht="15.75" customHeight="1" x14ac:dyDescent="0.15">
      <c r="A683" s="13"/>
      <c r="B683" s="14"/>
      <c r="C683" s="14"/>
    </row>
    <row r="684" spans="1:3" ht="15.75" customHeight="1" x14ac:dyDescent="0.15">
      <c r="A684" s="13"/>
      <c r="B684" s="14"/>
      <c r="C684" s="14"/>
    </row>
    <row r="685" spans="1:3" ht="15.75" customHeight="1" x14ac:dyDescent="0.15">
      <c r="A685" s="13"/>
      <c r="B685" s="14"/>
      <c r="C685" s="14"/>
    </row>
    <row r="686" spans="1:3" ht="15.75" customHeight="1" x14ac:dyDescent="0.15">
      <c r="A686" s="13"/>
      <c r="B686" s="14"/>
      <c r="C686" s="14"/>
    </row>
    <row r="687" spans="1:3" ht="15.75" customHeight="1" x14ac:dyDescent="0.15">
      <c r="A687" s="13"/>
      <c r="B687" s="14"/>
      <c r="C687" s="14"/>
    </row>
    <row r="688" spans="1:3" ht="15.75" customHeight="1" x14ac:dyDescent="0.15">
      <c r="A688" s="13"/>
      <c r="B688" s="14"/>
      <c r="C688" s="14"/>
    </row>
    <row r="689" spans="1:3" ht="15.75" customHeight="1" x14ac:dyDescent="0.15">
      <c r="A689" s="13"/>
      <c r="B689" s="14"/>
      <c r="C689" s="14"/>
    </row>
    <row r="690" spans="1:3" ht="15.75" customHeight="1" x14ac:dyDescent="0.15">
      <c r="A690" s="13"/>
      <c r="B690" s="14"/>
      <c r="C690" s="14"/>
    </row>
    <row r="691" spans="1:3" ht="15.75" customHeight="1" x14ac:dyDescent="0.15">
      <c r="A691" s="13"/>
      <c r="B691" s="14"/>
      <c r="C691" s="14"/>
    </row>
    <row r="692" spans="1:3" ht="15.75" customHeight="1" x14ac:dyDescent="0.15">
      <c r="A692" s="13"/>
      <c r="B692" s="14"/>
      <c r="C692" s="14"/>
    </row>
    <row r="693" spans="1:3" ht="15.75" customHeight="1" x14ac:dyDescent="0.15">
      <c r="A693" s="13"/>
      <c r="B693" s="14"/>
      <c r="C693" s="14"/>
    </row>
    <row r="694" spans="1:3" ht="15.75" customHeight="1" x14ac:dyDescent="0.15">
      <c r="A694" s="13"/>
      <c r="B694" s="14"/>
      <c r="C694" s="14"/>
    </row>
    <row r="695" spans="1:3" ht="15.75" customHeight="1" x14ac:dyDescent="0.15">
      <c r="A695" s="13"/>
      <c r="B695" s="14"/>
      <c r="C695" s="14"/>
    </row>
    <row r="696" spans="1:3" ht="15.75" customHeight="1" x14ac:dyDescent="0.15">
      <c r="A696" s="13"/>
      <c r="B696" s="14"/>
      <c r="C696" s="14"/>
    </row>
    <row r="697" spans="1:3" ht="15.75" customHeight="1" x14ac:dyDescent="0.15">
      <c r="A697" s="13"/>
      <c r="B697" s="14"/>
      <c r="C697" s="14"/>
    </row>
    <row r="698" spans="1:3" ht="15.75" customHeight="1" x14ac:dyDescent="0.15">
      <c r="A698" s="13"/>
      <c r="B698" s="14"/>
      <c r="C698" s="14"/>
    </row>
    <row r="699" spans="1:3" ht="15.75" customHeight="1" x14ac:dyDescent="0.15">
      <c r="A699" s="13"/>
      <c r="B699" s="14"/>
      <c r="C699" s="14"/>
    </row>
    <row r="700" spans="1:3" ht="15.75" customHeight="1" x14ac:dyDescent="0.15">
      <c r="A700" s="13"/>
      <c r="B700" s="14"/>
      <c r="C700" s="14"/>
    </row>
    <row r="701" spans="1:3" ht="15.75" customHeight="1" x14ac:dyDescent="0.15">
      <c r="A701" s="13"/>
      <c r="B701" s="14"/>
      <c r="C701" s="14"/>
    </row>
    <row r="702" spans="1:3" ht="15.75" customHeight="1" x14ac:dyDescent="0.15">
      <c r="A702" s="13"/>
      <c r="B702" s="14"/>
      <c r="C702" s="14"/>
    </row>
    <row r="703" spans="1:3" ht="15.75" customHeight="1" x14ac:dyDescent="0.15">
      <c r="A703" s="13"/>
      <c r="B703" s="14"/>
      <c r="C703" s="14"/>
    </row>
    <row r="704" spans="1:3" ht="15.75" customHeight="1" x14ac:dyDescent="0.15">
      <c r="A704" s="13"/>
      <c r="B704" s="14"/>
      <c r="C704" s="14"/>
    </row>
    <row r="705" spans="1:3" ht="15.75" customHeight="1" x14ac:dyDescent="0.15">
      <c r="A705" s="13"/>
      <c r="B705" s="14"/>
      <c r="C705" s="14"/>
    </row>
    <row r="706" spans="1:3" ht="15.75" customHeight="1" x14ac:dyDescent="0.15">
      <c r="A706" s="13"/>
      <c r="B706" s="14"/>
      <c r="C706" s="14"/>
    </row>
    <row r="707" spans="1:3" ht="15.75" customHeight="1" x14ac:dyDescent="0.15">
      <c r="A707" s="13"/>
      <c r="B707" s="14"/>
      <c r="C707" s="14"/>
    </row>
    <row r="708" spans="1:3" ht="15.75" customHeight="1" x14ac:dyDescent="0.15">
      <c r="A708" s="13"/>
      <c r="B708" s="14"/>
      <c r="C708" s="14"/>
    </row>
    <row r="709" spans="1:3" ht="15.75" customHeight="1" x14ac:dyDescent="0.15">
      <c r="A709" s="13"/>
      <c r="B709" s="14"/>
      <c r="C709" s="14"/>
    </row>
    <row r="710" spans="1:3" ht="15.75" customHeight="1" x14ac:dyDescent="0.15">
      <c r="A710" s="13"/>
      <c r="B710" s="14"/>
      <c r="C710" s="14"/>
    </row>
    <row r="711" spans="1:3" ht="15.75" customHeight="1" x14ac:dyDescent="0.15">
      <c r="A711" s="13"/>
      <c r="B711" s="14"/>
      <c r="C711" s="14"/>
    </row>
    <row r="712" spans="1:3" ht="15.75" customHeight="1" x14ac:dyDescent="0.15">
      <c r="A712" s="13"/>
      <c r="B712" s="14"/>
      <c r="C712" s="14"/>
    </row>
    <row r="713" spans="1:3" ht="15.75" customHeight="1" x14ac:dyDescent="0.15">
      <c r="A713" s="13"/>
      <c r="B713" s="14"/>
      <c r="C713" s="14"/>
    </row>
    <row r="714" spans="1:3" ht="15.75" customHeight="1" x14ac:dyDescent="0.15">
      <c r="A714" s="13"/>
      <c r="B714" s="14"/>
      <c r="C714" s="14"/>
    </row>
    <row r="715" spans="1:3" ht="15.75" customHeight="1" x14ac:dyDescent="0.15">
      <c r="A715" s="13"/>
      <c r="B715" s="14"/>
      <c r="C715" s="14"/>
    </row>
    <row r="716" spans="1:3" ht="15.75" customHeight="1" x14ac:dyDescent="0.15">
      <c r="A716" s="13"/>
      <c r="B716" s="14"/>
      <c r="C716" s="14"/>
    </row>
    <row r="717" spans="1:3" ht="15.75" customHeight="1" x14ac:dyDescent="0.15">
      <c r="A717" s="13"/>
      <c r="B717" s="14"/>
      <c r="C717" s="14"/>
    </row>
    <row r="718" spans="1:3" ht="15.75" customHeight="1" x14ac:dyDescent="0.15">
      <c r="A718" s="13"/>
      <c r="B718" s="14"/>
      <c r="C718" s="14"/>
    </row>
    <row r="719" spans="1:3" ht="15.75" customHeight="1" x14ac:dyDescent="0.15">
      <c r="A719" s="13"/>
      <c r="B719" s="14"/>
      <c r="C719" s="14"/>
    </row>
    <row r="720" spans="1:3" ht="15.75" customHeight="1" x14ac:dyDescent="0.15">
      <c r="A720" s="13"/>
      <c r="B720" s="14"/>
      <c r="C720" s="14"/>
    </row>
    <row r="721" spans="1:3" ht="15.75" customHeight="1" x14ac:dyDescent="0.15">
      <c r="A721" s="13"/>
      <c r="B721" s="14"/>
      <c r="C721" s="14"/>
    </row>
    <row r="722" spans="1:3" ht="15.75" customHeight="1" x14ac:dyDescent="0.15">
      <c r="A722" s="13"/>
      <c r="B722" s="14"/>
      <c r="C722" s="14"/>
    </row>
    <row r="723" spans="1:3" ht="15.75" customHeight="1" x14ac:dyDescent="0.15">
      <c r="A723" s="13"/>
      <c r="B723" s="14"/>
      <c r="C723" s="14"/>
    </row>
    <row r="724" spans="1:3" ht="15.75" customHeight="1" x14ac:dyDescent="0.15">
      <c r="A724" s="13"/>
      <c r="B724" s="14"/>
      <c r="C724" s="14"/>
    </row>
    <row r="725" spans="1:3" ht="15.75" customHeight="1" x14ac:dyDescent="0.15">
      <c r="A725" s="13"/>
      <c r="B725" s="14"/>
      <c r="C725" s="14"/>
    </row>
    <row r="726" spans="1:3" ht="15.75" customHeight="1" x14ac:dyDescent="0.15">
      <c r="A726" s="13"/>
      <c r="B726" s="14"/>
      <c r="C726" s="14"/>
    </row>
    <row r="727" spans="1:3" ht="15.75" customHeight="1" x14ac:dyDescent="0.15">
      <c r="A727" s="13"/>
      <c r="B727" s="14"/>
      <c r="C727" s="14"/>
    </row>
    <row r="728" spans="1:3" ht="15.75" customHeight="1" x14ac:dyDescent="0.15">
      <c r="A728" s="13"/>
      <c r="B728" s="14"/>
      <c r="C728" s="14"/>
    </row>
    <row r="729" spans="1:3" ht="15.75" customHeight="1" x14ac:dyDescent="0.15">
      <c r="A729" s="13"/>
      <c r="B729" s="14"/>
      <c r="C729" s="14"/>
    </row>
    <row r="730" spans="1:3" ht="15.75" customHeight="1" x14ac:dyDescent="0.15">
      <c r="A730" s="13"/>
      <c r="B730" s="14"/>
      <c r="C730" s="14"/>
    </row>
    <row r="731" spans="1:3" ht="15.75" customHeight="1" x14ac:dyDescent="0.15">
      <c r="A731" s="13"/>
      <c r="B731" s="14"/>
      <c r="C731" s="14"/>
    </row>
    <row r="732" spans="1:3" ht="15.75" customHeight="1" x14ac:dyDescent="0.15">
      <c r="A732" s="13"/>
      <c r="B732" s="14"/>
      <c r="C732" s="14"/>
    </row>
    <row r="733" spans="1:3" ht="15.75" customHeight="1" x14ac:dyDescent="0.15">
      <c r="A733" s="13"/>
      <c r="B733" s="14"/>
      <c r="C733" s="14"/>
    </row>
    <row r="734" spans="1:3" ht="15.75" customHeight="1" x14ac:dyDescent="0.15">
      <c r="A734" s="13"/>
      <c r="B734" s="14"/>
      <c r="C734" s="14"/>
    </row>
    <row r="735" spans="1:3" ht="15.75" customHeight="1" x14ac:dyDescent="0.15">
      <c r="A735" s="13"/>
      <c r="B735" s="14"/>
      <c r="C735" s="14"/>
    </row>
    <row r="736" spans="1:3" ht="15.75" customHeight="1" x14ac:dyDescent="0.15">
      <c r="A736" s="13"/>
      <c r="B736" s="14"/>
      <c r="C736" s="14"/>
    </row>
    <row r="737" spans="1:3" ht="15.75" customHeight="1" x14ac:dyDescent="0.15">
      <c r="A737" s="13"/>
      <c r="B737" s="14"/>
      <c r="C737" s="14"/>
    </row>
    <row r="738" spans="1:3" ht="15.75" customHeight="1" x14ac:dyDescent="0.15">
      <c r="A738" s="13"/>
      <c r="B738" s="14"/>
      <c r="C738" s="14"/>
    </row>
    <row r="739" spans="1:3" ht="15.75" customHeight="1" x14ac:dyDescent="0.15">
      <c r="A739" s="13"/>
      <c r="B739" s="14"/>
      <c r="C739" s="14"/>
    </row>
    <row r="740" spans="1:3" ht="15.75" customHeight="1" x14ac:dyDescent="0.15">
      <c r="A740" s="13"/>
      <c r="B740" s="14"/>
      <c r="C740" s="14"/>
    </row>
    <row r="741" spans="1:3" ht="15.75" customHeight="1" x14ac:dyDescent="0.15">
      <c r="A741" s="13"/>
      <c r="B741" s="14"/>
      <c r="C741" s="14"/>
    </row>
    <row r="742" spans="1:3" ht="15.75" customHeight="1" x14ac:dyDescent="0.15">
      <c r="A742" s="13"/>
      <c r="B742" s="14"/>
      <c r="C742" s="14"/>
    </row>
    <row r="743" spans="1:3" ht="15.75" customHeight="1" x14ac:dyDescent="0.15">
      <c r="A743" s="13"/>
      <c r="B743" s="14"/>
      <c r="C743" s="14"/>
    </row>
    <row r="744" spans="1:3" ht="15.75" customHeight="1" x14ac:dyDescent="0.15">
      <c r="A744" s="13"/>
      <c r="B744" s="14"/>
      <c r="C744" s="14"/>
    </row>
    <row r="745" spans="1:3" ht="15.75" customHeight="1" x14ac:dyDescent="0.15">
      <c r="A745" s="13"/>
      <c r="B745" s="14"/>
      <c r="C745" s="14"/>
    </row>
    <row r="746" spans="1:3" ht="15.75" customHeight="1" x14ac:dyDescent="0.15">
      <c r="A746" s="13"/>
      <c r="B746" s="14"/>
      <c r="C746" s="14"/>
    </row>
    <row r="747" spans="1:3" ht="15.75" customHeight="1" x14ac:dyDescent="0.15">
      <c r="A747" s="13"/>
      <c r="B747" s="14"/>
      <c r="C747" s="14"/>
    </row>
    <row r="748" spans="1:3" ht="15.75" customHeight="1" x14ac:dyDescent="0.15">
      <c r="A748" s="13"/>
      <c r="B748" s="14"/>
      <c r="C748" s="14"/>
    </row>
    <row r="749" spans="1:3" ht="15.75" customHeight="1" x14ac:dyDescent="0.15">
      <c r="A749" s="13"/>
      <c r="B749" s="14"/>
      <c r="C749" s="14"/>
    </row>
    <row r="750" spans="1:3" ht="15.75" customHeight="1" x14ac:dyDescent="0.15">
      <c r="A750" s="13"/>
      <c r="B750" s="14"/>
      <c r="C750" s="14"/>
    </row>
    <row r="751" spans="1:3" ht="15.75" customHeight="1" x14ac:dyDescent="0.15">
      <c r="A751" s="13"/>
      <c r="B751" s="14"/>
      <c r="C751" s="14"/>
    </row>
    <row r="752" spans="1:3" ht="15.75" customHeight="1" x14ac:dyDescent="0.15">
      <c r="A752" s="13"/>
      <c r="B752" s="14"/>
      <c r="C752" s="14"/>
    </row>
    <row r="753" spans="1:3" ht="15.75" customHeight="1" x14ac:dyDescent="0.15">
      <c r="A753" s="13"/>
      <c r="B753" s="14"/>
      <c r="C753" s="14"/>
    </row>
    <row r="754" spans="1:3" ht="15.75" customHeight="1" x14ac:dyDescent="0.15">
      <c r="A754" s="13"/>
      <c r="B754" s="14"/>
      <c r="C754" s="14"/>
    </row>
    <row r="755" spans="1:3" ht="15.75" customHeight="1" x14ac:dyDescent="0.15">
      <c r="A755" s="13"/>
      <c r="B755" s="14"/>
      <c r="C755" s="14"/>
    </row>
    <row r="756" spans="1:3" ht="15.75" customHeight="1" x14ac:dyDescent="0.15">
      <c r="A756" s="13"/>
      <c r="B756" s="14"/>
      <c r="C756" s="14"/>
    </row>
    <row r="757" spans="1:3" ht="15.75" customHeight="1" x14ac:dyDescent="0.15">
      <c r="A757" s="13"/>
      <c r="B757" s="14"/>
      <c r="C757" s="14"/>
    </row>
    <row r="758" spans="1:3" ht="15.75" customHeight="1" x14ac:dyDescent="0.15">
      <c r="A758" s="13"/>
      <c r="B758" s="14"/>
      <c r="C758" s="14"/>
    </row>
    <row r="759" spans="1:3" ht="15.75" customHeight="1" x14ac:dyDescent="0.15">
      <c r="A759" s="13"/>
      <c r="B759" s="14"/>
      <c r="C759" s="14"/>
    </row>
    <row r="760" spans="1:3" ht="15.75" customHeight="1" x14ac:dyDescent="0.15">
      <c r="A760" s="13"/>
      <c r="B760" s="14"/>
      <c r="C760" s="14"/>
    </row>
    <row r="761" spans="1:3" ht="15.75" customHeight="1" x14ac:dyDescent="0.15">
      <c r="A761" s="13"/>
      <c r="B761" s="14"/>
      <c r="C761" s="14"/>
    </row>
    <row r="762" spans="1:3" ht="15.75" customHeight="1" x14ac:dyDescent="0.15">
      <c r="A762" s="13"/>
      <c r="B762" s="14"/>
      <c r="C762" s="14"/>
    </row>
    <row r="763" spans="1:3" ht="15.75" customHeight="1" x14ac:dyDescent="0.15">
      <c r="A763" s="13"/>
      <c r="B763" s="14"/>
      <c r="C763" s="14"/>
    </row>
    <row r="764" spans="1:3" ht="15.75" customHeight="1" x14ac:dyDescent="0.15">
      <c r="A764" s="13"/>
      <c r="B764" s="14"/>
      <c r="C764" s="14"/>
    </row>
    <row r="765" spans="1:3" ht="15.75" customHeight="1" x14ac:dyDescent="0.15">
      <c r="A765" s="13"/>
      <c r="B765" s="14"/>
      <c r="C765" s="14"/>
    </row>
    <row r="766" spans="1:3" ht="15.75" customHeight="1" x14ac:dyDescent="0.15">
      <c r="A766" s="13"/>
      <c r="B766" s="14"/>
      <c r="C766" s="14"/>
    </row>
    <row r="767" spans="1:3" ht="15.75" customHeight="1" x14ac:dyDescent="0.15">
      <c r="A767" s="13"/>
      <c r="B767" s="14"/>
      <c r="C767" s="14"/>
    </row>
    <row r="768" spans="1:3" ht="15.75" customHeight="1" x14ac:dyDescent="0.15">
      <c r="A768" s="13"/>
      <c r="B768" s="14"/>
      <c r="C768" s="14"/>
    </row>
    <row r="769" spans="1:3" ht="15.75" customHeight="1" x14ac:dyDescent="0.15">
      <c r="A769" s="13"/>
      <c r="B769" s="14"/>
      <c r="C769" s="14"/>
    </row>
    <row r="770" spans="1:3" ht="15.75" customHeight="1" x14ac:dyDescent="0.15">
      <c r="A770" s="13"/>
      <c r="B770" s="14"/>
      <c r="C770" s="14"/>
    </row>
    <row r="771" spans="1:3" ht="15.75" customHeight="1" x14ac:dyDescent="0.15">
      <c r="A771" s="13"/>
      <c r="B771" s="14"/>
      <c r="C771" s="14"/>
    </row>
    <row r="772" spans="1:3" ht="15.75" customHeight="1" x14ac:dyDescent="0.15">
      <c r="A772" s="13"/>
      <c r="B772" s="14"/>
      <c r="C772" s="14"/>
    </row>
    <row r="773" spans="1:3" ht="15.75" customHeight="1" x14ac:dyDescent="0.15">
      <c r="A773" s="13"/>
      <c r="B773" s="14"/>
      <c r="C773" s="14"/>
    </row>
    <row r="774" spans="1:3" ht="15.75" customHeight="1" x14ac:dyDescent="0.15">
      <c r="A774" s="13"/>
      <c r="B774" s="14"/>
      <c r="C774" s="14"/>
    </row>
    <row r="775" spans="1:3" ht="15.75" customHeight="1" x14ac:dyDescent="0.15">
      <c r="A775" s="13"/>
      <c r="B775" s="14"/>
      <c r="C775" s="14"/>
    </row>
    <row r="776" spans="1:3" ht="15.75" customHeight="1" x14ac:dyDescent="0.15">
      <c r="A776" s="13"/>
      <c r="B776" s="14"/>
      <c r="C776" s="14"/>
    </row>
    <row r="777" spans="1:3" ht="15.75" customHeight="1" x14ac:dyDescent="0.15">
      <c r="A777" s="13"/>
      <c r="B777" s="14"/>
      <c r="C777" s="14"/>
    </row>
    <row r="778" spans="1:3" ht="15.75" customHeight="1" x14ac:dyDescent="0.15">
      <c r="A778" s="13"/>
      <c r="B778" s="14"/>
      <c r="C778" s="14"/>
    </row>
    <row r="779" spans="1:3" ht="15.75" customHeight="1" x14ac:dyDescent="0.15">
      <c r="A779" s="13"/>
      <c r="B779" s="14"/>
      <c r="C779" s="14"/>
    </row>
    <row r="780" spans="1:3" ht="15.75" customHeight="1" x14ac:dyDescent="0.15">
      <c r="A780" s="13"/>
      <c r="B780" s="14"/>
      <c r="C780" s="14"/>
    </row>
    <row r="781" spans="1:3" ht="15.75" customHeight="1" x14ac:dyDescent="0.15">
      <c r="A781" s="13"/>
      <c r="B781" s="14"/>
      <c r="C781" s="14"/>
    </row>
    <row r="782" spans="1:3" ht="15.75" customHeight="1" x14ac:dyDescent="0.15">
      <c r="A782" s="13"/>
      <c r="B782" s="14"/>
      <c r="C782" s="14"/>
    </row>
    <row r="783" spans="1:3" ht="15.75" customHeight="1" x14ac:dyDescent="0.15">
      <c r="A783" s="13"/>
      <c r="B783" s="14"/>
      <c r="C783" s="14"/>
    </row>
    <row r="784" spans="1:3" ht="15.75" customHeight="1" x14ac:dyDescent="0.15">
      <c r="A784" s="13"/>
      <c r="B784" s="14"/>
      <c r="C784" s="14"/>
    </row>
    <row r="785" spans="1:3" ht="15.75" customHeight="1" x14ac:dyDescent="0.15">
      <c r="A785" s="13"/>
      <c r="B785" s="14"/>
      <c r="C785" s="14"/>
    </row>
    <row r="786" spans="1:3" ht="15.75" customHeight="1" x14ac:dyDescent="0.15">
      <c r="A786" s="13"/>
      <c r="B786" s="14"/>
      <c r="C786" s="14"/>
    </row>
    <row r="787" spans="1:3" ht="15.75" customHeight="1" x14ac:dyDescent="0.15">
      <c r="A787" s="13"/>
      <c r="B787" s="14"/>
      <c r="C787" s="14"/>
    </row>
    <row r="788" spans="1:3" ht="15.75" customHeight="1" x14ac:dyDescent="0.15">
      <c r="A788" s="13"/>
      <c r="B788" s="14"/>
      <c r="C788" s="14"/>
    </row>
    <row r="789" spans="1:3" ht="15.75" customHeight="1" x14ac:dyDescent="0.15">
      <c r="A789" s="13"/>
      <c r="B789" s="14"/>
      <c r="C789" s="14"/>
    </row>
    <row r="790" spans="1:3" ht="15.75" customHeight="1" x14ac:dyDescent="0.15">
      <c r="A790" s="13"/>
      <c r="B790" s="14"/>
      <c r="C790" s="14"/>
    </row>
    <row r="791" spans="1:3" ht="15.75" customHeight="1" x14ac:dyDescent="0.15">
      <c r="A791" s="13"/>
      <c r="B791" s="14"/>
      <c r="C791" s="14"/>
    </row>
    <row r="792" spans="1:3" ht="15.75" customHeight="1" x14ac:dyDescent="0.15">
      <c r="A792" s="13"/>
      <c r="B792" s="14"/>
      <c r="C792" s="14"/>
    </row>
    <row r="793" spans="1:3" ht="15.75" customHeight="1" x14ac:dyDescent="0.15">
      <c r="A793" s="13"/>
      <c r="B793" s="14"/>
      <c r="C793" s="14"/>
    </row>
    <row r="794" spans="1:3" ht="15.75" customHeight="1" x14ac:dyDescent="0.15">
      <c r="A794" s="13"/>
      <c r="B794" s="14"/>
      <c r="C794" s="14"/>
    </row>
    <row r="795" spans="1:3" ht="15.75" customHeight="1" x14ac:dyDescent="0.15">
      <c r="A795" s="13"/>
      <c r="B795" s="14"/>
      <c r="C795" s="14"/>
    </row>
    <row r="796" spans="1:3" ht="15.75" customHeight="1" x14ac:dyDescent="0.15">
      <c r="A796" s="13"/>
      <c r="B796" s="14"/>
      <c r="C796" s="14"/>
    </row>
    <row r="797" spans="1:3" ht="15.75" customHeight="1" x14ac:dyDescent="0.15">
      <c r="A797" s="13"/>
      <c r="B797" s="14"/>
      <c r="C797" s="14"/>
    </row>
    <row r="798" spans="1:3" ht="15.75" customHeight="1" x14ac:dyDescent="0.15">
      <c r="A798" s="13"/>
      <c r="B798" s="14"/>
      <c r="C798" s="14"/>
    </row>
    <row r="799" spans="1:3" ht="15.75" customHeight="1" x14ac:dyDescent="0.15">
      <c r="A799" s="13"/>
      <c r="B799" s="14"/>
      <c r="C799" s="14"/>
    </row>
    <row r="800" spans="1:3" ht="15.75" customHeight="1" x14ac:dyDescent="0.15">
      <c r="A800" s="13"/>
      <c r="B800" s="14"/>
      <c r="C800" s="14"/>
    </row>
    <row r="801" spans="1:3" ht="15.75" customHeight="1" x14ac:dyDescent="0.15">
      <c r="A801" s="13"/>
      <c r="B801" s="14"/>
      <c r="C801" s="14"/>
    </row>
    <row r="802" spans="1:3" ht="15.75" customHeight="1" x14ac:dyDescent="0.15">
      <c r="A802" s="13"/>
      <c r="B802" s="14"/>
      <c r="C802" s="14"/>
    </row>
    <row r="803" spans="1:3" ht="15.75" customHeight="1" x14ac:dyDescent="0.15">
      <c r="A803" s="13"/>
      <c r="B803" s="14"/>
      <c r="C803" s="14"/>
    </row>
    <row r="804" spans="1:3" ht="15.75" customHeight="1" x14ac:dyDescent="0.15">
      <c r="A804" s="13"/>
      <c r="B804" s="14"/>
      <c r="C804" s="14"/>
    </row>
    <row r="805" spans="1:3" ht="15.75" customHeight="1" x14ac:dyDescent="0.15">
      <c r="A805" s="13"/>
      <c r="B805" s="14"/>
      <c r="C805" s="14"/>
    </row>
    <row r="806" spans="1:3" ht="15.75" customHeight="1" x14ac:dyDescent="0.15">
      <c r="A806" s="13"/>
      <c r="B806" s="14"/>
      <c r="C806" s="14"/>
    </row>
    <row r="807" spans="1:3" ht="15.75" customHeight="1" x14ac:dyDescent="0.15">
      <c r="A807" s="13"/>
      <c r="B807" s="14"/>
      <c r="C807" s="14"/>
    </row>
    <row r="808" spans="1:3" ht="15.75" customHeight="1" x14ac:dyDescent="0.15">
      <c r="A808" s="13"/>
      <c r="B808" s="14"/>
      <c r="C808" s="14"/>
    </row>
    <row r="809" spans="1:3" ht="15.75" customHeight="1" x14ac:dyDescent="0.15">
      <c r="A809" s="13"/>
      <c r="B809" s="14"/>
      <c r="C809" s="14"/>
    </row>
    <row r="810" spans="1:3" ht="15.75" customHeight="1" x14ac:dyDescent="0.15">
      <c r="A810" s="13"/>
      <c r="B810" s="14"/>
      <c r="C810" s="14"/>
    </row>
    <row r="811" spans="1:3" ht="15.75" customHeight="1" x14ac:dyDescent="0.15">
      <c r="A811" s="13"/>
      <c r="B811" s="14"/>
      <c r="C811" s="14"/>
    </row>
    <row r="812" spans="1:3" ht="15.75" customHeight="1" x14ac:dyDescent="0.15">
      <c r="A812" s="13"/>
      <c r="B812" s="14"/>
      <c r="C812" s="14"/>
    </row>
    <row r="813" spans="1:3" ht="15.75" customHeight="1" x14ac:dyDescent="0.15">
      <c r="A813" s="13"/>
      <c r="B813" s="14"/>
      <c r="C813" s="14"/>
    </row>
    <row r="814" spans="1:3" ht="15.75" customHeight="1" x14ac:dyDescent="0.15">
      <c r="A814" s="13"/>
      <c r="B814" s="14"/>
      <c r="C814" s="14"/>
    </row>
    <row r="815" spans="1:3" ht="15.75" customHeight="1" x14ac:dyDescent="0.15">
      <c r="A815" s="13"/>
      <c r="B815" s="14"/>
      <c r="C815" s="14"/>
    </row>
    <row r="816" spans="1:3" ht="15.75" customHeight="1" x14ac:dyDescent="0.15">
      <c r="A816" s="13"/>
      <c r="B816" s="14"/>
      <c r="C816" s="14"/>
    </row>
    <row r="817" spans="1:3" ht="15.75" customHeight="1" x14ac:dyDescent="0.15">
      <c r="A817" s="13"/>
      <c r="B817" s="14"/>
      <c r="C817" s="14"/>
    </row>
    <row r="818" spans="1:3" ht="15.75" customHeight="1" x14ac:dyDescent="0.15">
      <c r="A818" s="13"/>
      <c r="B818" s="14"/>
      <c r="C818" s="14"/>
    </row>
    <row r="819" spans="1:3" ht="15.75" customHeight="1" x14ac:dyDescent="0.15">
      <c r="A819" s="13"/>
      <c r="B819" s="14"/>
      <c r="C819" s="14"/>
    </row>
    <row r="820" spans="1:3" ht="15.75" customHeight="1" x14ac:dyDescent="0.15">
      <c r="A820" s="13"/>
      <c r="B820" s="14"/>
      <c r="C820" s="14"/>
    </row>
    <row r="821" spans="1:3" ht="15.75" customHeight="1" x14ac:dyDescent="0.15">
      <c r="A821" s="13"/>
      <c r="B821" s="14"/>
      <c r="C821" s="14"/>
    </row>
    <row r="822" spans="1:3" ht="15.75" customHeight="1" x14ac:dyDescent="0.15">
      <c r="A822" s="13"/>
      <c r="B822" s="14"/>
      <c r="C822" s="14"/>
    </row>
    <row r="823" spans="1:3" ht="15.75" customHeight="1" x14ac:dyDescent="0.15">
      <c r="A823" s="13"/>
      <c r="B823" s="14"/>
      <c r="C823" s="14"/>
    </row>
    <row r="824" spans="1:3" ht="15.75" customHeight="1" x14ac:dyDescent="0.15">
      <c r="A824" s="13"/>
      <c r="B824" s="14"/>
      <c r="C824" s="14"/>
    </row>
    <row r="825" spans="1:3" ht="15.75" customHeight="1" x14ac:dyDescent="0.15">
      <c r="A825" s="13"/>
      <c r="B825" s="14"/>
      <c r="C825" s="14"/>
    </row>
    <row r="826" spans="1:3" ht="15.75" customHeight="1" x14ac:dyDescent="0.15">
      <c r="A826" s="13"/>
      <c r="B826" s="14"/>
      <c r="C826" s="14"/>
    </row>
    <row r="827" spans="1:3" ht="15.75" customHeight="1" x14ac:dyDescent="0.15">
      <c r="A827" s="13"/>
      <c r="B827" s="14"/>
      <c r="C827" s="14"/>
    </row>
    <row r="828" spans="1:3" ht="15.75" customHeight="1" x14ac:dyDescent="0.15">
      <c r="A828" s="13"/>
      <c r="B828" s="14"/>
      <c r="C828" s="14"/>
    </row>
    <row r="829" spans="1:3" ht="15.75" customHeight="1" x14ac:dyDescent="0.15">
      <c r="A829" s="13"/>
      <c r="B829" s="14"/>
      <c r="C829" s="14"/>
    </row>
    <row r="830" spans="1:3" ht="15.75" customHeight="1" x14ac:dyDescent="0.15">
      <c r="A830" s="13"/>
      <c r="B830" s="14"/>
      <c r="C830" s="14"/>
    </row>
    <row r="831" spans="1:3" ht="15.75" customHeight="1" x14ac:dyDescent="0.15">
      <c r="A831" s="13"/>
      <c r="B831" s="14"/>
      <c r="C831" s="14"/>
    </row>
    <row r="832" spans="1:3" ht="15.75" customHeight="1" x14ac:dyDescent="0.15">
      <c r="A832" s="13"/>
      <c r="B832" s="14"/>
      <c r="C832" s="14"/>
    </row>
    <row r="833" spans="1:3" ht="15.75" customHeight="1" x14ac:dyDescent="0.15">
      <c r="A833" s="13"/>
      <c r="B833" s="14"/>
      <c r="C833" s="14"/>
    </row>
    <row r="834" spans="1:3" ht="15.75" customHeight="1" x14ac:dyDescent="0.15">
      <c r="A834" s="13"/>
      <c r="B834" s="14"/>
      <c r="C834" s="14"/>
    </row>
    <row r="835" spans="1:3" ht="15.75" customHeight="1" x14ac:dyDescent="0.15">
      <c r="A835" s="13"/>
      <c r="B835" s="14"/>
      <c r="C835" s="14"/>
    </row>
    <row r="836" spans="1:3" ht="15.75" customHeight="1" x14ac:dyDescent="0.15">
      <c r="A836" s="13"/>
      <c r="B836" s="14"/>
      <c r="C836" s="14"/>
    </row>
    <row r="837" spans="1:3" ht="15.75" customHeight="1" x14ac:dyDescent="0.15">
      <c r="A837" s="13"/>
      <c r="B837" s="14"/>
      <c r="C837" s="14"/>
    </row>
    <row r="838" spans="1:3" ht="15.75" customHeight="1" x14ac:dyDescent="0.15">
      <c r="A838" s="13"/>
      <c r="B838" s="14"/>
      <c r="C838" s="14"/>
    </row>
    <row r="839" spans="1:3" ht="15.75" customHeight="1" x14ac:dyDescent="0.15">
      <c r="A839" s="13"/>
      <c r="B839" s="14"/>
      <c r="C839" s="14"/>
    </row>
    <row r="840" spans="1:3" ht="15.75" customHeight="1" x14ac:dyDescent="0.15">
      <c r="A840" s="13"/>
      <c r="B840" s="14"/>
      <c r="C840" s="14"/>
    </row>
    <row r="841" spans="1:3" ht="15.75" customHeight="1" x14ac:dyDescent="0.15">
      <c r="A841" s="13"/>
      <c r="B841" s="14"/>
      <c r="C841" s="14"/>
    </row>
    <row r="842" spans="1:3" ht="15.75" customHeight="1" x14ac:dyDescent="0.15">
      <c r="A842" s="13"/>
      <c r="B842" s="14"/>
      <c r="C842" s="14"/>
    </row>
    <row r="843" spans="1:3" ht="15.75" customHeight="1" x14ac:dyDescent="0.15">
      <c r="A843" s="13"/>
      <c r="B843" s="14"/>
      <c r="C843" s="14"/>
    </row>
    <row r="844" spans="1:3" ht="15.75" customHeight="1" x14ac:dyDescent="0.15">
      <c r="A844" s="13"/>
      <c r="B844" s="14"/>
      <c r="C844" s="14"/>
    </row>
    <row r="845" spans="1:3" ht="15.75" customHeight="1" x14ac:dyDescent="0.15">
      <c r="A845" s="13"/>
      <c r="B845" s="14"/>
      <c r="C845" s="14"/>
    </row>
    <row r="846" spans="1:3" ht="15.75" customHeight="1" x14ac:dyDescent="0.15">
      <c r="A846" s="13"/>
      <c r="B846" s="14"/>
      <c r="C846" s="14"/>
    </row>
    <row r="847" spans="1:3" ht="15.75" customHeight="1" x14ac:dyDescent="0.15">
      <c r="A847" s="13"/>
      <c r="B847" s="14"/>
      <c r="C847" s="14"/>
    </row>
    <row r="848" spans="1:3" ht="15.75" customHeight="1" x14ac:dyDescent="0.15">
      <c r="A848" s="13"/>
      <c r="B848" s="14"/>
      <c r="C848" s="14"/>
    </row>
    <row r="849" spans="1:3" ht="15.75" customHeight="1" x14ac:dyDescent="0.15">
      <c r="A849" s="13"/>
      <c r="B849" s="14"/>
      <c r="C849" s="14"/>
    </row>
    <row r="850" spans="1:3" ht="15.75" customHeight="1" x14ac:dyDescent="0.15">
      <c r="A850" s="13"/>
      <c r="B850" s="14"/>
      <c r="C850" s="14"/>
    </row>
    <row r="851" spans="1:3" ht="15.75" customHeight="1" x14ac:dyDescent="0.15">
      <c r="A851" s="13"/>
      <c r="B851" s="14"/>
      <c r="C851" s="14"/>
    </row>
    <row r="852" spans="1:3" ht="15.75" customHeight="1" x14ac:dyDescent="0.15">
      <c r="A852" s="13"/>
      <c r="B852" s="14"/>
      <c r="C852" s="14"/>
    </row>
    <row r="853" spans="1:3" ht="15.75" customHeight="1" x14ac:dyDescent="0.15">
      <c r="A853" s="13"/>
      <c r="B853" s="14"/>
      <c r="C853" s="14"/>
    </row>
    <row r="854" spans="1:3" ht="15.75" customHeight="1" x14ac:dyDescent="0.15">
      <c r="A854" s="13"/>
      <c r="B854" s="14"/>
      <c r="C854" s="14"/>
    </row>
    <row r="855" spans="1:3" ht="15.75" customHeight="1" x14ac:dyDescent="0.15">
      <c r="A855" s="13"/>
      <c r="B855" s="14"/>
      <c r="C855" s="14"/>
    </row>
    <row r="856" spans="1:3" ht="15.75" customHeight="1" x14ac:dyDescent="0.15">
      <c r="A856" s="13"/>
      <c r="B856" s="14"/>
      <c r="C856" s="14"/>
    </row>
    <row r="857" spans="1:3" ht="15.75" customHeight="1" x14ac:dyDescent="0.15">
      <c r="A857" s="13"/>
      <c r="B857" s="14"/>
      <c r="C857" s="14"/>
    </row>
    <row r="858" spans="1:3" ht="15.75" customHeight="1" x14ac:dyDescent="0.15">
      <c r="A858" s="13"/>
      <c r="B858" s="14"/>
      <c r="C858" s="14"/>
    </row>
    <row r="859" spans="1:3" ht="15.75" customHeight="1" x14ac:dyDescent="0.15">
      <c r="A859" s="13"/>
      <c r="B859" s="14"/>
      <c r="C859" s="14"/>
    </row>
    <row r="860" spans="1:3" ht="15.75" customHeight="1" x14ac:dyDescent="0.15">
      <c r="A860" s="13"/>
      <c r="B860" s="14"/>
      <c r="C860" s="14"/>
    </row>
    <row r="861" spans="1:3" ht="15.75" customHeight="1" x14ac:dyDescent="0.15">
      <c r="A861" s="13"/>
      <c r="B861" s="14"/>
      <c r="C861" s="14"/>
    </row>
    <row r="862" spans="1:3" ht="15.75" customHeight="1" x14ac:dyDescent="0.15">
      <c r="A862" s="13"/>
      <c r="B862" s="14"/>
      <c r="C862" s="14"/>
    </row>
    <row r="863" spans="1:3" ht="15.75" customHeight="1" x14ac:dyDescent="0.15">
      <c r="A863" s="13"/>
      <c r="B863" s="14"/>
      <c r="C863" s="14"/>
    </row>
    <row r="864" spans="1:3" ht="15.75" customHeight="1" x14ac:dyDescent="0.15">
      <c r="A864" s="13"/>
      <c r="B864" s="14"/>
      <c r="C864" s="14"/>
    </row>
    <row r="865" spans="1:3" ht="15.75" customHeight="1" x14ac:dyDescent="0.15">
      <c r="A865" s="13"/>
      <c r="B865" s="14"/>
      <c r="C865" s="14"/>
    </row>
    <row r="866" spans="1:3" ht="15.75" customHeight="1" x14ac:dyDescent="0.15">
      <c r="A866" s="13"/>
      <c r="B866" s="14"/>
      <c r="C866" s="14"/>
    </row>
    <row r="867" spans="1:3" ht="15.75" customHeight="1" x14ac:dyDescent="0.15">
      <c r="A867" s="13"/>
      <c r="B867" s="14"/>
      <c r="C867" s="14"/>
    </row>
    <row r="868" spans="1:3" ht="15.75" customHeight="1" x14ac:dyDescent="0.15">
      <c r="A868" s="13"/>
      <c r="B868" s="14"/>
      <c r="C868" s="14"/>
    </row>
    <row r="869" spans="1:3" ht="15.75" customHeight="1" x14ac:dyDescent="0.15">
      <c r="A869" s="13"/>
      <c r="B869" s="14"/>
      <c r="C869" s="14"/>
    </row>
    <row r="870" spans="1:3" ht="15.75" customHeight="1" x14ac:dyDescent="0.15">
      <c r="A870" s="13"/>
      <c r="B870" s="14"/>
      <c r="C870" s="14"/>
    </row>
    <row r="871" spans="1:3" ht="15.75" customHeight="1" x14ac:dyDescent="0.15">
      <c r="A871" s="13"/>
      <c r="B871" s="14"/>
      <c r="C871" s="14"/>
    </row>
    <row r="872" spans="1:3" ht="15.75" customHeight="1" x14ac:dyDescent="0.15">
      <c r="A872" s="13"/>
      <c r="B872" s="14"/>
      <c r="C872" s="14"/>
    </row>
    <row r="873" spans="1:3" ht="15.75" customHeight="1" x14ac:dyDescent="0.15">
      <c r="A873" s="13"/>
      <c r="B873" s="14"/>
      <c r="C873" s="14"/>
    </row>
    <row r="874" spans="1:3" ht="15.75" customHeight="1" x14ac:dyDescent="0.15">
      <c r="A874" s="13"/>
      <c r="B874" s="14"/>
      <c r="C874" s="14"/>
    </row>
    <row r="875" spans="1:3" ht="15.75" customHeight="1" x14ac:dyDescent="0.15">
      <c r="A875" s="13"/>
      <c r="B875" s="14"/>
      <c r="C875" s="14"/>
    </row>
    <row r="876" spans="1:3" ht="15.75" customHeight="1" x14ac:dyDescent="0.15">
      <c r="A876" s="13"/>
      <c r="B876" s="14"/>
      <c r="C876" s="14"/>
    </row>
    <row r="877" spans="1:3" ht="15.75" customHeight="1" x14ac:dyDescent="0.15">
      <c r="A877" s="13"/>
      <c r="B877" s="14"/>
      <c r="C877" s="14"/>
    </row>
    <row r="878" spans="1:3" ht="15.75" customHeight="1" x14ac:dyDescent="0.15">
      <c r="A878" s="13"/>
      <c r="B878" s="14"/>
      <c r="C878" s="14"/>
    </row>
    <row r="879" spans="1:3" ht="15.75" customHeight="1" x14ac:dyDescent="0.15">
      <c r="A879" s="13"/>
      <c r="B879" s="14"/>
      <c r="C879" s="14"/>
    </row>
    <row r="880" spans="1:3" ht="15.75" customHeight="1" x14ac:dyDescent="0.15">
      <c r="A880" s="13"/>
      <c r="B880" s="14"/>
      <c r="C880" s="14"/>
    </row>
    <row r="881" spans="1:3" ht="15.75" customHeight="1" x14ac:dyDescent="0.15">
      <c r="A881" s="13"/>
      <c r="B881" s="14"/>
      <c r="C881" s="14"/>
    </row>
    <row r="882" spans="1:3" ht="15.75" customHeight="1" x14ac:dyDescent="0.15">
      <c r="A882" s="13"/>
      <c r="B882" s="14"/>
      <c r="C882" s="14"/>
    </row>
    <row r="883" spans="1:3" ht="15.75" customHeight="1" x14ac:dyDescent="0.15">
      <c r="A883" s="13"/>
      <c r="B883" s="14"/>
      <c r="C883" s="14"/>
    </row>
    <row r="884" spans="1:3" ht="15.75" customHeight="1" x14ac:dyDescent="0.15">
      <c r="A884" s="13"/>
      <c r="B884" s="14"/>
      <c r="C884" s="14"/>
    </row>
    <row r="885" spans="1:3" ht="15.75" customHeight="1" x14ac:dyDescent="0.15">
      <c r="A885" s="13"/>
      <c r="B885" s="14"/>
      <c r="C885" s="14"/>
    </row>
    <row r="886" spans="1:3" ht="15.75" customHeight="1" x14ac:dyDescent="0.15">
      <c r="A886" s="13"/>
      <c r="B886" s="14"/>
      <c r="C886" s="14"/>
    </row>
    <row r="887" spans="1:3" ht="15.75" customHeight="1" x14ac:dyDescent="0.15">
      <c r="A887" s="13"/>
      <c r="B887" s="14"/>
      <c r="C887" s="14"/>
    </row>
    <row r="888" spans="1:3" ht="15.75" customHeight="1" x14ac:dyDescent="0.15">
      <c r="A888" s="13"/>
      <c r="B888" s="14"/>
      <c r="C888" s="14"/>
    </row>
    <row r="889" spans="1:3" ht="15.75" customHeight="1" x14ac:dyDescent="0.15">
      <c r="A889" s="13"/>
      <c r="B889" s="14"/>
      <c r="C889" s="14"/>
    </row>
    <row r="890" spans="1:3" ht="15.75" customHeight="1" x14ac:dyDescent="0.15">
      <c r="A890" s="13"/>
      <c r="B890" s="14"/>
      <c r="C890" s="14"/>
    </row>
    <row r="891" spans="1:3" ht="15.75" customHeight="1" x14ac:dyDescent="0.15">
      <c r="A891" s="13"/>
      <c r="B891" s="14"/>
      <c r="C891" s="14"/>
    </row>
    <row r="892" spans="1:3" ht="15.75" customHeight="1" x14ac:dyDescent="0.15">
      <c r="A892" s="13"/>
      <c r="B892" s="14"/>
      <c r="C892" s="14"/>
    </row>
    <row r="893" spans="1:3" ht="15.75" customHeight="1" x14ac:dyDescent="0.15">
      <c r="A893" s="13"/>
      <c r="B893" s="14"/>
      <c r="C893" s="14"/>
    </row>
    <row r="894" spans="1:3" ht="15.75" customHeight="1" x14ac:dyDescent="0.15">
      <c r="A894" s="13"/>
      <c r="B894" s="14"/>
      <c r="C894" s="14"/>
    </row>
    <row r="895" spans="1:3" ht="15.75" customHeight="1" x14ac:dyDescent="0.15">
      <c r="A895" s="13"/>
      <c r="B895" s="14"/>
      <c r="C895" s="14"/>
    </row>
    <row r="896" spans="1:3" ht="15.75" customHeight="1" x14ac:dyDescent="0.15">
      <c r="A896" s="13"/>
      <c r="B896" s="14"/>
      <c r="C896" s="14"/>
    </row>
    <row r="897" spans="1:3" ht="15.75" customHeight="1" x14ac:dyDescent="0.15">
      <c r="A897" s="13"/>
      <c r="B897" s="14"/>
      <c r="C897" s="14"/>
    </row>
    <row r="898" spans="1:3" ht="15.75" customHeight="1" x14ac:dyDescent="0.15">
      <c r="A898" s="13"/>
      <c r="B898" s="14"/>
      <c r="C898" s="14"/>
    </row>
    <row r="899" spans="1:3" ht="15.75" customHeight="1" x14ac:dyDescent="0.15">
      <c r="A899" s="13"/>
      <c r="B899" s="14"/>
      <c r="C899" s="14"/>
    </row>
    <row r="900" spans="1:3" ht="15.75" customHeight="1" x14ac:dyDescent="0.15">
      <c r="A900" s="13"/>
      <c r="B900" s="14"/>
      <c r="C900" s="14"/>
    </row>
    <row r="901" spans="1:3" ht="15.75" customHeight="1" x14ac:dyDescent="0.15">
      <c r="A901" s="13"/>
      <c r="B901" s="14"/>
      <c r="C901" s="14"/>
    </row>
    <row r="902" spans="1:3" ht="15.75" customHeight="1" x14ac:dyDescent="0.15">
      <c r="A902" s="13"/>
      <c r="B902" s="14"/>
      <c r="C902" s="14"/>
    </row>
    <row r="903" spans="1:3" ht="15.75" customHeight="1" x14ac:dyDescent="0.15">
      <c r="A903" s="13"/>
      <c r="B903" s="14"/>
      <c r="C903" s="14"/>
    </row>
    <row r="904" spans="1:3" ht="15.75" customHeight="1" x14ac:dyDescent="0.15">
      <c r="A904" s="13"/>
      <c r="B904" s="14"/>
      <c r="C904" s="14"/>
    </row>
    <row r="905" spans="1:3" ht="15.75" customHeight="1" x14ac:dyDescent="0.15">
      <c r="A905" s="13"/>
      <c r="B905" s="14"/>
      <c r="C905" s="14"/>
    </row>
    <row r="906" spans="1:3" ht="15.75" customHeight="1" x14ac:dyDescent="0.15">
      <c r="A906" s="13"/>
      <c r="B906" s="14"/>
      <c r="C906" s="14"/>
    </row>
    <row r="907" spans="1:3" ht="15.75" customHeight="1" x14ac:dyDescent="0.15">
      <c r="A907" s="13"/>
      <c r="B907" s="14"/>
      <c r="C907" s="14"/>
    </row>
    <row r="908" spans="1:3" ht="15.75" customHeight="1" x14ac:dyDescent="0.15">
      <c r="A908" s="13"/>
      <c r="B908" s="14"/>
      <c r="C908" s="14"/>
    </row>
    <row r="909" spans="1:3" ht="15.75" customHeight="1" x14ac:dyDescent="0.15">
      <c r="A909" s="13"/>
      <c r="B909" s="14"/>
      <c r="C909" s="14"/>
    </row>
    <row r="910" spans="1:3" ht="15.75" customHeight="1" x14ac:dyDescent="0.15">
      <c r="A910" s="13"/>
      <c r="B910" s="14"/>
      <c r="C910" s="14"/>
    </row>
    <row r="911" spans="1:3" ht="15.75" customHeight="1" x14ac:dyDescent="0.15">
      <c r="A911" s="13"/>
      <c r="B911" s="14"/>
      <c r="C911" s="14"/>
    </row>
    <row r="912" spans="1:3" ht="15.75" customHeight="1" x14ac:dyDescent="0.15">
      <c r="A912" s="13"/>
      <c r="B912" s="14"/>
      <c r="C912" s="14"/>
    </row>
    <row r="913" spans="1:3" ht="15.75" customHeight="1" x14ac:dyDescent="0.15">
      <c r="A913" s="13"/>
      <c r="B913" s="14"/>
      <c r="C913" s="14"/>
    </row>
    <row r="914" spans="1:3" ht="15.75" customHeight="1" x14ac:dyDescent="0.15">
      <c r="A914" s="13"/>
      <c r="B914" s="14"/>
      <c r="C914" s="14"/>
    </row>
    <row r="915" spans="1:3" ht="15.75" customHeight="1" x14ac:dyDescent="0.15">
      <c r="A915" s="13"/>
      <c r="B915" s="14"/>
      <c r="C915" s="14"/>
    </row>
    <row r="916" spans="1:3" ht="15.75" customHeight="1" x14ac:dyDescent="0.15">
      <c r="A916" s="13"/>
      <c r="B916" s="14"/>
      <c r="C916" s="14"/>
    </row>
    <row r="917" spans="1:3" ht="15.75" customHeight="1" x14ac:dyDescent="0.15">
      <c r="A917" s="13"/>
      <c r="B917" s="14"/>
      <c r="C917" s="14"/>
    </row>
    <row r="918" spans="1:3" ht="15.75" customHeight="1" x14ac:dyDescent="0.15">
      <c r="A918" s="13"/>
      <c r="B918" s="14"/>
      <c r="C918" s="14"/>
    </row>
    <row r="919" spans="1:3" ht="15.75" customHeight="1" x14ac:dyDescent="0.15">
      <c r="A919" s="13"/>
      <c r="B919" s="14"/>
      <c r="C919" s="14"/>
    </row>
    <row r="920" spans="1:3" ht="15.75" customHeight="1" x14ac:dyDescent="0.15">
      <c r="A920" s="13"/>
      <c r="B920" s="14"/>
      <c r="C920" s="14"/>
    </row>
    <row r="921" spans="1:3" ht="15.75" customHeight="1" x14ac:dyDescent="0.15">
      <c r="A921" s="13"/>
      <c r="B921" s="14"/>
      <c r="C921" s="14"/>
    </row>
    <row r="922" spans="1:3" ht="15.75" customHeight="1" x14ac:dyDescent="0.15">
      <c r="A922" s="13"/>
      <c r="B922" s="14"/>
      <c r="C922" s="14"/>
    </row>
    <row r="923" spans="1:3" ht="15.75" customHeight="1" x14ac:dyDescent="0.15">
      <c r="A923" s="13"/>
      <c r="B923" s="14"/>
      <c r="C923" s="14"/>
    </row>
    <row r="924" spans="1:3" ht="15.75" customHeight="1" x14ac:dyDescent="0.15">
      <c r="A924" s="13"/>
      <c r="B924" s="14"/>
      <c r="C924" s="14"/>
    </row>
    <row r="925" spans="1:3" ht="15.75" customHeight="1" x14ac:dyDescent="0.15">
      <c r="A925" s="13"/>
      <c r="B925" s="14"/>
      <c r="C925" s="14"/>
    </row>
    <row r="926" spans="1:3" ht="15.75" customHeight="1" x14ac:dyDescent="0.15">
      <c r="A926" s="13"/>
      <c r="B926" s="14"/>
      <c r="C926" s="14"/>
    </row>
    <row r="927" spans="1:3" ht="15.75" customHeight="1" x14ac:dyDescent="0.15">
      <c r="A927" s="13"/>
      <c r="B927" s="14"/>
      <c r="C927" s="14"/>
    </row>
    <row r="928" spans="1:3" ht="15.75" customHeight="1" x14ac:dyDescent="0.15">
      <c r="A928" s="13"/>
      <c r="B928" s="14"/>
      <c r="C928" s="14"/>
    </row>
    <row r="929" spans="1:3" ht="15.75" customHeight="1" x14ac:dyDescent="0.15">
      <c r="A929" s="13"/>
      <c r="B929" s="14"/>
      <c r="C929" s="14"/>
    </row>
    <row r="930" spans="1:3" ht="15.75" customHeight="1" x14ac:dyDescent="0.15">
      <c r="A930" s="13"/>
      <c r="B930" s="14"/>
      <c r="C930" s="14"/>
    </row>
    <row r="931" spans="1:3" ht="15.75" customHeight="1" x14ac:dyDescent="0.15">
      <c r="A931" s="13"/>
      <c r="B931" s="14"/>
      <c r="C931" s="14"/>
    </row>
    <row r="932" spans="1:3" ht="15.75" customHeight="1" x14ac:dyDescent="0.15">
      <c r="A932" s="13"/>
      <c r="B932" s="14"/>
      <c r="C932" s="14"/>
    </row>
    <row r="933" spans="1:3" ht="15.75" customHeight="1" x14ac:dyDescent="0.15">
      <c r="A933" s="13"/>
      <c r="B933" s="14"/>
      <c r="C933" s="14"/>
    </row>
    <row r="934" spans="1:3" ht="15.75" customHeight="1" x14ac:dyDescent="0.15">
      <c r="A934" s="13"/>
      <c r="B934" s="14"/>
      <c r="C934" s="14"/>
    </row>
    <row r="935" spans="1:3" ht="15.75" customHeight="1" x14ac:dyDescent="0.15">
      <c r="A935" s="13"/>
      <c r="B935" s="14"/>
      <c r="C935" s="14"/>
    </row>
    <row r="936" spans="1:3" ht="15.75" customHeight="1" x14ac:dyDescent="0.15">
      <c r="A936" s="13"/>
      <c r="B936" s="14"/>
      <c r="C936" s="14"/>
    </row>
    <row r="937" spans="1:3" ht="15.75" customHeight="1" x14ac:dyDescent="0.15">
      <c r="A937" s="13"/>
      <c r="B937" s="14"/>
      <c r="C937" s="14"/>
    </row>
    <row r="938" spans="1:3" ht="15.75" customHeight="1" x14ac:dyDescent="0.15">
      <c r="A938" s="13"/>
      <c r="B938" s="14"/>
      <c r="C938" s="14"/>
    </row>
    <row r="939" spans="1:3" ht="15.75" customHeight="1" x14ac:dyDescent="0.15">
      <c r="A939" s="13"/>
      <c r="B939" s="14"/>
      <c r="C939" s="14"/>
    </row>
    <row r="940" spans="1:3" ht="15.75" customHeight="1" x14ac:dyDescent="0.15">
      <c r="A940" s="13"/>
      <c r="B940" s="14"/>
      <c r="C940" s="14"/>
    </row>
    <row r="941" spans="1:3" ht="15.75" customHeight="1" x14ac:dyDescent="0.15">
      <c r="A941" s="13"/>
      <c r="B941" s="14"/>
      <c r="C941" s="14"/>
    </row>
    <row r="942" spans="1:3" ht="15.75" customHeight="1" x14ac:dyDescent="0.15">
      <c r="A942" s="13"/>
      <c r="B942" s="14"/>
      <c r="C942" s="14"/>
    </row>
    <row r="943" spans="1:3" ht="15.75" customHeight="1" x14ac:dyDescent="0.15">
      <c r="A943" s="13"/>
      <c r="B943" s="14"/>
      <c r="C943" s="14"/>
    </row>
    <row r="944" spans="1:3" ht="15.75" customHeight="1" x14ac:dyDescent="0.15">
      <c r="A944" s="13"/>
      <c r="B944" s="14"/>
      <c r="C944" s="14"/>
    </row>
    <row r="945" spans="1:3" ht="15.75" customHeight="1" x14ac:dyDescent="0.15">
      <c r="A945" s="13"/>
      <c r="B945" s="14"/>
      <c r="C945" s="14"/>
    </row>
    <row r="946" spans="1:3" ht="15.75" customHeight="1" x14ac:dyDescent="0.15">
      <c r="A946" s="13"/>
      <c r="B946" s="14"/>
      <c r="C946" s="14"/>
    </row>
    <row r="947" spans="1:3" ht="15.75" customHeight="1" x14ac:dyDescent="0.15">
      <c r="A947" s="13"/>
      <c r="B947" s="14"/>
      <c r="C947" s="14"/>
    </row>
    <row r="948" spans="1:3" ht="15.75" customHeight="1" x14ac:dyDescent="0.15">
      <c r="A948" s="13"/>
      <c r="B948" s="14"/>
      <c r="C948" s="14"/>
    </row>
    <row r="949" spans="1:3" ht="15.75" customHeight="1" x14ac:dyDescent="0.15">
      <c r="A949" s="13"/>
      <c r="B949" s="14"/>
      <c r="C949" s="14"/>
    </row>
    <row r="950" spans="1:3" ht="15.75" customHeight="1" x14ac:dyDescent="0.15">
      <c r="A950" s="13"/>
      <c r="B950" s="14"/>
      <c r="C950" s="14"/>
    </row>
    <row r="951" spans="1:3" ht="15.75" customHeight="1" x14ac:dyDescent="0.15">
      <c r="A951" s="13"/>
      <c r="B951" s="14"/>
      <c r="C951" s="14"/>
    </row>
    <row r="952" spans="1:3" ht="15.75" customHeight="1" x14ac:dyDescent="0.15">
      <c r="A952" s="13"/>
      <c r="B952" s="14"/>
      <c r="C952" s="14"/>
    </row>
    <row r="953" spans="1:3" ht="15.75" customHeight="1" x14ac:dyDescent="0.15">
      <c r="A953" s="13"/>
      <c r="B953" s="14"/>
      <c r="C953" s="14"/>
    </row>
    <row r="954" spans="1:3" ht="15.75" customHeight="1" x14ac:dyDescent="0.15">
      <c r="A954" s="13"/>
      <c r="B954" s="14"/>
      <c r="C954" s="14"/>
    </row>
    <row r="955" spans="1:3" ht="15.75" customHeight="1" x14ac:dyDescent="0.15">
      <c r="A955" s="13"/>
      <c r="B955" s="14"/>
      <c r="C955" s="14"/>
    </row>
    <row r="956" spans="1:3" ht="15.75" customHeight="1" x14ac:dyDescent="0.15">
      <c r="A956" s="13"/>
      <c r="B956" s="14"/>
      <c r="C956" s="14"/>
    </row>
    <row r="957" spans="1:3" ht="15.75" customHeight="1" x14ac:dyDescent="0.15">
      <c r="A957" s="13"/>
      <c r="B957" s="14"/>
      <c r="C957" s="14"/>
    </row>
    <row r="958" spans="1:3" ht="15.75" customHeight="1" x14ac:dyDescent="0.15">
      <c r="A958" s="13"/>
      <c r="B958" s="14"/>
      <c r="C958" s="14"/>
    </row>
    <row r="959" spans="1:3" ht="15.75" customHeight="1" x14ac:dyDescent="0.15">
      <c r="A959" s="13"/>
      <c r="B959" s="14"/>
      <c r="C959" s="14"/>
    </row>
    <row r="960" spans="1:3" ht="15.75" customHeight="1" x14ac:dyDescent="0.15">
      <c r="A960" s="13"/>
      <c r="B960" s="14"/>
      <c r="C960" s="14"/>
    </row>
    <row r="961" spans="1:3" ht="15.75" customHeight="1" x14ac:dyDescent="0.15">
      <c r="A961" s="13"/>
      <c r="B961" s="14"/>
      <c r="C961" s="14"/>
    </row>
    <row r="962" spans="1:3" ht="15.75" customHeight="1" x14ac:dyDescent="0.15">
      <c r="A962" s="13"/>
      <c r="B962" s="14"/>
      <c r="C962" s="14"/>
    </row>
    <row r="963" spans="1:3" ht="15.75" customHeight="1" x14ac:dyDescent="0.15">
      <c r="A963" s="13"/>
      <c r="B963" s="14"/>
      <c r="C963" s="14"/>
    </row>
    <row r="964" spans="1:3" ht="15.75" customHeight="1" x14ac:dyDescent="0.15">
      <c r="A964" s="13"/>
      <c r="B964" s="14"/>
      <c r="C964" s="14"/>
    </row>
    <row r="965" spans="1:3" ht="15.75" customHeight="1" x14ac:dyDescent="0.15">
      <c r="A965" s="13"/>
      <c r="B965" s="14"/>
      <c r="C965" s="14"/>
    </row>
    <row r="966" spans="1:3" ht="15.75" customHeight="1" x14ac:dyDescent="0.15">
      <c r="A966" s="13"/>
      <c r="B966" s="14"/>
      <c r="C966" s="14"/>
    </row>
    <row r="967" spans="1:3" ht="15.75" customHeight="1" x14ac:dyDescent="0.15">
      <c r="A967" s="13"/>
      <c r="B967" s="14"/>
      <c r="C967" s="14"/>
    </row>
    <row r="968" spans="1:3" ht="15.75" customHeight="1" x14ac:dyDescent="0.15">
      <c r="A968" s="13"/>
      <c r="B968" s="14"/>
      <c r="C968" s="14"/>
    </row>
    <row r="969" spans="1:3" ht="15.75" customHeight="1" x14ac:dyDescent="0.15">
      <c r="A969" s="13"/>
      <c r="B969" s="14"/>
      <c r="C969" s="14"/>
    </row>
    <row r="970" spans="1:3" ht="15.75" customHeight="1" x14ac:dyDescent="0.15">
      <c r="A970" s="13"/>
      <c r="B970" s="14"/>
      <c r="C970" s="14"/>
    </row>
    <row r="971" spans="1:3" ht="15.75" customHeight="1" x14ac:dyDescent="0.15">
      <c r="A971" s="13"/>
      <c r="B971" s="14"/>
      <c r="C971" s="14"/>
    </row>
    <row r="972" spans="1:3" ht="15.75" customHeight="1" x14ac:dyDescent="0.15">
      <c r="A972" s="13"/>
      <c r="B972" s="14"/>
      <c r="C972" s="14"/>
    </row>
    <row r="973" spans="1:3" ht="15.75" customHeight="1" x14ac:dyDescent="0.15">
      <c r="A973" s="13"/>
      <c r="B973" s="14"/>
      <c r="C973" s="14"/>
    </row>
    <row r="974" spans="1:3" ht="15.75" customHeight="1" x14ac:dyDescent="0.15">
      <c r="A974" s="13"/>
      <c r="B974" s="14"/>
      <c r="C974" s="14"/>
    </row>
    <row r="975" spans="1:3" ht="15.75" customHeight="1" x14ac:dyDescent="0.15">
      <c r="A975" s="13"/>
      <c r="B975" s="14"/>
      <c r="C975" s="14"/>
    </row>
    <row r="976" spans="1:3" ht="15.75" customHeight="1" x14ac:dyDescent="0.15">
      <c r="A976" s="13"/>
      <c r="B976" s="14"/>
      <c r="C976" s="14"/>
    </row>
    <row r="977" spans="1:3" ht="15.75" customHeight="1" x14ac:dyDescent="0.15">
      <c r="A977" s="13"/>
      <c r="B977" s="14"/>
      <c r="C977" s="14"/>
    </row>
    <row r="978" spans="1:3" ht="15.75" customHeight="1" x14ac:dyDescent="0.15">
      <c r="A978" s="13"/>
      <c r="B978" s="14"/>
      <c r="C978" s="14"/>
    </row>
    <row r="979" spans="1:3" ht="15.75" customHeight="1" x14ac:dyDescent="0.15">
      <c r="A979" s="13"/>
      <c r="B979" s="14"/>
      <c r="C979" s="14"/>
    </row>
    <row r="980" spans="1:3" ht="15.75" customHeight="1" x14ac:dyDescent="0.15">
      <c r="A980" s="13"/>
      <c r="B980" s="14"/>
      <c r="C980" s="14"/>
    </row>
    <row r="981" spans="1:3" ht="15.75" customHeight="1" x14ac:dyDescent="0.15">
      <c r="A981" s="13"/>
      <c r="B981" s="14"/>
      <c r="C981" s="14"/>
    </row>
    <row r="982" spans="1:3" ht="15.75" customHeight="1" x14ac:dyDescent="0.15">
      <c r="A982" s="13"/>
      <c r="B982" s="14"/>
      <c r="C982" s="14"/>
    </row>
    <row r="983" spans="1:3" ht="15.75" customHeight="1" x14ac:dyDescent="0.15">
      <c r="A983" s="13"/>
      <c r="B983" s="14"/>
      <c r="C983" s="14"/>
    </row>
    <row r="984" spans="1:3" ht="15.75" customHeight="1" x14ac:dyDescent="0.15">
      <c r="A984" s="13"/>
      <c r="B984" s="14"/>
      <c r="C984" s="14"/>
    </row>
    <row r="985" spans="1:3" ht="15.75" customHeight="1" x14ac:dyDescent="0.15">
      <c r="A985" s="13"/>
      <c r="B985" s="14"/>
      <c r="C985" s="14"/>
    </row>
    <row r="986" spans="1:3" ht="15.75" customHeight="1" x14ac:dyDescent="0.15">
      <c r="A986" s="13"/>
      <c r="B986" s="14"/>
      <c r="C986" s="14"/>
    </row>
    <row r="987" spans="1:3" ht="15.75" customHeight="1" x14ac:dyDescent="0.15">
      <c r="A987" s="13"/>
      <c r="B987" s="14"/>
      <c r="C987" s="14"/>
    </row>
    <row r="988" spans="1:3" ht="15.75" customHeight="1" x14ac:dyDescent="0.15">
      <c r="A988" s="13"/>
      <c r="B988" s="14"/>
      <c r="C988" s="14"/>
    </row>
    <row r="989" spans="1:3" ht="15.75" customHeight="1" x14ac:dyDescent="0.15">
      <c r="A989" s="13"/>
      <c r="B989" s="14"/>
      <c r="C989" s="14"/>
    </row>
    <row r="990" spans="1:3" ht="15.75" customHeight="1" x14ac:dyDescent="0.15">
      <c r="A990" s="13"/>
      <c r="B990" s="14"/>
      <c r="C990" s="14"/>
    </row>
    <row r="991" spans="1:3" ht="15.75" customHeight="1" x14ac:dyDescent="0.15">
      <c r="A991" s="13"/>
      <c r="B991" s="14"/>
      <c r="C991" s="14"/>
    </row>
    <row r="992" spans="1:3" ht="15.75" customHeight="1" x14ac:dyDescent="0.15">
      <c r="A992" s="13"/>
      <c r="B992" s="14"/>
      <c r="C992" s="14"/>
    </row>
    <row r="993" spans="1:3" ht="15.75" customHeight="1" x14ac:dyDescent="0.15">
      <c r="A993" s="13"/>
      <c r="B993" s="14"/>
      <c r="C993" s="14"/>
    </row>
    <row r="994" spans="1:3" ht="15.75" customHeight="1" x14ac:dyDescent="0.15">
      <c r="A994" s="13"/>
      <c r="B994" s="14"/>
      <c r="C994" s="14"/>
    </row>
    <row r="995" spans="1:3" ht="15.75" customHeight="1" x14ac:dyDescent="0.15">
      <c r="A995" s="13"/>
      <c r="B995" s="14"/>
      <c r="C995" s="14"/>
    </row>
    <row r="996" spans="1:3" ht="15.75" customHeight="1" x14ac:dyDescent="0.15">
      <c r="A996" s="13"/>
      <c r="B996" s="14"/>
      <c r="C996" s="14"/>
    </row>
    <row r="997" spans="1:3" ht="15.75" customHeight="1" x14ac:dyDescent="0.15">
      <c r="A997" s="13"/>
      <c r="B997" s="14"/>
      <c r="C997" s="14"/>
    </row>
    <row r="998" spans="1:3" ht="15.75" customHeight="1" x14ac:dyDescent="0.15">
      <c r="A998" s="13"/>
      <c r="B998" s="14"/>
      <c r="C998" s="14"/>
    </row>
    <row r="999" spans="1:3" ht="15.75" customHeight="1" x14ac:dyDescent="0.15">
      <c r="A999" s="13"/>
      <c r="B999" s="14"/>
      <c r="C999" s="14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"/>
  <sheetViews>
    <sheetView tabSelected="1" workbookViewId="0">
      <selection activeCell="D2" sqref="D2"/>
    </sheetView>
  </sheetViews>
  <sheetFormatPr baseColWidth="10" defaultColWidth="12.6640625" defaultRowHeight="15" customHeight="1" x14ac:dyDescent="0.15"/>
  <sheetData>
    <row r="1" spans="1:4" x14ac:dyDescent="0.2">
      <c r="A1" s="21"/>
      <c r="B1" s="22" t="s">
        <v>16</v>
      </c>
      <c r="C1" s="22" t="s">
        <v>14</v>
      </c>
      <c r="D1" s="23" t="s">
        <v>15</v>
      </c>
    </row>
    <row r="2" spans="1:4" x14ac:dyDescent="0.2">
      <c r="A2" s="24" t="s">
        <v>17</v>
      </c>
      <c r="B2" s="18">
        <f>'2017-2018'!K34</f>
        <v>413152.98624194408</v>
      </c>
      <c r="C2" s="18">
        <f>'2017-2018'!L34</f>
        <v>162532.29215780791</v>
      </c>
      <c r="D2" s="18">
        <f>'2017-2018'!M34</f>
        <v>250620.69408413622</v>
      </c>
    </row>
    <row r="3" spans="1:4" x14ac:dyDescent="0.2">
      <c r="A3" s="24" t="s">
        <v>18</v>
      </c>
      <c r="B3" s="18">
        <f>'2018-2019'!K42</f>
        <v>365049.50136039226</v>
      </c>
      <c r="C3" s="18">
        <f>'2018-2019'!L42</f>
        <v>143608.62485070867</v>
      </c>
      <c r="D3" s="18">
        <f>'2018-2019'!M42</f>
        <v>221440.87650968341</v>
      </c>
    </row>
    <row r="4" spans="1:4" x14ac:dyDescent="0.2">
      <c r="A4" s="24" t="s">
        <v>19</v>
      </c>
      <c r="B4" s="18">
        <f>'2019-2020'!K25</f>
        <v>250435.39893180926</v>
      </c>
      <c r="C4" s="18">
        <f>'2019-2020'!L25</f>
        <v>98520.017478478694</v>
      </c>
      <c r="D4" s="18">
        <f>'2019-2020'!M25</f>
        <v>151915.38145333057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2017-2018</vt:lpstr>
      <vt:lpstr>2018-2019</vt:lpstr>
      <vt:lpstr>2019-2020</vt:lpstr>
      <vt:lpstr>2017-2020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SullyWilly</dc:creator>
  <cp:lastModifiedBy>Ndlovu, Wayne Delight Hindoga</cp:lastModifiedBy>
  <dcterms:created xsi:type="dcterms:W3CDTF">2021-01-07T13:29:50Z</dcterms:created>
  <dcterms:modified xsi:type="dcterms:W3CDTF">2022-10-30T05:53:44Z</dcterms:modified>
</cp:coreProperties>
</file>