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cuments/University/4th Semester/Seminar/seminar_assignments/assignment_2/plots/"/>
    </mc:Choice>
  </mc:AlternateContent>
  <xr:revisionPtr revIDLastSave="0" documentId="13_ncr:1_{398D9548-4B6D-674C-8901-14FD07A1E9F7}" xr6:coauthVersionLast="47" xr6:coauthVersionMax="47" xr10:uidLastSave="{00000000-0000-0000-0000-000000000000}"/>
  <bookViews>
    <workbookView xWindow="34480" yWindow="500" windowWidth="34300" windowHeight="26580" activeTab="1" xr2:uid="{5771DCD5-F8DD-A44A-92A6-DCFD402B2810}"/>
  </bookViews>
  <sheets>
    <sheet name="Phoenix" sheetId="1" r:id="rId1"/>
    <sheet name="Pars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2" l="1"/>
  <c r="X29" i="2"/>
  <c r="W30" i="2"/>
  <c r="W29" i="2"/>
  <c r="U30" i="2"/>
  <c r="U29" i="2"/>
  <c r="T30" i="2"/>
  <c r="T29" i="2"/>
  <c r="S30" i="2"/>
  <c r="S29" i="2"/>
  <c r="R30" i="2"/>
  <c r="R29" i="2"/>
  <c r="X3" i="2"/>
  <c r="X2" i="2"/>
  <c r="W3" i="2"/>
  <c r="W2" i="2"/>
  <c r="U3" i="2"/>
  <c r="U2" i="2"/>
  <c r="T3" i="2"/>
  <c r="T2" i="2"/>
  <c r="S3" i="2"/>
  <c r="S2" i="2"/>
  <c r="R3" i="2"/>
  <c r="R2" i="2"/>
  <c r="O30" i="2"/>
  <c r="O29" i="2"/>
  <c r="N30" i="2"/>
  <c r="N29" i="2"/>
  <c r="L30" i="2"/>
  <c r="L29" i="2"/>
  <c r="K30" i="2"/>
  <c r="K29" i="2"/>
  <c r="J30" i="2"/>
  <c r="J29" i="2"/>
  <c r="I30" i="2"/>
  <c r="I29" i="2"/>
  <c r="O3" i="2"/>
  <c r="O2" i="2"/>
  <c r="N3" i="2"/>
  <c r="N2" i="2"/>
  <c r="L3" i="2"/>
  <c r="L2" i="2"/>
  <c r="K3" i="2"/>
  <c r="K2" i="2"/>
  <c r="J3" i="2"/>
  <c r="J2" i="2"/>
  <c r="I2" i="2"/>
  <c r="I3" i="2"/>
  <c r="Y66" i="1"/>
  <c r="Y65" i="1"/>
  <c r="X66" i="1"/>
  <c r="X65" i="1"/>
  <c r="W66" i="1"/>
  <c r="W65" i="1"/>
  <c r="V66" i="1"/>
  <c r="V65" i="1"/>
  <c r="U66" i="1"/>
  <c r="U65" i="1"/>
  <c r="T66" i="1"/>
  <c r="T65" i="1"/>
  <c r="S66" i="1"/>
  <c r="S65" i="1"/>
  <c r="Y37" i="1"/>
  <c r="Y36" i="1"/>
  <c r="X37" i="1"/>
  <c r="X36" i="1"/>
  <c r="W37" i="1"/>
  <c r="W36" i="1"/>
  <c r="V37" i="1"/>
  <c r="V36" i="1"/>
  <c r="U37" i="1"/>
  <c r="U36" i="1"/>
  <c r="T37" i="1"/>
  <c r="T36" i="1"/>
  <c r="S37" i="1"/>
  <c r="S36" i="1"/>
  <c r="S2" i="1"/>
  <c r="Y3" i="1"/>
  <c r="Y2" i="1"/>
  <c r="X3" i="1"/>
  <c r="X2" i="1"/>
  <c r="W3" i="1"/>
  <c r="W2" i="1"/>
  <c r="V3" i="1"/>
  <c r="V2" i="1"/>
  <c r="U3" i="1"/>
  <c r="U2" i="1"/>
  <c r="T3" i="1"/>
  <c r="T2" i="1"/>
  <c r="S3" i="1"/>
  <c r="O66" i="1"/>
  <c r="O65" i="1"/>
  <c r="N66" i="1"/>
  <c r="N65" i="1"/>
  <c r="M66" i="1"/>
  <c r="M65" i="1"/>
  <c r="L66" i="1"/>
  <c r="L65" i="1"/>
  <c r="K66" i="1"/>
  <c r="K65" i="1"/>
  <c r="J66" i="1"/>
  <c r="J65" i="1"/>
  <c r="I66" i="1"/>
  <c r="I65" i="1"/>
  <c r="O37" i="1"/>
  <c r="O36" i="1"/>
  <c r="N37" i="1"/>
  <c r="N36" i="1"/>
  <c r="M37" i="1"/>
  <c r="M36" i="1"/>
  <c r="L37" i="1"/>
  <c r="L36" i="1"/>
  <c r="K37" i="1"/>
  <c r="K36" i="1"/>
  <c r="J37" i="1"/>
  <c r="J36" i="1"/>
  <c r="I37" i="1"/>
  <c r="I36" i="1"/>
  <c r="O3" i="1"/>
  <c r="O2" i="1"/>
  <c r="N3" i="1"/>
  <c r="N2" i="1"/>
  <c r="M3" i="1"/>
  <c r="M2" i="1"/>
  <c r="L3" i="1"/>
  <c r="L2" i="1"/>
  <c r="K3" i="1"/>
  <c r="K2" i="1"/>
  <c r="J3" i="1"/>
  <c r="J2" i="1"/>
  <c r="I3" i="1"/>
  <c r="I2" i="1"/>
</calcChain>
</file>

<file path=xl/sharedStrings.xml><?xml version="1.0" encoding="utf-8"?>
<sst xmlns="http://schemas.openxmlformats.org/spreadsheetml/2006/main" count="424" uniqueCount="40">
  <si>
    <t>blackscholes</t>
  </si>
  <si>
    <t>Workload</t>
  </si>
  <si>
    <t>Parallel/Serial</t>
  </si>
  <si>
    <t>Size</t>
  </si>
  <si>
    <t>Threads</t>
  </si>
  <si>
    <t>Cache-Misses</t>
  </si>
  <si>
    <t>Serial</t>
  </si>
  <si>
    <t>Parallel</t>
  </si>
  <si>
    <t>Small</t>
  </si>
  <si>
    <t>Large</t>
  </si>
  <si>
    <t>Time</t>
  </si>
  <si>
    <t>canneal</t>
  </si>
  <si>
    <t>fluidanimate</t>
  </si>
  <si>
    <t>freqmine</t>
  </si>
  <si>
    <t>raytrace</t>
  </si>
  <si>
    <t>streamcluster</t>
  </si>
  <si>
    <t>vips</t>
  </si>
  <si>
    <t>Program</t>
  </si>
  <si>
    <t>Version</t>
  </si>
  <si>
    <t>Doesn't run</t>
  </si>
  <si>
    <t>Word Count</t>
  </si>
  <si>
    <t>MapReduce</t>
  </si>
  <si>
    <t>Medium</t>
  </si>
  <si>
    <t>Sequential</t>
  </si>
  <si>
    <t>PThread</t>
  </si>
  <si>
    <t>String Match</t>
  </si>
  <si>
    <t>PCA</t>
  </si>
  <si>
    <t>Matrix Multiply</t>
  </si>
  <si>
    <t>Linear Regression</t>
  </si>
  <si>
    <t>Kmeans</t>
  </si>
  <si>
    <t>Histogram</t>
  </si>
  <si>
    <t>Blackscholes</t>
  </si>
  <si>
    <t>Canneal</t>
  </si>
  <si>
    <t>Fluidanimate</t>
  </si>
  <si>
    <t>Freqmine</t>
  </si>
  <si>
    <t>Raytrace</t>
  </si>
  <si>
    <t>Streamcluster</t>
  </si>
  <si>
    <t>Vips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</si>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</sst>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(Small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Phoenix!$H$2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Phoenix!$I$2:$O$2</c:f>
              <c:numCache>
                <c:formatCode>0%</c:formatCode>
                <c:ptCount val="7"/>
                <c:pt idx="0">
                  <c:v>4.7058823529411766</c:v>
                </c:pt>
                <c:pt idx="1">
                  <c:v>3.3925233644859811</c:v>
                </c:pt>
                <c:pt idx="2">
                  <c:v>3.1021276595744682</c:v>
                </c:pt>
                <c:pt idx="3">
                  <c:v>6.1764705882352935</c:v>
                </c:pt>
                <c:pt idx="4">
                  <c:v>2.6874999999999996</c:v>
                </c:pt>
                <c:pt idx="5">
                  <c:v>2.8039215686274508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Phoenix!$I$3:$O$3</c:f>
              <c:numCache>
                <c:formatCode>0%</c:formatCode>
                <c:ptCount val="7"/>
                <c:pt idx="0">
                  <c:v>3.9506172839506171</c:v>
                </c:pt>
                <c:pt idx="1">
                  <c:v>3.0762711864406782</c:v>
                </c:pt>
                <c:pt idx="2">
                  <c:v>2.0082644628099175</c:v>
                </c:pt>
                <c:pt idx="3">
                  <c:v>4.9999999999999991</c:v>
                </c:pt>
                <c:pt idx="4">
                  <c:v>1.4333333333333333</c:v>
                </c:pt>
                <c:pt idx="5">
                  <c:v>2.6481481481481479</c:v>
                </c:pt>
                <c:pt idx="6">
                  <c:v>1.173913043478261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(Large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Parsec!$Q$29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Parsec!$R$29:$X$29</c:f>
              <c:numCache>
                <c:formatCode>0%</c:formatCode>
                <c:ptCount val="7"/>
                <c:pt idx="0">
                  <c:v>0.54627259643381709</c:v>
                </c:pt>
                <c:pt idx="1">
                  <c:v>0.83254550624407986</c:v>
                </c:pt>
                <c:pt idx="2">
                  <c:v>1.1340290402881847</c:v>
                </c:pt>
                <c:pt idx="3">
                  <c:v>1.2109113493047872</c:v>
                </c:pt>
                <c:pt idx="5">
                  <c:v>0.96413594749674625</c:v>
                </c:pt>
                <c:pt idx="6">
                  <c:v>3.4641871876726911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Parsec!$Q$30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Parsec!$R$30:$X$30</c:f>
              <c:numCache>
                <c:formatCode>0%</c:formatCode>
                <c:ptCount val="7"/>
                <c:pt idx="0">
                  <c:v>0.65487336886465963</c:v>
                </c:pt>
                <c:pt idx="1">
                  <c:v>0.85849987308776932</c:v>
                </c:pt>
                <c:pt idx="2">
                  <c:v>1.2058720871170181</c:v>
                </c:pt>
                <c:pt idx="3">
                  <c:v>1.5583254474073549</c:v>
                </c:pt>
                <c:pt idx="5">
                  <c:v>0.92995866276623929</c:v>
                </c:pt>
                <c:pt idx="6">
                  <c:v>10.038065985291727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Parsec!$Q$31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Parsec!$R$31:$X$31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</a:t>
            </a:r>
            <a:r>
              <a:rPr lang="en-GB" baseline="0"/>
              <a:t> Speedup (Medium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Phoenix!$H$36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Phoenix!$I$36:$O$36</c:f>
              <c:numCache>
                <c:formatCode>0%</c:formatCode>
                <c:ptCount val="7"/>
                <c:pt idx="0">
                  <c:v>4.6998635743519781</c:v>
                </c:pt>
                <c:pt idx="1">
                  <c:v>3.5520833333333335</c:v>
                </c:pt>
                <c:pt idx="2">
                  <c:v>3.0834605597964377</c:v>
                </c:pt>
                <c:pt idx="3">
                  <c:v>7.14</c:v>
                </c:pt>
                <c:pt idx="4">
                  <c:v>2.8000000000000003</c:v>
                </c:pt>
                <c:pt idx="5">
                  <c:v>3.0965909090909096</c:v>
                </c:pt>
                <c:pt idx="6">
                  <c:v>2.9850746268656718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Phoenix!$H$37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Phoenix!$I$37:$O$37</c:f>
              <c:numCache>
                <c:formatCode>0%</c:formatCode>
                <c:ptCount val="7"/>
                <c:pt idx="0">
                  <c:v>6.3095238095238084</c:v>
                </c:pt>
                <c:pt idx="1">
                  <c:v>3.2946859903381647</c:v>
                </c:pt>
                <c:pt idx="2">
                  <c:v>3.0881753312945976</c:v>
                </c:pt>
                <c:pt idx="3">
                  <c:v>6.375</c:v>
                </c:pt>
                <c:pt idx="4">
                  <c:v>1.8421052631578949</c:v>
                </c:pt>
                <c:pt idx="5">
                  <c:v>2.8835978835978837</c:v>
                </c:pt>
                <c:pt idx="6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Phoenix!$H$65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Phoenix!$I$65:$O$65</c:f>
              <c:numCache>
                <c:formatCode>0%</c:formatCode>
                <c:ptCount val="7"/>
                <c:pt idx="0">
                  <c:v>3.8287056813327629</c:v>
                </c:pt>
                <c:pt idx="1">
                  <c:v>3.2394495412844035</c:v>
                </c:pt>
                <c:pt idx="2">
                  <c:v>2.6336908187287476</c:v>
                </c:pt>
                <c:pt idx="3">
                  <c:v>1.6064333017975403</c:v>
                </c:pt>
                <c:pt idx="4">
                  <c:v>3.2476190476190481</c:v>
                </c:pt>
                <c:pt idx="5">
                  <c:v>3.2174969623329286</c:v>
                </c:pt>
                <c:pt idx="6">
                  <c:v>3.3410138248847927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Phoenix!$H$66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Phoenix!$I$66:$O$66</c:f>
              <c:numCache>
                <c:formatCode>0%</c:formatCode>
                <c:ptCount val="7"/>
                <c:pt idx="0">
                  <c:v>7.6345826235093694</c:v>
                </c:pt>
                <c:pt idx="1">
                  <c:v>3.331132075471698</c:v>
                </c:pt>
                <c:pt idx="2">
                  <c:v>4.110303723056826</c:v>
                </c:pt>
                <c:pt idx="3">
                  <c:v>1.7595854922279792</c:v>
                </c:pt>
                <c:pt idx="4">
                  <c:v>2.6230769230769231</c:v>
                </c:pt>
                <c:pt idx="5">
                  <c:v>3.31</c:v>
                </c:pt>
                <c:pt idx="6">
                  <c:v>2.0027624309392267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Phoenix!$R$2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Phoenix!$S$2:$Y$2</c:f>
              <c:numCache>
                <c:formatCode>0%</c:formatCode>
                <c:ptCount val="7"/>
                <c:pt idx="0">
                  <c:v>3.2828478346805525</c:v>
                </c:pt>
                <c:pt idx="1">
                  <c:v>1.0155265658310422</c:v>
                </c:pt>
                <c:pt idx="2">
                  <c:v>0.26083961414787216</c:v>
                </c:pt>
                <c:pt idx="3">
                  <c:v>0.20630805204927793</c:v>
                </c:pt>
                <c:pt idx="4">
                  <c:v>0.99781906153679423</c:v>
                </c:pt>
                <c:pt idx="5">
                  <c:v>1.0823453349292746</c:v>
                </c:pt>
                <c:pt idx="6">
                  <c:v>1.0110933759576235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Phoenix!$S$3:$Y$3</c:f>
              <c:numCache>
                <c:formatCode>0%</c:formatCode>
                <c:ptCount val="7"/>
                <c:pt idx="0">
                  <c:v>2.2194850514189128</c:v>
                </c:pt>
                <c:pt idx="1">
                  <c:v>1.0291747731730752</c:v>
                </c:pt>
                <c:pt idx="2">
                  <c:v>0.4217411801349264</c:v>
                </c:pt>
                <c:pt idx="3">
                  <c:v>0.42878407344057851</c:v>
                </c:pt>
                <c:pt idx="4">
                  <c:v>1.057191072422639</c:v>
                </c:pt>
                <c:pt idx="5">
                  <c:v>1.2234114121460462</c:v>
                </c:pt>
                <c:pt idx="6">
                  <c:v>2.1183498167894563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Phoenix!$S$4:$Y$4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(Medium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Phoenix!$R$36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Phoenix!$S$36:$Y$36</c:f>
              <c:numCache>
                <c:formatCode>0%</c:formatCode>
                <c:ptCount val="7"/>
                <c:pt idx="0">
                  <c:v>7.1742448314481928</c:v>
                </c:pt>
                <c:pt idx="1">
                  <c:v>1.0090483314695642</c:v>
                </c:pt>
                <c:pt idx="2">
                  <c:v>0.40330922713209727</c:v>
                </c:pt>
                <c:pt idx="3">
                  <c:v>0.22518955869725049</c:v>
                </c:pt>
                <c:pt idx="4">
                  <c:v>1.005134696387834</c:v>
                </c:pt>
                <c:pt idx="5">
                  <c:v>0.4458223778117022</c:v>
                </c:pt>
                <c:pt idx="6">
                  <c:v>1.0041274296053411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Phoenix!$R$37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Phoenix!$S$37:$Y$37</c:f>
              <c:numCache>
                <c:formatCode>0%</c:formatCode>
                <c:ptCount val="7"/>
                <c:pt idx="0">
                  <c:v>6.5950475794488304</c:v>
                </c:pt>
                <c:pt idx="1">
                  <c:v>1.0297943651079753</c:v>
                </c:pt>
                <c:pt idx="2">
                  <c:v>0.39882724917432044</c:v>
                </c:pt>
                <c:pt idx="3">
                  <c:v>0.31895811468371338</c:v>
                </c:pt>
                <c:pt idx="4">
                  <c:v>1.0368557493581629</c:v>
                </c:pt>
                <c:pt idx="5">
                  <c:v>0.46978860860898192</c:v>
                </c:pt>
                <c:pt idx="6">
                  <c:v>2.2322527123596729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Phoenix!$R$38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Phoenix!$S$38:$Y$38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 Cache-Misses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Phoenix!$R$65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Phoenix!$S$65:$Y$65</c:f>
              <c:numCache>
                <c:formatCode>0%</c:formatCode>
                <c:ptCount val="7"/>
                <c:pt idx="0">
                  <c:v>6.0169345662569178</c:v>
                </c:pt>
                <c:pt idx="1">
                  <c:v>1.0041355594692083</c:v>
                </c:pt>
                <c:pt idx="2">
                  <c:v>0.55975565018316331</c:v>
                </c:pt>
                <c:pt idx="3">
                  <c:v>1.6082291310354733</c:v>
                </c:pt>
                <c:pt idx="4">
                  <c:v>1.0050378258546009</c:v>
                </c:pt>
                <c:pt idx="5">
                  <c:v>0.32140401119078171</c:v>
                </c:pt>
                <c:pt idx="6">
                  <c:v>1.0005192464288797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Phoenix!$R$66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Phoenix!$S$66:$Y$66</c:f>
              <c:numCache>
                <c:formatCode>0%</c:formatCode>
                <c:ptCount val="7"/>
                <c:pt idx="0">
                  <c:v>3.2664904312178713</c:v>
                </c:pt>
                <c:pt idx="1">
                  <c:v>1.0313258261320555</c:v>
                </c:pt>
                <c:pt idx="2">
                  <c:v>0.35796502642328992</c:v>
                </c:pt>
                <c:pt idx="3">
                  <c:v>1.5171796254103678</c:v>
                </c:pt>
                <c:pt idx="4">
                  <c:v>1.0207972410904771</c:v>
                </c:pt>
                <c:pt idx="5">
                  <c:v>0.32480189841855178</c:v>
                </c:pt>
                <c:pt idx="6">
                  <c:v>2.1787814063052373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Phoenix!$R$67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Phoenix!$S$67:$Y$67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Speed-Up (Small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Parsec!$I$2:$O$2</c:f>
              <c:numCache>
                <c:formatCode>0%</c:formatCode>
                <c:ptCount val="7"/>
                <c:pt idx="0">
                  <c:v>1.5263157894736843</c:v>
                </c:pt>
                <c:pt idx="1">
                  <c:v>0.88321167883211682</c:v>
                </c:pt>
                <c:pt idx="2">
                  <c:v>1.4413793103448276</c:v>
                </c:pt>
                <c:pt idx="3">
                  <c:v>2.125</c:v>
                </c:pt>
                <c:pt idx="5">
                  <c:v>1.4230769230769231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Parsec!$I$3:$O$3</c:f>
              <c:numCache>
                <c:formatCode>0%</c:formatCode>
                <c:ptCount val="7"/>
                <c:pt idx="0">
                  <c:v>1.6111111111111114</c:v>
                </c:pt>
                <c:pt idx="1">
                  <c:v>0.86960985626283371</c:v>
                </c:pt>
                <c:pt idx="2">
                  <c:v>1.4513888888888888</c:v>
                </c:pt>
                <c:pt idx="3">
                  <c:v>2.3925925925925924</c:v>
                </c:pt>
                <c:pt idx="5">
                  <c:v>0.94871794871794868</c:v>
                </c:pt>
                <c:pt idx="6">
                  <c:v>2.7521367521367521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Speed-Up (Large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Parsec!$H$29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Parsec!$I$29:$O$29</c:f>
              <c:numCache>
                <c:formatCode>0%</c:formatCode>
                <c:ptCount val="7"/>
                <c:pt idx="0">
                  <c:v>2.2076502732240439</c:v>
                </c:pt>
                <c:pt idx="1">
                  <c:v>1.2648148148148148</c:v>
                </c:pt>
                <c:pt idx="2">
                  <c:v>1.6554054054054055</c:v>
                </c:pt>
                <c:pt idx="3">
                  <c:v>2.8517682468021071</c:v>
                </c:pt>
                <c:pt idx="5">
                  <c:v>3.4260172626387178</c:v>
                </c:pt>
                <c:pt idx="6">
                  <c:v>3.1076923076923078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Parsec!$I$30:$O$30</c:f>
              <c:numCache>
                <c:formatCode>0%</c:formatCode>
                <c:ptCount val="7"/>
                <c:pt idx="0">
                  <c:v>2.2696629213483148</c:v>
                </c:pt>
                <c:pt idx="1">
                  <c:v>1.3143040410519566</c:v>
                </c:pt>
                <c:pt idx="2">
                  <c:v>1.6333333333333333</c:v>
                </c:pt>
                <c:pt idx="3">
                  <c:v>2.99604743083004</c:v>
                </c:pt>
                <c:pt idx="5">
                  <c:v>4.5474631751227497</c:v>
                </c:pt>
                <c:pt idx="6">
                  <c:v>3.3753213367609254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Parsec!$R$2:$X$2</c:f>
              <c:numCache>
                <c:formatCode>0%</c:formatCode>
                <c:ptCount val="7"/>
                <c:pt idx="0">
                  <c:v>1.2201555318171564</c:v>
                </c:pt>
                <c:pt idx="1">
                  <c:v>0.81101912391507047</c:v>
                </c:pt>
                <c:pt idx="2">
                  <c:v>1.2612759076602806</c:v>
                </c:pt>
                <c:pt idx="3">
                  <c:v>1.0787171887622391</c:v>
                </c:pt>
                <c:pt idx="5">
                  <c:v>1.1434471375267083</c:v>
                </c:pt>
                <c:pt idx="6">
                  <c:v>2.0634254186203109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Parsec!$R$3:$X$3</c:f>
              <c:numCache>
                <c:formatCode>0%</c:formatCode>
                <c:ptCount val="7"/>
                <c:pt idx="0">
                  <c:v>1.1769181215496645</c:v>
                </c:pt>
                <c:pt idx="1">
                  <c:v>0.8451227951763165</c:v>
                </c:pt>
                <c:pt idx="2">
                  <c:v>1.4717838618254095</c:v>
                </c:pt>
                <c:pt idx="3">
                  <c:v>1.2159243625750462</c:v>
                </c:pt>
                <c:pt idx="5">
                  <c:v>0.69056053490185654</c:v>
                </c:pt>
                <c:pt idx="6">
                  <c:v>5.8057990622507472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Parsec!$R$4:$X$4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1164053</xdr:colOff>
      <xdr:row>6</xdr:row>
      <xdr:rowOff>3668</xdr:rowOff>
    </xdr:from>
    <xdr:to>
      <xdr:col>15</xdr:col>
      <xdr:colOff>251375</xdr:colOff>
      <xdr:row>24</xdr:row>
      <xdr:rowOff>186548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5A8783-1FB8-E246-ACFA-EDC3F709356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1147302</xdr:colOff>
      <xdr:row>39</xdr:row>
      <xdr:rowOff>9612</xdr:rowOff>
    </xdr:from>
    <xdr:to>
      <xdr:col>15</xdr:col>
      <xdr:colOff>234624</xdr:colOff>
      <xdr:row>57</xdr:row>
      <xdr:rowOff>192492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DB038-707F-3541-9DF5-958982BEF8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1155700</xdr:colOff>
      <xdr:row>68</xdr:row>
      <xdr:rowOff>38099</xdr:rowOff>
    </xdr:from>
    <xdr:to>
      <xdr:col>15</xdr:col>
      <xdr:colOff>241300</xdr:colOff>
      <xdr:row>87</xdr:row>
      <xdr:rowOff>17779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CE9DF-C5B4-EC49-AC75-7AB382D9F4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172718</xdr:rowOff>
    </xdr:from>
    <xdr:to>
      <xdr:col>23</xdr:col>
      <xdr:colOff>520700</xdr:colOff>
      <xdr:row>24</xdr:row>
      <xdr:rowOff>190513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4A3E1-1C66-A241-B9A1-BE84261741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39</xdr:row>
      <xdr:rowOff>12700</xdr:rowOff>
    </xdr:from>
    <xdr:to>
      <xdr:col>23</xdr:col>
      <xdr:colOff>533400</xdr:colOff>
      <xdr:row>57</xdr:row>
      <xdr:rowOff>195580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06E53A-8DEF-DC47-BE94-46D2E5966D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817033</xdr:colOff>
      <xdr:row>68</xdr:row>
      <xdr:rowOff>66691</xdr:rowOff>
    </xdr:from>
    <xdr:to>
      <xdr:col>23</xdr:col>
      <xdr:colOff>513066</xdr:colOff>
      <xdr:row>86</xdr:row>
      <xdr:rowOff>159630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F38B37-1266-404E-AB17-48DC14503A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4</xdr:row>
      <xdr:rowOff>91440</xdr:rowOff>
    </xdr:from>
    <xdr:to>
      <xdr:col>14</xdr:col>
      <xdr:colOff>508000</xdr:colOff>
      <xdr:row>23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2B65-894D-3941-B93C-6DE2B218C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20320</xdr:rowOff>
    </xdr:from>
    <xdr:to>
      <xdr:col>14</xdr:col>
      <xdr:colOff>447040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1AAFE9-3A6E-0643-84F3-DB9C5AD1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4</xdr:row>
      <xdr:rowOff>132080</xdr:rowOff>
    </xdr:from>
    <xdr:to>
      <xdr:col>23</xdr:col>
      <xdr:colOff>553720</xdr:colOff>
      <xdr:row>23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C9498-069F-C448-B04A-7D4956F7E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</xdr:colOff>
      <xdr:row>32</xdr:row>
      <xdr:rowOff>91440</xdr:rowOff>
    </xdr:from>
    <xdr:to>
      <xdr:col>23</xdr:col>
      <xdr:colOff>574040</xdr:colOff>
      <xdr:row>51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D4D9D1-CFA5-544A-8A11-AF9CDA02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7C4-533C-A449-8C39-DB0FC58AEF38}">
  <dimension ref="A1:Y67"/>
  <sheetViews>
    <sheetView zoomScale="92" zoomScaleNormal="100" workbookViewId="0">
      <selection activeCell="G11" sqref="G11"/>
    </sheetView>
  </sheetViews>
  <sheetFormatPr baseColWidth="10" defaultRowHeight="16" x14ac:dyDescent="0.2"/>
  <cols>
    <col min="1" max="1" width="15" customWidth="1"/>
    <col min="5" max="5" width="12.83203125" customWidth="1"/>
    <col min="7" max="7" width="15.33203125" customWidth="1"/>
    <col min="10" max="10" width="10.83203125" customWidth="1"/>
    <col min="16" max="16" width="17.6640625" customWidth="1"/>
    <col min="19" max="19" width="12.6640625" bestFit="1" customWidth="1"/>
    <col min="20" max="20" width="13.33203125" customWidth="1"/>
    <col min="21" max="21" width="12.6640625" bestFit="1" customWidth="1"/>
    <col min="22" max="22" width="14.1640625" customWidth="1"/>
    <col min="23" max="23" width="19.5" customWidth="1"/>
    <col min="24" max="24" width="11" bestFit="1" customWidth="1"/>
    <col min="25" max="25" width="11.6640625" bestFit="1" customWidth="1"/>
  </cols>
  <sheetData>
    <row r="1" spans="1:25" x14ac:dyDescent="0.2">
      <c r="A1" t="s">
        <v>17</v>
      </c>
      <c r="B1" t="s">
        <v>18</v>
      </c>
      <c r="C1" t="s">
        <v>3</v>
      </c>
      <c r="D1" t="s">
        <v>10</v>
      </c>
      <c r="E1" t="s">
        <v>5</v>
      </c>
      <c r="I1" t="s">
        <v>20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S1" t="s">
        <v>20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2">
      <c r="A2" t="s">
        <v>20</v>
      </c>
      <c r="B2" t="s">
        <v>23</v>
      </c>
      <c r="C2" t="s">
        <v>8</v>
      </c>
      <c r="D2" s="2">
        <v>0.64</v>
      </c>
      <c r="E2">
        <v>1027054</v>
      </c>
      <c r="H2" t="s">
        <v>24</v>
      </c>
      <c r="I2" s="4">
        <f>D2/D5</f>
        <v>4.7058823529411766</v>
      </c>
      <c r="J2" s="4">
        <f>D11/D14</f>
        <v>3.3925233644859811</v>
      </c>
      <c r="K2" s="4">
        <f>D20/D23</f>
        <v>3.1021276595744682</v>
      </c>
      <c r="L2" s="4">
        <f>D29/D32</f>
        <v>6.1764705882352935</v>
      </c>
      <c r="M2" s="4">
        <f>D38/D41</f>
        <v>2.6874999999999996</v>
      </c>
      <c r="N2" s="4">
        <f>D47/D50</f>
        <v>2.8039215686274508</v>
      </c>
      <c r="O2" s="4">
        <f>D56/D59</f>
        <v>3</v>
      </c>
      <c r="R2" t="s">
        <v>24</v>
      </c>
      <c r="S2" s="3">
        <f>E5/E2</f>
        <v>3.2828478346805525</v>
      </c>
      <c r="T2" s="3">
        <f>E14/E11</f>
        <v>1.0155265658310422</v>
      </c>
      <c r="U2" s="3">
        <f>E23/E20</f>
        <v>0.26083961414787216</v>
      </c>
      <c r="V2" s="3">
        <f>E32/E29</f>
        <v>0.20630805204927793</v>
      </c>
      <c r="W2" s="3">
        <f>E41/E38</f>
        <v>0.99781906153679423</v>
      </c>
      <c r="X2" s="3">
        <f>E50/E47</f>
        <v>1.0823453349292746</v>
      </c>
      <c r="Y2" s="3">
        <f>E59/E56</f>
        <v>1.0110933759576235</v>
      </c>
    </row>
    <row r="3" spans="1:25" x14ac:dyDescent="0.2">
      <c r="A3" t="s">
        <v>20</v>
      </c>
      <c r="B3" t="s">
        <v>23</v>
      </c>
      <c r="C3" t="s">
        <v>22</v>
      </c>
      <c r="D3" s="2">
        <v>3.4449999999999998</v>
      </c>
      <c r="E3">
        <v>14719065</v>
      </c>
      <c r="H3" t="s">
        <v>21</v>
      </c>
      <c r="I3" s="4">
        <f>D2/D8</f>
        <v>3.9506172839506171</v>
      </c>
      <c r="J3" s="4">
        <f>D11/D17</f>
        <v>3.0762711864406782</v>
      </c>
      <c r="K3" s="4">
        <f>D20/D26</f>
        <v>2.0082644628099175</v>
      </c>
      <c r="L3" s="4">
        <f>D29/D35</f>
        <v>4.9999999999999991</v>
      </c>
      <c r="M3" s="4">
        <f>D38/D44</f>
        <v>1.4333333333333333</v>
      </c>
      <c r="N3" s="4">
        <f>D47/D53</f>
        <v>2.6481481481481479</v>
      </c>
      <c r="O3" s="4">
        <f>D56/D62</f>
        <v>1.173913043478261</v>
      </c>
      <c r="R3" t="s">
        <v>21</v>
      </c>
      <c r="S3" s="3">
        <f>E8/E2</f>
        <v>2.2194850514189128</v>
      </c>
      <c r="T3" s="3">
        <f>E17/E11</f>
        <v>1.0291747731730752</v>
      </c>
      <c r="U3" s="3">
        <f>E26/E20</f>
        <v>0.4217411801349264</v>
      </c>
      <c r="V3" s="3">
        <f>E35/E29</f>
        <v>0.42878407344057851</v>
      </c>
      <c r="W3" s="3">
        <f>E44/E38</f>
        <v>1.057191072422639</v>
      </c>
      <c r="X3" s="3">
        <f>E53/E47</f>
        <v>1.2234114121460462</v>
      </c>
      <c r="Y3" s="3">
        <f>E62/E56</f>
        <v>2.1183498167894563</v>
      </c>
    </row>
    <row r="4" spans="1:25" x14ac:dyDescent="0.2">
      <c r="A4" t="s">
        <v>20</v>
      </c>
      <c r="B4" t="s">
        <v>23</v>
      </c>
      <c r="C4" t="s">
        <v>9</v>
      </c>
      <c r="D4" s="2">
        <v>8.9629999999999992</v>
      </c>
      <c r="E4">
        <v>69835742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">
      <c r="A5" t="s">
        <v>20</v>
      </c>
      <c r="B5" t="s">
        <v>24</v>
      </c>
      <c r="C5" t="s">
        <v>8</v>
      </c>
      <c r="D5" s="2">
        <v>0.13600000000000001</v>
      </c>
      <c r="E5">
        <v>3371662</v>
      </c>
    </row>
    <row r="6" spans="1:25" x14ac:dyDescent="0.2">
      <c r="A6" t="s">
        <v>20</v>
      </c>
      <c r="B6" t="s">
        <v>24</v>
      </c>
      <c r="C6" t="s">
        <v>22</v>
      </c>
      <c r="D6" s="2">
        <v>0.73299999999999998</v>
      </c>
      <c r="E6">
        <v>105598176</v>
      </c>
    </row>
    <row r="7" spans="1:25" x14ac:dyDescent="0.2">
      <c r="A7" t="s">
        <v>20</v>
      </c>
      <c r="B7" t="s">
        <v>24</v>
      </c>
      <c r="C7" t="s">
        <v>9</v>
      </c>
      <c r="D7" s="2">
        <v>2.3410000000000002</v>
      </c>
      <c r="E7">
        <v>420197090</v>
      </c>
    </row>
    <row r="8" spans="1:25" x14ac:dyDescent="0.2">
      <c r="A8" t="s">
        <v>20</v>
      </c>
      <c r="B8" t="s">
        <v>21</v>
      </c>
      <c r="C8" t="s">
        <v>8</v>
      </c>
      <c r="D8" s="2">
        <v>0.16200000000000001</v>
      </c>
      <c r="E8">
        <v>2279531</v>
      </c>
    </row>
    <row r="9" spans="1:25" x14ac:dyDescent="0.2">
      <c r="A9" t="s">
        <v>20</v>
      </c>
      <c r="B9" t="s">
        <v>21</v>
      </c>
      <c r="C9" t="s">
        <v>22</v>
      </c>
      <c r="D9">
        <v>0.54600000000000004</v>
      </c>
      <c r="E9">
        <v>97072934</v>
      </c>
    </row>
    <row r="10" spans="1:25" x14ac:dyDescent="0.2">
      <c r="A10" t="s">
        <v>20</v>
      </c>
      <c r="B10" t="s">
        <v>21</v>
      </c>
      <c r="C10" t="s">
        <v>9</v>
      </c>
      <c r="D10">
        <v>1.1739999999999999</v>
      </c>
      <c r="E10">
        <v>228117783</v>
      </c>
    </row>
    <row r="11" spans="1:25" x14ac:dyDescent="0.2">
      <c r="A11" t="s">
        <v>25</v>
      </c>
      <c r="B11" t="s">
        <v>23</v>
      </c>
      <c r="C11" t="s">
        <v>8</v>
      </c>
      <c r="D11">
        <v>0.36299999999999999</v>
      </c>
      <c r="E11">
        <v>1502908</v>
      </c>
    </row>
    <row r="12" spans="1:25" x14ac:dyDescent="0.2">
      <c r="A12" t="s">
        <v>25</v>
      </c>
      <c r="B12" t="s">
        <v>23</v>
      </c>
      <c r="C12" t="s">
        <v>22</v>
      </c>
      <c r="D12">
        <v>0.68200000000000005</v>
      </c>
      <c r="E12">
        <v>2826709</v>
      </c>
    </row>
    <row r="13" spans="1:25" x14ac:dyDescent="0.2">
      <c r="A13" t="s">
        <v>25</v>
      </c>
      <c r="B13" t="s">
        <v>23</v>
      </c>
      <c r="C13" t="s">
        <v>9</v>
      </c>
      <c r="D13">
        <v>3.5310000000000001</v>
      </c>
      <c r="E13">
        <v>14032926</v>
      </c>
    </row>
    <row r="14" spans="1:25" x14ac:dyDescent="0.2">
      <c r="A14" t="s">
        <v>25</v>
      </c>
      <c r="B14" t="s">
        <v>24</v>
      </c>
      <c r="C14" t="s">
        <v>8</v>
      </c>
      <c r="D14">
        <v>0.107</v>
      </c>
      <c r="E14">
        <v>1526243</v>
      </c>
    </row>
    <row r="15" spans="1:25" x14ac:dyDescent="0.2">
      <c r="A15" t="s">
        <v>25</v>
      </c>
      <c r="B15" t="s">
        <v>24</v>
      </c>
      <c r="C15" t="s">
        <v>22</v>
      </c>
      <c r="D15">
        <v>0.192</v>
      </c>
      <c r="E15">
        <v>2852286</v>
      </c>
    </row>
    <row r="16" spans="1:25" x14ac:dyDescent="0.2">
      <c r="A16" t="s">
        <v>25</v>
      </c>
      <c r="B16" t="s">
        <v>24</v>
      </c>
      <c r="C16" t="s">
        <v>9</v>
      </c>
      <c r="D16">
        <v>1.0900000000000001</v>
      </c>
      <c r="E16">
        <v>14090960</v>
      </c>
    </row>
    <row r="17" spans="1:5" x14ac:dyDescent="0.2">
      <c r="A17" t="s">
        <v>25</v>
      </c>
      <c r="B17" t="s">
        <v>21</v>
      </c>
      <c r="C17" t="s">
        <v>8</v>
      </c>
      <c r="D17">
        <v>0.11799999999999999</v>
      </c>
      <c r="E17">
        <v>1546755</v>
      </c>
    </row>
    <row r="18" spans="1:5" x14ac:dyDescent="0.2">
      <c r="A18" t="s">
        <v>25</v>
      </c>
      <c r="B18" t="s">
        <v>21</v>
      </c>
      <c r="C18" t="s">
        <v>22</v>
      </c>
      <c r="D18">
        <v>0.20699999999999999</v>
      </c>
      <c r="E18">
        <v>2910929</v>
      </c>
    </row>
    <row r="19" spans="1:5" x14ac:dyDescent="0.2">
      <c r="A19" t="s">
        <v>25</v>
      </c>
      <c r="B19" t="s">
        <v>21</v>
      </c>
      <c r="C19" t="s">
        <v>9</v>
      </c>
      <c r="D19">
        <v>1.06</v>
      </c>
      <c r="E19">
        <v>14472519</v>
      </c>
    </row>
    <row r="20" spans="1:5" x14ac:dyDescent="0.2">
      <c r="A20" t="s">
        <v>26</v>
      </c>
      <c r="B20" t="s">
        <v>23</v>
      </c>
      <c r="C20" t="s">
        <v>8</v>
      </c>
      <c r="D20">
        <v>0.72899999999999998</v>
      </c>
      <c r="E20">
        <v>108800644</v>
      </c>
    </row>
    <row r="21" spans="1:5" x14ac:dyDescent="0.2">
      <c r="A21" t="s">
        <v>26</v>
      </c>
      <c r="B21" t="s">
        <v>23</v>
      </c>
      <c r="C21" t="s">
        <v>22</v>
      </c>
      <c r="D21">
        <v>6.0590000000000002</v>
      </c>
      <c r="E21">
        <v>1278938686</v>
      </c>
    </row>
    <row r="22" spans="1:5" x14ac:dyDescent="0.2">
      <c r="A22" t="s">
        <v>26</v>
      </c>
      <c r="B22" t="s">
        <v>23</v>
      </c>
      <c r="C22" t="s">
        <v>9</v>
      </c>
      <c r="D22">
        <v>50.343000000000004</v>
      </c>
      <c r="E22">
        <v>11248219113</v>
      </c>
    </row>
    <row r="23" spans="1:5" x14ac:dyDescent="0.2">
      <c r="A23" t="s">
        <v>26</v>
      </c>
      <c r="B23" t="s">
        <v>24</v>
      </c>
      <c r="C23" t="s">
        <v>8</v>
      </c>
      <c r="D23">
        <v>0.23499999999999999</v>
      </c>
      <c r="E23">
        <v>28379518</v>
      </c>
    </row>
    <row r="24" spans="1:5" x14ac:dyDescent="0.2">
      <c r="A24" t="s">
        <v>26</v>
      </c>
      <c r="B24" t="s">
        <v>24</v>
      </c>
      <c r="C24" t="s">
        <v>22</v>
      </c>
      <c r="D24">
        <v>1.9650000000000001</v>
      </c>
      <c r="E24">
        <v>515807773</v>
      </c>
    </row>
    <row r="25" spans="1:5" x14ac:dyDescent="0.2">
      <c r="A25" t="s">
        <v>26</v>
      </c>
      <c r="B25" t="s">
        <v>24</v>
      </c>
      <c r="C25" t="s">
        <v>9</v>
      </c>
      <c r="D25">
        <v>19.114999999999998</v>
      </c>
      <c r="E25">
        <v>6296254203</v>
      </c>
    </row>
    <row r="26" spans="1:5" x14ac:dyDescent="0.2">
      <c r="A26" t="s">
        <v>26</v>
      </c>
      <c r="B26" t="s">
        <v>21</v>
      </c>
      <c r="C26" t="s">
        <v>8</v>
      </c>
      <c r="D26">
        <v>0.36299999999999999</v>
      </c>
      <c r="E26">
        <v>45885712</v>
      </c>
    </row>
    <row r="27" spans="1:5" x14ac:dyDescent="0.2">
      <c r="A27" t="s">
        <v>26</v>
      </c>
      <c r="B27" t="s">
        <v>21</v>
      </c>
      <c r="C27" t="s">
        <v>22</v>
      </c>
      <c r="D27">
        <v>1.962</v>
      </c>
      <c r="E27">
        <v>510075598</v>
      </c>
    </row>
    <row r="28" spans="1:5" x14ac:dyDescent="0.2">
      <c r="A28" t="s">
        <v>26</v>
      </c>
      <c r="B28" t="s">
        <v>21</v>
      </c>
      <c r="C28" t="s">
        <v>9</v>
      </c>
      <c r="D28">
        <v>12.247999999999999</v>
      </c>
      <c r="E28">
        <v>4026469052</v>
      </c>
    </row>
    <row r="29" spans="1:5" x14ac:dyDescent="0.2">
      <c r="A29" t="s">
        <v>27</v>
      </c>
      <c r="B29" t="s">
        <v>23</v>
      </c>
      <c r="C29" t="s">
        <v>8</v>
      </c>
      <c r="D29">
        <v>0.21</v>
      </c>
      <c r="E29">
        <v>184748</v>
      </c>
    </row>
    <row r="30" spans="1:5" x14ac:dyDescent="0.2">
      <c r="A30" t="s">
        <v>27</v>
      </c>
      <c r="B30" t="s">
        <v>23</v>
      </c>
      <c r="C30" t="s">
        <v>22</v>
      </c>
      <c r="D30">
        <v>0.71399999999999997</v>
      </c>
      <c r="E30">
        <v>890885</v>
      </c>
    </row>
    <row r="31" spans="1:5" x14ac:dyDescent="0.2">
      <c r="A31" t="s">
        <v>27</v>
      </c>
      <c r="B31" t="s">
        <v>23</v>
      </c>
      <c r="C31" t="s">
        <v>9</v>
      </c>
      <c r="D31">
        <v>1.698</v>
      </c>
      <c r="E31">
        <v>2172137</v>
      </c>
    </row>
    <row r="32" spans="1:5" x14ac:dyDescent="0.2">
      <c r="A32" t="s">
        <v>27</v>
      </c>
      <c r="B32" t="s">
        <v>24</v>
      </c>
      <c r="C32" t="s">
        <v>8</v>
      </c>
      <c r="D32">
        <v>3.4000000000000002E-2</v>
      </c>
      <c r="E32">
        <v>38115</v>
      </c>
    </row>
    <row r="33" spans="1:25" x14ac:dyDescent="0.2">
      <c r="A33" t="s">
        <v>27</v>
      </c>
      <c r="B33" t="s">
        <v>24</v>
      </c>
      <c r="C33" t="s">
        <v>22</v>
      </c>
      <c r="D33">
        <v>0.1</v>
      </c>
      <c r="E33">
        <v>200618</v>
      </c>
    </row>
    <row r="34" spans="1:25" x14ac:dyDescent="0.2">
      <c r="A34" t="s">
        <v>27</v>
      </c>
      <c r="B34" t="s">
        <v>24</v>
      </c>
      <c r="C34" t="s">
        <v>9</v>
      </c>
      <c r="D34">
        <v>1.0569999999999999</v>
      </c>
      <c r="E34">
        <v>3493294</v>
      </c>
    </row>
    <row r="35" spans="1:25" x14ac:dyDescent="0.2">
      <c r="A35" t="s">
        <v>27</v>
      </c>
      <c r="B35" t="s">
        <v>21</v>
      </c>
      <c r="C35" t="s">
        <v>8</v>
      </c>
      <c r="D35">
        <v>4.2000000000000003E-2</v>
      </c>
      <c r="E35">
        <v>79217</v>
      </c>
      <c r="I35" t="s">
        <v>20</v>
      </c>
      <c r="J35" t="s">
        <v>25</v>
      </c>
      <c r="K35" t="s">
        <v>26</v>
      </c>
      <c r="L35" t="s">
        <v>27</v>
      </c>
      <c r="M35" t="s">
        <v>28</v>
      </c>
      <c r="N35" t="s">
        <v>29</v>
      </c>
      <c r="O35" t="s">
        <v>30</v>
      </c>
      <c r="S35" t="s">
        <v>20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  <c r="Y35" t="s">
        <v>30</v>
      </c>
    </row>
    <row r="36" spans="1:25" x14ac:dyDescent="0.2">
      <c r="A36" t="s">
        <v>27</v>
      </c>
      <c r="B36" t="s">
        <v>21</v>
      </c>
      <c r="C36" t="s">
        <v>22</v>
      </c>
      <c r="D36">
        <v>0.112</v>
      </c>
      <c r="E36">
        <v>284155</v>
      </c>
      <c r="H36" t="s">
        <v>24</v>
      </c>
      <c r="I36" s="5">
        <f>D3/D6</f>
        <v>4.6998635743519781</v>
      </c>
      <c r="J36" s="5">
        <f>D12/D15</f>
        <v>3.5520833333333335</v>
      </c>
      <c r="K36" s="5">
        <f>D21/D24</f>
        <v>3.0834605597964377</v>
      </c>
      <c r="L36" s="5">
        <f>D30/D33</f>
        <v>7.14</v>
      </c>
      <c r="M36" s="5">
        <f>D39/D42</f>
        <v>2.8000000000000003</v>
      </c>
      <c r="N36" s="5">
        <f>D48/D51</f>
        <v>3.0965909090909096</v>
      </c>
      <c r="O36" s="5">
        <f>D57/D60</f>
        <v>2.9850746268656718</v>
      </c>
      <c r="R36" t="s">
        <v>24</v>
      </c>
      <c r="S36" s="3">
        <f>E6/E3</f>
        <v>7.1742448314481928</v>
      </c>
      <c r="T36" s="3">
        <f>E15/E12</f>
        <v>1.0090483314695642</v>
      </c>
      <c r="U36" s="3">
        <f>E24/E21</f>
        <v>0.40330922713209727</v>
      </c>
      <c r="V36" s="3">
        <f>E33/E30</f>
        <v>0.22518955869725049</v>
      </c>
      <c r="W36" s="3">
        <f>E42/E39</f>
        <v>1.005134696387834</v>
      </c>
      <c r="X36" s="3">
        <f>E51/E48</f>
        <v>0.4458223778117022</v>
      </c>
      <c r="Y36" s="3">
        <f>E60/E57</f>
        <v>1.0041274296053411</v>
      </c>
    </row>
    <row r="37" spans="1:25" x14ac:dyDescent="0.2">
      <c r="A37" t="s">
        <v>27</v>
      </c>
      <c r="B37" t="s">
        <v>21</v>
      </c>
      <c r="C37" t="s">
        <v>9</v>
      </c>
      <c r="D37">
        <v>0.96499999999999997</v>
      </c>
      <c r="E37">
        <v>3295522</v>
      </c>
      <c r="H37" t="s">
        <v>21</v>
      </c>
      <c r="I37" s="5">
        <f>D3/D9</f>
        <v>6.3095238095238084</v>
      </c>
      <c r="J37" s="5">
        <f>D12/D18</f>
        <v>3.2946859903381647</v>
      </c>
      <c r="K37" s="5">
        <f>D21/D27</f>
        <v>3.0881753312945976</v>
      </c>
      <c r="L37" s="5">
        <f>D30/D36</f>
        <v>6.375</v>
      </c>
      <c r="M37" s="5">
        <f>D39/D45</f>
        <v>1.8421052631578949</v>
      </c>
      <c r="N37" s="5">
        <f>D48/D54</f>
        <v>2.8835978835978837</v>
      </c>
      <c r="O37" s="5">
        <f>D57/D63</f>
        <v>1.6666666666666667</v>
      </c>
      <c r="R37" t="s">
        <v>21</v>
      </c>
      <c r="S37" s="3">
        <f>E9/E3</f>
        <v>6.5950475794488304</v>
      </c>
      <c r="T37" s="3">
        <f>E18/E12</f>
        <v>1.0297943651079753</v>
      </c>
      <c r="U37" s="3">
        <f>E27/E21</f>
        <v>0.39882724917432044</v>
      </c>
      <c r="V37" s="3">
        <f>E36/E30</f>
        <v>0.31895811468371338</v>
      </c>
      <c r="W37" s="3">
        <f>E45/E39</f>
        <v>1.0368557493581629</v>
      </c>
      <c r="X37" s="3">
        <f>E54/E48</f>
        <v>0.46978860860898192</v>
      </c>
      <c r="Y37" s="3">
        <f>E63/E57</f>
        <v>2.2322527123596729</v>
      </c>
    </row>
    <row r="38" spans="1:25" x14ac:dyDescent="0.2">
      <c r="A38" t="s">
        <v>28</v>
      </c>
      <c r="B38" t="s">
        <v>23</v>
      </c>
      <c r="C38" t="s">
        <v>8</v>
      </c>
      <c r="D38">
        <v>4.2999999999999997E-2</v>
      </c>
      <c r="E38">
        <v>1485599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</row>
    <row r="39" spans="1:25" x14ac:dyDescent="0.2">
      <c r="A39" t="s">
        <v>28</v>
      </c>
      <c r="B39" t="s">
        <v>23</v>
      </c>
      <c r="C39" t="s">
        <v>22</v>
      </c>
      <c r="D39">
        <v>7.0000000000000007E-2</v>
      </c>
      <c r="E39">
        <v>2796660</v>
      </c>
    </row>
    <row r="40" spans="1:25" x14ac:dyDescent="0.2">
      <c r="A40" t="s">
        <v>28</v>
      </c>
      <c r="B40" t="s">
        <v>23</v>
      </c>
      <c r="C40" t="s">
        <v>9</v>
      </c>
      <c r="D40">
        <v>0.34100000000000003</v>
      </c>
      <c r="E40">
        <v>13934781</v>
      </c>
    </row>
    <row r="41" spans="1:25" x14ac:dyDescent="0.2">
      <c r="A41" t="s">
        <v>28</v>
      </c>
      <c r="B41" t="s">
        <v>24</v>
      </c>
      <c r="C41" t="s">
        <v>8</v>
      </c>
      <c r="D41">
        <v>1.6E-2</v>
      </c>
      <c r="E41">
        <v>1482359</v>
      </c>
    </row>
    <row r="42" spans="1:25" x14ac:dyDescent="0.2">
      <c r="A42" t="s">
        <v>28</v>
      </c>
      <c r="B42" t="s">
        <v>24</v>
      </c>
      <c r="C42" t="s">
        <v>22</v>
      </c>
      <c r="D42">
        <v>2.5000000000000001E-2</v>
      </c>
      <c r="E42">
        <v>2811020</v>
      </c>
    </row>
    <row r="43" spans="1:25" x14ac:dyDescent="0.2">
      <c r="A43" t="s">
        <v>28</v>
      </c>
      <c r="B43" t="s">
        <v>24</v>
      </c>
      <c r="C43" t="s">
        <v>9</v>
      </c>
      <c r="D43">
        <v>0.105</v>
      </c>
      <c r="E43">
        <v>14004982</v>
      </c>
    </row>
    <row r="44" spans="1:25" x14ac:dyDescent="0.2">
      <c r="A44" t="s">
        <v>28</v>
      </c>
      <c r="B44" t="s">
        <v>21</v>
      </c>
      <c r="C44" t="s">
        <v>8</v>
      </c>
      <c r="D44">
        <v>0.03</v>
      </c>
      <c r="E44">
        <v>1570562</v>
      </c>
    </row>
    <row r="45" spans="1:25" x14ac:dyDescent="0.2">
      <c r="A45" t="s">
        <v>28</v>
      </c>
      <c r="B45" t="s">
        <v>21</v>
      </c>
      <c r="C45" t="s">
        <v>22</v>
      </c>
      <c r="D45">
        <v>3.7999999999999999E-2</v>
      </c>
      <c r="E45">
        <v>2899733</v>
      </c>
    </row>
    <row r="46" spans="1:25" x14ac:dyDescent="0.2">
      <c r="A46" t="s">
        <v>28</v>
      </c>
      <c r="B46" t="s">
        <v>21</v>
      </c>
      <c r="C46" t="s">
        <v>9</v>
      </c>
      <c r="D46">
        <v>0.13</v>
      </c>
      <c r="E46">
        <v>14224586</v>
      </c>
    </row>
    <row r="47" spans="1:25" x14ac:dyDescent="0.2">
      <c r="A47" t="s">
        <v>29</v>
      </c>
      <c r="B47" t="s">
        <v>23</v>
      </c>
      <c r="C47" t="s">
        <v>8</v>
      </c>
      <c r="D47">
        <v>0.14299999999999999</v>
      </c>
      <c r="E47">
        <v>114457</v>
      </c>
    </row>
    <row r="48" spans="1:25" x14ac:dyDescent="0.2">
      <c r="A48" t="s">
        <v>29</v>
      </c>
      <c r="B48" t="s">
        <v>23</v>
      </c>
      <c r="C48" t="s">
        <v>22</v>
      </c>
      <c r="D48">
        <v>1.0900000000000001</v>
      </c>
      <c r="E48">
        <v>14855903</v>
      </c>
    </row>
    <row r="49" spans="1:25" x14ac:dyDescent="0.2">
      <c r="A49" t="s">
        <v>29</v>
      </c>
      <c r="B49" t="s">
        <v>23</v>
      </c>
      <c r="C49" t="s">
        <v>9</v>
      </c>
      <c r="D49">
        <v>2.6480000000000001</v>
      </c>
      <c r="E49">
        <v>292531486</v>
      </c>
    </row>
    <row r="50" spans="1:25" x14ac:dyDescent="0.2">
      <c r="A50" t="s">
        <v>29</v>
      </c>
      <c r="B50" t="s">
        <v>24</v>
      </c>
      <c r="C50" t="s">
        <v>8</v>
      </c>
      <c r="D50">
        <v>5.0999999999999997E-2</v>
      </c>
      <c r="E50">
        <v>123882</v>
      </c>
    </row>
    <row r="51" spans="1:25" x14ac:dyDescent="0.2">
      <c r="A51" t="s">
        <v>29</v>
      </c>
      <c r="B51" t="s">
        <v>24</v>
      </c>
      <c r="C51" t="s">
        <v>22</v>
      </c>
      <c r="D51">
        <v>0.35199999999999998</v>
      </c>
      <c r="E51">
        <v>6623094</v>
      </c>
    </row>
    <row r="52" spans="1:25" x14ac:dyDescent="0.2">
      <c r="A52" t="s">
        <v>29</v>
      </c>
      <c r="B52" t="s">
        <v>24</v>
      </c>
      <c r="C52" t="s">
        <v>9</v>
      </c>
      <c r="D52">
        <v>0.82299999999999995</v>
      </c>
      <c r="E52">
        <v>94020793</v>
      </c>
    </row>
    <row r="53" spans="1:25" x14ac:dyDescent="0.2">
      <c r="A53" t="s">
        <v>29</v>
      </c>
      <c r="B53" t="s">
        <v>21</v>
      </c>
      <c r="C53" t="s">
        <v>8</v>
      </c>
      <c r="D53">
        <v>5.3999999999999999E-2</v>
      </c>
      <c r="E53">
        <v>140028</v>
      </c>
    </row>
    <row r="54" spans="1:25" x14ac:dyDescent="0.2">
      <c r="A54" t="s">
        <v>29</v>
      </c>
      <c r="B54" t="s">
        <v>21</v>
      </c>
      <c r="C54" t="s">
        <v>22</v>
      </c>
      <c r="D54">
        <v>0.378</v>
      </c>
      <c r="E54">
        <v>6979134</v>
      </c>
    </row>
    <row r="55" spans="1:25" x14ac:dyDescent="0.2">
      <c r="A55" t="s">
        <v>29</v>
      </c>
      <c r="B55" t="s">
        <v>21</v>
      </c>
      <c r="C55" t="s">
        <v>9</v>
      </c>
      <c r="D55">
        <v>0.8</v>
      </c>
      <c r="E55">
        <v>95014782</v>
      </c>
    </row>
    <row r="56" spans="1:25" x14ac:dyDescent="0.2">
      <c r="A56" t="s">
        <v>30</v>
      </c>
      <c r="B56" t="s">
        <v>23</v>
      </c>
      <c r="C56" t="s">
        <v>8</v>
      </c>
      <c r="D56">
        <v>5.3999999999999999E-2</v>
      </c>
      <c r="E56">
        <v>2670152</v>
      </c>
    </row>
    <row r="57" spans="1:25" x14ac:dyDescent="0.2">
      <c r="A57" t="s">
        <v>30</v>
      </c>
      <c r="B57" t="s">
        <v>23</v>
      </c>
      <c r="C57" t="s">
        <v>22</v>
      </c>
      <c r="D57">
        <v>0.2</v>
      </c>
      <c r="E57">
        <v>10687281</v>
      </c>
    </row>
    <row r="58" spans="1:25" x14ac:dyDescent="0.2">
      <c r="A58" t="s">
        <v>30</v>
      </c>
      <c r="B58" t="s">
        <v>23</v>
      </c>
      <c r="C58" t="s">
        <v>9</v>
      </c>
      <c r="D58">
        <v>0.72499999999999998</v>
      </c>
      <c r="E58">
        <v>36125429</v>
      </c>
    </row>
    <row r="59" spans="1:25" x14ac:dyDescent="0.2">
      <c r="A59" t="s">
        <v>30</v>
      </c>
      <c r="B59" t="s">
        <v>24</v>
      </c>
      <c r="C59" t="s">
        <v>8</v>
      </c>
      <c r="D59">
        <v>1.7999999999999999E-2</v>
      </c>
      <c r="E59">
        <v>2699773</v>
      </c>
    </row>
    <row r="60" spans="1:25" x14ac:dyDescent="0.2">
      <c r="A60" t="s">
        <v>30</v>
      </c>
      <c r="B60" t="s">
        <v>24</v>
      </c>
      <c r="C60" t="s">
        <v>22</v>
      </c>
      <c r="D60">
        <v>6.7000000000000004E-2</v>
      </c>
      <c r="E60">
        <v>10731392</v>
      </c>
    </row>
    <row r="61" spans="1:25" x14ac:dyDescent="0.2">
      <c r="A61" t="s">
        <v>30</v>
      </c>
      <c r="B61" t="s">
        <v>24</v>
      </c>
      <c r="C61" t="s">
        <v>9</v>
      </c>
      <c r="D61">
        <v>0.217</v>
      </c>
      <c r="E61">
        <v>36144187</v>
      </c>
    </row>
    <row r="62" spans="1:25" x14ac:dyDescent="0.2">
      <c r="A62" t="s">
        <v>30</v>
      </c>
      <c r="B62" t="s">
        <v>21</v>
      </c>
      <c r="C62" t="s">
        <v>8</v>
      </c>
      <c r="D62">
        <v>4.5999999999999999E-2</v>
      </c>
      <c r="E62">
        <v>5656316</v>
      </c>
    </row>
    <row r="63" spans="1:25" x14ac:dyDescent="0.2">
      <c r="A63" t="s">
        <v>30</v>
      </c>
      <c r="B63" t="s">
        <v>21</v>
      </c>
      <c r="C63" t="s">
        <v>22</v>
      </c>
      <c r="D63">
        <v>0.12</v>
      </c>
      <c r="E63">
        <v>23856712</v>
      </c>
    </row>
    <row r="64" spans="1:25" x14ac:dyDescent="0.2">
      <c r="A64" t="s">
        <v>30</v>
      </c>
      <c r="B64" t="s">
        <v>21</v>
      </c>
      <c r="C64" t="s">
        <v>9</v>
      </c>
      <c r="D64">
        <v>0.36199999999999999</v>
      </c>
      <c r="E64">
        <v>78709413</v>
      </c>
      <c r="I64" t="s">
        <v>20</v>
      </c>
      <c r="J64" t="s">
        <v>25</v>
      </c>
      <c r="K64" t="s">
        <v>26</v>
      </c>
      <c r="L64" t="s">
        <v>27</v>
      </c>
      <c r="M64" t="s">
        <v>28</v>
      </c>
      <c r="N64" t="s">
        <v>29</v>
      </c>
      <c r="O64" t="s">
        <v>30</v>
      </c>
      <c r="S64" t="s">
        <v>20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  <c r="Y64" t="s">
        <v>30</v>
      </c>
    </row>
    <row r="65" spans="8:25" x14ac:dyDescent="0.2">
      <c r="H65" t="s">
        <v>24</v>
      </c>
      <c r="I65" s="5">
        <f>D4/D7</f>
        <v>3.8287056813327629</v>
      </c>
      <c r="J65" s="5">
        <f>D13/D16</f>
        <v>3.2394495412844035</v>
      </c>
      <c r="K65" s="5">
        <f>D22/D25</f>
        <v>2.6336908187287476</v>
      </c>
      <c r="L65" s="5">
        <f>D31/D34</f>
        <v>1.6064333017975403</v>
      </c>
      <c r="M65" s="5">
        <f>D40/D43</f>
        <v>3.2476190476190481</v>
      </c>
      <c r="N65" s="5">
        <f>D49/D52</f>
        <v>3.2174969623329286</v>
      </c>
      <c r="O65" s="5">
        <f>D58/D61</f>
        <v>3.3410138248847927</v>
      </c>
      <c r="R65" t="s">
        <v>24</v>
      </c>
      <c r="S65" s="3">
        <f>E7/E4</f>
        <v>6.0169345662569178</v>
      </c>
      <c r="T65" s="3">
        <f>E16/E13</f>
        <v>1.0041355594692083</v>
      </c>
      <c r="U65" s="3">
        <f>E25/E22</f>
        <v>0.55975565018316331</v>
      </c>
      <c r="V65" s="3">
        <f>E34/E31</f>
        <v>1.6082291310354733</v>
      </c>
      <c r="W65" s="3">
        <f>E43/E40</f>
        <v>1.0050378258546009</v>
      </c>
      <c r="X65" s="3">
        <f>E52/E49</f>
        <v>0.32140401119078171</v>
      </c>
      <c r="Y65" s="3">
        <f>E61/E58</f>
        <v>1.0005192464288797</v>
      </c>
    </row>
    <row r="66" spans="8:25" x14ac:dyDescent="0.2">
      <c r="H66" t="s">
        <v>21</v>
      </c>
      <c r="I66" s="5">
        <f>D4/D10</f>
        <v>7.6345826235093694</v>
      </c>
      <c r="J66" s="5">
        <f>D13/D19</f>
        <v>3.331132075471698</v>
      </c>
      <c r="K66" s="5">
        <f>D22/D28</f>
        <v>4.110303723056826</v>
      </c>
      <c r="L66" s="5">
        <f>D31/D37</f>
        <v>1.7595854922279792</v>
      </c>
      <c r="M66" s="5">
        <f>D40/D46</f>
        <v>2.6230769230769231</v>
      </c>
      <c r="N66" s="5">
        <f>D49/D55</f>
        <v>3.31</v>
      </c>
      <c r="O66" s="5">
        <f>D58/D64</f>
        <v>2.0027624309392267</v>
      </c>
      <c r="R66" t="s">
        <v>21</v>
      </c>
      <c r="S66" s="3">
        <f>E10/E4</f>
        <v>3.2664904312178713</v>
      </c>
      <c r="T66" s="3">
        <f>E19/E13</f>
        <v>1.0313258261320555</v>
      </c>
      <c r="U66" s="3">
        <f>E28/E22</f>
        <v>0.35796502642328992</v>
      </c>
      <c r="V66" s="3">
        <f>E37/E31</f>
        <v>1.5171796254103678</v>
      </c>
      <c r="W66" s="3">
        <f>E46/E40</f>
        <v>1.0207972410904771</v>
      </c>
      <c r="X66" s="3">
        <f>E55/E49</f>
        <v>0.32480189841855178</v>
      </c>
      <c r="Y66" s="3">
        <f>E64/E58</f>
        <v>2.1787814063052373</v>
      </c>
    </row>
    <row r="67" spans="8:25" x14ac:dyDescent="0.2"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47C-B34A-D94E-A8C2-EFF493D9A06D}">
  <dimension ref="A1:X43"/>
  <sheetViews>
    <sheetView tabSelected="1" topLeftCell="N2" zoomScale="125" workbookViewId="0">
      <selection activeCell="Z33" sqref="Z33"/>
    </sheetView>
  </sheetViews>
  <sheetFormatPr baseColWidth="10" defaultRowHeight="16" x14ac:dyDescent="0.2"/>
  <cols>
    <col min="1" max="2" width="12.33203125" customWidth="1"/>
    <col min="5" max="5" width="11.33203125" customWidth="1"/>
    <col min="6" max="6" width="14.1640625" customWidth="1"/>
    <col min="9" max="9" width="12.1640625" customWidth="1"/>
    <col min="11" max="11" width="13.5" customWidth="1"/>
    <col min="14" max="14" width="15.33203125" customWidth="1"/>
    <col min="20" max="20" width="13.1640625" customWidth="1"/>
    <col min="23" max="23" width="15.83203125" customWidth="1"/>
  </cols>
  <sheetData>
    <row r="1" spans="1:24" x14ac:dyDescent="0.2">
      <c r="A1" t="s">
        <v>1</v>
      </c>
      <c r="B1" t="s">
        <v>2</v>
      </c>
      <c r="C1" t="s">
        <v>4</v>
      </c>
      <c r="D1" t="s">
        <v>3</v>
      </c>
      <c r="E1" t="s">
        <v>10</v>
      </c>
      <c r="F1" t="s">
        <v>5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</row>
    <row r="2" spans="1:24" x14ac:dyDescent="0.2">
      <c r="A2" t="s">
        <v>0</v>
      </c>
      <c r="B2" t="s">
        <v>6</v>
      </c>
      <c r="C2">
        <v>1</v>
      </c>
      <c r="D2" t="s">
        <v>8</v>
      </c>
      <c r="E2">
        <v>2.9000000000000001E-2</v>
      </c>
      <c r="F2">
        <v>367899</v>
      </c>
      <c r="H2" t="s">
        <v>38</v>
      </c>
      <c r="I2" s="3">
        <f>E2/E3</f>
        <v>1.5263157894736843</v>
      </c>
      <c r="J2" s="3">
        <f>E8/E9</f>
        <v>0.88321167883211682</v>
      </c>
      <c r="K2" s="3">
        <f>E14/E15</f>
        <v>1.4413793103448276</v>
      </c>
      <c r="L2" s="3">
        <f>E20/E21</f>
        <v>2.125</v>
      </c>
      <c r="M2" s="3"/>
      <c r="N2" s="3">
        <f>E32/E33</f>
        <v>1.4230769230769231</v>
      </c>
      <c r="O2" s="3">
        <f>E38/E39</f>
        <v>2</v>
      </c>
      <c r="Q2" t="s">
        <v>38</v>
      </c>
      <c r="R2" s="3">
        <f>F3/F2</f>
        <v>1.2201555318171564</v>
      </c>
      <c r="S2" s="3">
        <f>F9/F8</f>
        <v>0.81101912391507047</v>
      </c>
      <c r="T2" s="3">
        <f>F15/F14</f>
        <v>1.2612759076602806</v>
      </c>
      <c r="U2" s="3">
        <f>F21/F20</f>
        <v>1.0787171887622391</v>
      </c>
      <c r="V2" s="3"/>
      <c r="W2" s="3">
        <f>F33/F32</f>
        <v>1.1434471375267083</v>
      </c>
      <c r="X2" s="3">
        <f>F39/F38</f>
        <v>2.0634254186203109</v>
      </c>
    </row>
    <row r="3" spans="1:24" x14ac:dyDescent="0.2">
      <c r="A3" t="s">
        <v>0</v>
      </c>
      <c r="B3" t="s">
        <v>7</v>
      </c>
      <c r="C3">
        <v>4</v>
      </c>
      <c r="D3" t="s">
        <v>8</v>
      </c>
      <c r="E3">
        <v>1.9E-2</v>
      </c>
      <c r="F3">
        <v>448894</v>
      </c>
      <c r="H3" t="s">
        <v>39</v>
      </c>
      <c r="I3" s="3">
        <f>E2/E4</f>
        <v>1.6111111111111114</v>
      </c>
      <c r="J3" s="3">
        <f>E8/E10</f>
        <v>0.86960985626283371</v>
      </c>
      <c r="K3" s="3">
        <f>E14/E16</f>
        <v>1.4513888888888888</v>
      </c>
      <c r="L3" s="3">
        <f>E20/E22</f>
        <v>2.3925925925925924</v>
      </c>
      <c r="M3" s="3"/>
      <c r="N3" s="3">
        <f>E32/E34</f>
        <v>0.94871794871794868</v>
      </c>
      <c r="O3" s="3">
        <f>E38/E40</f>
        <v>2.7521367521367521</v>
      </c>
      <c r="Q3" t="s">
        <v>39</v>
      </c>
      <c r="R3" s="3">
        <f>F4/F2</f>
        <v>1.1769181215496645</v>
      </c>
      <c r="S3" s="3">
        <f>F10/F8</f>
        <v>0.8451227951763165</v>
      </c>
      <c r="T3" s="3">
        <f>F16/F14</f>
        <v>1.4717838618254095</v>
      </c>
      <c r="U3" s="3">
        <f>F22/F20</f>
        <v>1.2159243625750462</v>
      </c>
      <c r="V3" s="3"/>
      <c r="W3" s="3">
        <f>F34/F32</f>
        <v>0.69056053490185654</v>
      </c>
      <c r="X3" s="3">
        <f>F40/F38</f>
        <v>5.8057990622507472</v>
      </c>
    </row>
    <row r="4" spans="1:24" x14ac:dyDescent="0.2">
      <c r="A4" t="s">
        <v>0</v>
      </c>
      <c r="B4" t="s">
        <v>7</v>
      </c>
      <c r="C4">
        <v>8</v>
      </c>
      <c r="D4" t="s">
        <v>8</v>
      </c>
      <c r="E4">
        <v>1.7999999999999999E-2</v>
      </c>
      <c r="F4">
        <v>432987</v>
      </c>
      <c r="I4" s="3"/>
      <c r="J4" s="3"/>
      <c r="K4" s="3"/>
      <c r="L4" s="3"/>
      <c r="M4" s="3"/>
      <c r="N4" s="3"/>
      <c r="O4" s="3"/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</row>
    <row r="5" spans="1:24" x14ac:dyDescent="0.2">
      <c r="A5" t="s">
        <v>0</v>
      </c>
      <c r="B5" t="s">
        <v>6</v>
      </c>
      <c r="C5">
        <v>1</v>
      </c>
      <c r="D5" t="s">
        <v>9</v>
      </c>
      <c r="E5">
        <v>0.40400000000000003</v>
      </c>
      <c r="F5">
        <v>812241</v>
      </c>
    </row>
    <row r="6" spans="1:24" x14ac:dyDescent="0.2">
      <c r="A6" t="s">
        <v>0</v>
      </c>
      <c r="B6" t="s">
        <v>7</v>
      </c>
      <c r="C6">
        <v>4</v>
      </c>
      <c r="D6" t="s">
        <v>9</v>
      </c>
      <c r="E6">
        <v>0.183</v>
      </c>
      <c r="F6">
        <v>443705</v>
      </c>
    </row>
    <row r="7" spans="1:24" x14ac:dyDescent="0.2">
      <c r="A7" t="s">
        <v>0</v>
      </c>
      <c r="B7" t="s">
        <v>7</v>
      </c>
      <c r="C7">
        <v>8</v>
      </c>
      <c r="D7" t="s">
        <v>9</v>
      </c>
      <c r="E7">
        <v>0.17799999999999999</v>
      </c>
      <c r="F7">
        <v>531915</v>
      </c>
    </row>
    <row r="8" spans="1:24" x14ac:dyDescent="0.2">
      <c r="A8" t="s">
        <v>11</v>
      </c>
      <c r="B8" t="s">
        <v>6</v>
      </c>
      <c r="C8">
        <v>1</v>
      </c>
      <c r="D8" t="s">
        <v>8</v>
      </c>
      <c r="E8" s="1">
        <v>0.84699999999999998</v>
      </c>
      <c r="F8">
        <v>33051339</v>
      </c>
    </row>
    <row r="9" spans="1:24" x14ac:dyDescent="0.2">
      <c r="A9" t="s">
        <v>11</v>
      </c>
      <c r="B9" t="s">
        <v>7</v>
      </c>
      <c r="C9">
        <v>4</v>
      </c>
      <c r="D9" t="s">
        <v>8</v>
      </c>
      <c r="E9">
        <v>0.95899999999999996</v>
      </c>
      <c r="F9">
        <v>26805268</v>
      </c>
    </row>
    <row r="10" spans="1:24" x14ac:dyDescent="0.2">
      <c r="A10" t="s">
        <v>11</v>
      </c>
      <c r="B10" t="s">
        <v>7</v>
      </c>
      <c r="C10">
        <v>8</v>
      </c>
      <c r="D10" t="s">
        <v>8</v>
      </c>
      <c r="E10">
        <v>0.97399999999999998</v>
      </c>
      <c r="F10">
        <v>27932440</v>
      </c>
    </row>
    <row r="11" spans="1:24" x14ac:dyDescent="0.2">
      <c r="A11" t="s">
        <v>11</v>
      </c>
      <c r="B11" t="s">
        <v>6</v>
      </c>
      <c r="C11">
        <v>1</v>
      </c>
      <c r="D11" t="s">
        <v>9</v>
      </c>
      <c r="E11">
        <v>6.1470000000000002</v>
      </c>
      <c r="F11">
        <v>260829865</v>
      </c>
    </row>
    <row r="12" spans="1:24" x14ac:dyDescent="0.2">
      <c r="A12" t="s">
        <v>11</v>
      </c>
      <c r="B12" t="s">
        <v>7</v>
      </c>
      <c r="C12">
        <v>4</v>
      </c>
      <c r="D12" t="s">
        <v>9</v>
      </c>
      <c r="E12">
        <v>4.8600000000000003</v>
      </c>
      <c r="F12">
        <v>217152732</v>
      </c>
    </row>
    <row r="13" spans="1:24" x14ac:dyDescent="0.2">
      <c r="A13" t="s">
        <v>11</v>
      </c>
      <c r="B13" t="s">
        <v>7</v>
      </c>
      <c r="C13">
        <v>8</v>
      </c>
      <c r="D13" t="s">
        <v>9</v>
      </c>
      <c r="E13">
        <v>4.6769999999999996</v>
      </c>
      <c r="F13">
        <v>223922406</v>
      </c>
    </row>
    <row r="14" spans="1:24" x14ac:dyDescent="0.2">
      <c r="A14" t="s">
        <v>12</v>
      </c>
      <c r="B14" t="s">
        <v>6</v>
      </c>
      <c r="C14">
        <v>1</v>
      </c>
      <c r="D14" t="s">
        <v>8</v>
      </c>
      <c r="E14">
        <v>0.20899999999999999</v>
      </c>
      <c r="F14">
        <v>3313547</v>
      </c>
    </row>
    <row r="15" spans="1:24" x14ac:dyDescent="0.2">
      <c r="A15" t="s">
        <v>12</v>
      </c>
      <c r="B15" t="s">
        <v>7</v>
      </c>
      <c r="C15">
        <v>4</v>
      </c>
      <c r="D15" t="s">
        <v>8</v>
      </c>
      <c r="E15">
        <v>0.14499999999999999</v>
      </c>
      <c r="F15">
        <v>4179297</v>
      </c>
    </row>
    <row r="16" spans="1:24" x14ac:dyDescent="0.2">
      <c r="A16" t="s">
        <v>12</v>
      </c>
      <c r="B16" t="s">
        <v>7</v>
      </c>
      <c r="C16">
        <v>8</v>
      </c>
      <c r="D16" t="s">
        <v>8</v>
      </c>
      <c r="E16">
        <v>0.14399999999999999</v>
      </c>
      <c r="F16">
        <v>4876825</v>
      </c>
    </row>
    <row r="17" spans="1:24" x14ac:dyDescent="0.2">
      <c r="A17" t="s">
        <v>12</v>
      </c>
      <c r="B17" t="s">
        <v>6</v>
      </c>
      <c r="C17">
        <v>1</v>
      </c>
      <c r="D17" t="s">
        <v>9</v>
      </c>
      <c r="E17">
        <v>0.98</v>
      </c>
      <c r="F17">
        <v>46797194</v>
      </c>
    </row>
    <row r="18" spans="1:24" x14ac:dyDescent="0.2">
      <c r="A18" t="s">
        <v>12</v>
      </c>
      <c r="B18" t="s">
        <v>7</v>
      </c>
      <c r="C18">
        <v>4</v>
      </c>
      <c r="D18" t="s">
        <v>9</v>
      </c>
      <c r="E18">
        <v>0.59199999999999997</v>
      </c>
      <c r="F18">
        <v>53069377</v>
      </c>
    </row>
    <row r="19" spans="1:24" x14ac:dyDescent="0.2">
      <c r="A19" t="s">
        <v>12</v>
      </c>
      <c r="B19" t="s">
        <v>7</v>
      </c>
      <c r="C19">
        <v>8</v>
      </c>
      <c r="D19" t="s">
        <v>9</v>
      </c>
      <c r="E19">
        <v>0.6</v>
      </c>
      <c r="F19">
        <v>56431430</v>
      </c>
    </row>
    <row r="20" spans="1:24" x14ac:dyDescent="0.2">
      <c r="A20" t="s">
        <v>13</v>
      </c>
      <c r="B20" t="s">
        <v>6</v>
      </c>
      <c r="C20">
        <v>1</v>
      </c>
      <c r="D20" t="s">
        <v>8</v>
      </c>
      <c r="E20">
        <v>0.32300000000000001</v>
      </c>
      <c r="F20">
        <v>1880339</v>
      </c>
    </row>
    <row r="21" spans="1:24" x14ac:dyDescent="0.2">
      <c r="A21" t="s">
        <v>13</v>
      </c>
      <c r="B21" t="s">
        <v>7</v>
      </c>
      <c r="C21">
        <v>4</v>
      </c>
      <c r="D21" t="s">
        <v>8</v>
      </c>
      <c r="E21">
        <v>0.152</v>
      </c>
      <c r="F21">
        <v>2028354</v>
      </c>
    </row>
    <row r="22" spans="1:24" x14ac:dyDescent="0.2">
      <c r="A22" t="s">
        <v>13</v>
      </c>
      <c r="B22" t="s">
        <v>7</v>
      </c>
      <c r="C22">
        <v>8</v>
      </c>
      <c r="D22" t="s">
        <v>8</v>
      </c>
      <c r="E22">
        <v>0.13500000000000001</v>
      </c>
      <c r="F22">
        <v>2286350</v>
      </c>
      <c r="I22" s="3"/>
      <c r="J22" s="3"/>
      <c r="K22" s="3"/>
      <c r="L22" s="3"/>
      <c r="M22" s="3"/>
      <c r="N22" s="3"/>
      <c r="O22" s="3"/>
    </row>
    <row r="23" spans="1:24" x14ac:dyDescent="0.2">
      <c r="A23" t="s">
        <v>13</v>
      </c>
      <c r="B23" t="s">
        <v>6</v>
      </c>
      <c r="C23">
        <v>1</v>
      </c>
      <c r="D23" t="s">
        <v>9</v>
      </c>
      <c r="E23">
        <v>3.79</v>
      </c>
      <c r="F23">
        <v>22244270</v>
      </c>
    </row>
    <row r="24" spans="1:24" x14ac:dyDescent="0.2">
      <c r="A24" t="s">
        <v>13</v>
      </c>
      <c r="B24" t="s">
        <v>7</v>
      </c>
      <c r="C24">
        <v>4</v>
      </c>
      <c r="D24" t="s">
        <v>9</v>
      </c>
      <c r="E24">
        <v>1.329</v>
      </c>
      <c r="F24">
        <v>26935839</v>
      </c>
    </row>
    <row r="25" spans="1:24" x14ac:dyDescent="0.2">
      <c r="A25" t="s">
        <v>13</v>
      </c>
      <c r="B25" t="s">
        <v>7</v>
      </c>
      <c r="C25">
        <v>8</v>
      </c>
      <c r="D25" t="s">
        <v>9</v>
      </c>
      <c r="E25">
        <v>1.2649999999999999</v>
      </c>
      <c r="F25">
        <v>34663812</v>
      </c>
    </row>
    <row r="26" spans="1:24" x14ac:dyDescent="0.2">
      <c r="A26" t="s">
        <v>14</v>
      </c>
      <c r="B26" t="s">
        <v>6</v>
      </c>
      <c r="C26">
        <v>1</v>
      </c>
      <c r="D26" t="s">
        <v>8</v>
      </c>
      <c r="E26">
        <v>2.1920000000000002</v>
      </c>
      <c r="F26">
        <v>20626091</v>
      </c>
    </row>
    <row r="27" spans="1:24" x14ac:dyDescent="0.2">
      <c r="A27" t="s">
        <v>14</v>
      </c>
      <c r="B27" t="s">
        <v>7</v>
      </c>
      <c r="C27">
        <v>4</v>
      </c>
      <c r="D27" t="s">
        <v>8</v>
      </c>
      <c r="E27" t="s">
        <v>19</v>
      </c>
      <c r="F27" t="s">
        <v>19</v>
      </c>
    </row>
    <row r="28" spans="1:24" x14ac:dyDescent="0.2">
      <c r="A28" t="s">
        <v>14</v>
      </c>
      <c r="B28" t="s">
        <v>7</v>
      </c>
      <c r="C28">
        <v>8</v>
      </c>
      <c r="D28" t="s">
        <v>8</v>
      </c>
      <c r="E28" t="s">
        <v>19</v>
      </c>
      <c r="F28" t="s">
        <v>19</v>
      </c>
      <c r="I28" t="s">
        <v>31</v>
      </c>
      <c r="J28" t="s">
        <v>32</v>
      </c>
      <c r="K28" t="s">
        <v>33</v>
      </c>
      <c r="L28" t="s">
        <v>34</v>
      </c>
      <c r="M28" t="s">
        <v>35</v>
      </c>
      <c r="N28" t="s">
        <v>36</v>
      </c>
      <c r="O28" t="s">
        <v>37</v>
      </c>
      <c r="R28" t="s">
        <v>31</v>
      </c>
      <c r="S28" t="s">
        <v>32</v>
      </c>
      <c r="T28" t="s">
        <v>33</v>
      </c>
      <c r="U28" t="s">
        <v>34</v>
      </c>
      <c r="V28" t="s">
        <v>35</v>
      </c>
      <c r="W28" t="s">
        <v>36</v>
      </c>
      <c r="X28" t="s">
        <v>37</v>
      </c>
    </row>
    <row r="29" spans="1:24" x14ac:dyDescent="0.2">
      <c r="A29" t="s">
        <v>14</v>
      </c>
      <c r="B29" t="s">
        <v>6</v>
      </c>
      <c r="C29">
        <v>1</v>
      </c>
      <c r="D29" t="s">
        <v>9</v>
      </c>
      <c r="E29">
        <v>2.774</v>
      </c>
      <c r="F29">
        <v>22401820</v>
      </c>
      <c r="H29" t="s">
        <v>38</v>
      </c>
      <c r="I29" s="3">
        <f>E5/E6</f>
        <v>2.2076502732240439</v>
      </c>
      <c r="J29" s="3">
        <f>E11/E12</f>
        <v>1.2648148148148148</v>
      </c>
      <c r="K29" s="3">
        <f>E17/E18</f>
        <v>1.6554054054054055</v>
      </c>
      <c r="L29" s="3">
        <f>E23/E24</f>
        <v>2.8517682468021071</v>
      </c>
      <c r="M29" s="3"/>
      <c r="N29" s="3">
        <f>E35/E36</f>
        <v>3.4260172626387178</v>
      </c>
      <c r="O29" s="3">
        <f>E41/E42</f>
        <v>3.1076923076923078</v>
      </c>
      <c r="Q29" t="s">
        <v>38</v>
      </c>
      <c r="R29" s="3">
        <f>F6/F5</f>
        <v>0.54627259643381709</v>
      </c>
      <c r="S29" s="3">
        <f>F12/F11</f>
        <v>0.83254550624407986</v>
      </c>
      <c r="T29" s="3">
        <f>F18/F17</f>
        <v>1.1340290402881847</v>
      </c>
      <c r="U29" s="3">
        <f>F24/F23</f>
        <v>1.2109113493047872</v>
      </c>
      <c r="V29" s="3"/>
      <c r="W29" s="3">
        <f>F36/F35</f>
        <v>0.96413594749674625</v>
      </c>
      <c r="X29" s="3">
        <f>F42/F41</f>
        <v>3.4641871876726911</v>
      </c>
    </row>
    <row r="30" spans="1:24" x14ac:dyDescent="0.2">
      <c r="A30" t="s">
        <v>14</v>
      </c>
      <c r="B30" t="s">
        <v>7</v>
      </c>
      <c r="C30">
        <v>4</v>
      </c>
      <c r="D30" t="s">
        <v>9</v>
      </c>
      <c r="E30" t="s">
        <v>19</v>
      </c>
      <c r="F30" t="s">
        <v>19</v>
      </c>
      <c r="H30" t="s">
        <v>39</v>
      </c>
      <c r="I30" s="3">
        <f>E5/E7</f>
        <v>2.2696629213483148</v>
      </c>
      <c r="J30" s="3">
        <f>E11/E13</f>
        <v>1.3143040410519566</v>
      </c>
      <c r="K30" s="3">
        <f>E17/E19</f>
        <v>1.6333333333333333</v>
      </c>
      <c r="L30" s="3">
        <f>E23/E25</f>
        <v>2.99604743083004</v>
      </c>
      <c r="M30" s="3"/>
      <c r="N30" s="3">
        <f>E35/E37</f>
        <v>4.5474631751227497</v>
      </c>
      <c r="O30" s="3">
        <f>E41/E43</f>
        <v>3.3753213367609254</v>
      </c>
      <c r="Q30" t="s">
        <v>39</v>
      </c>
      <c r="R30" s="3">
        <f>F7/F5</f>
        <v>0.65487336886465963</v>
      </c>
      <c r="S30" s="3">
        <f>F13/F11</f>
        <v>0.85849987308776932</v>
      </c>
      <c r="T30" s="3">
        <f>F19/F17</f>
        <v>1.2058720871170181</v>
      </c>
      <c r="U30" s="3">
        <f>F25/F23</f>
        <v>1.5583254474073549</v>
      </c>
      <c r="V30" s="3"/>
      <c r="W30" s="3">
        <f>F37/F35</f>
        <v>0.92995866276623929</v>
      </c>
      <c r="X30" s="3">
        <f>F43/F41</f>
        <v>10.038065985291727</v>
      </c>
    </row>
    <row r="31" spans="1:24" x14ac:dyDescent="0.2">
      <c r="A31" t="s">
        <v>14</v>
      </c>
      <c r="B31" t="s">
        <v>7</v>
      </c>
      <c r="C31">
        <v>8</v>
      </c>
      <c r="D31" t="s">
        <v>9</v>
      </c>
      <c r="E31" t="s">
        <v>19</v>
      </c>
      <c r="F31" t="s">
        <v>19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</row>
    <row r="32" spans="1:24" x14ac:dyDescent="0.2">
      <c r="A32" t="s">
        <v>15</v>
      </c>
      <c r="B32" t="s">
        <v>6</v>
      </c>
      <c r="C32">
        <v>1</v>
      </c>
      <c r="D32" t="s">
        <v>8</v>
      </c>
      <c r="E32">
        <v>0.14799999999999999</v>
      </c>
      <c r="F32">
        <v>571918</v>
      </c>
    </row>
    <row r="33" spans="1:6" x14ac:dyDescent="0.2">
      <c r="A33" t="s">
        <v>15</v>
      </c>
      <c r="B33" t="s">
        <v>7</v>
      </c>
      <c r="C33">
        <v>4</v>
      </c>
      <c r="D33" t="s">
        <v>8</v>
      </c>
      <c r="E33">
        <v>0.104</v>
      </c>
      <c r="F33">
        <v>653958</v>
      </c>
    </row>
    <row r="34" spans="1:6" x14ac:dyDescent="0.2">
      <c r="A34" t="s">
        <v>15</v>
      </c>
      <c r="B34" t="s">
        <v>7</v>
      </c>
      <c r="C34">
        <v>8</v>
      </c>
      <c r="D34" t="s">
        <v>8</v>
      </c>
      <c r="E34">
        <v>0.156</v>
      </c>
      <c r="F34">
        <v>394944</v>
      </c>
    </row>
    <row r="35" spans="1:6" x14ac:dyDescent="0.2">
      <c r="A35" t="s">
        <v>15</v>
      </c>
      <c r="B35" t="s">
        <v>6</v>
      </c>
      <c r="C35">
        <v>1</v>
      </c>
      <c r="D35" t="s">
        <v>9</v>
      </c>
      <c r="E35">
        <v>5.5570000000000004</v>
      </c>
      <c r="F35">
        <v>506069664</v>
      </c>
    </row>
    <row r="36" spans="1:6" x14ac:dyDescent="0.2">
      <c r="A36" t="s">
        <v>15</v>
      </c>
      <c r="B36" t="s">
        <v>7</v>
      </c>
      <c r="C36">
        <v>4</v>
      </c>
      <c r="D36" t="s">
        <v>9</v>
      </c>
      <c r="E36">
        <v>1.6220000000000001</v>
      </c>
      <c r="F36">
        <v>487919955</v>
      </c>
    </row>
    <row r="37" spans="1:6" x14ac:dyDescent="0.2">
      <c r="A37" t="s">
        <v>15</v>
      </c>
      <c r="B37" t="s">
        <v>7</v>
      </c>
      <c r="C37">
        <v>8</v>
      </c>
      <c r="D37" t="s">
        <v>9</v>
      </c>
      <c r="E37">
        <v>1.222</v>
      </c>
      <c r="F37">
        <v>470623868</v>
      </c>
    </row>
    <row r="38" spans="1:6" x14ac:dyDescent="0.2">
      <c r="A38" t="s">
        <v>16</v>
      </c>
      <c r="B38" t="s">
        <v>6</v>
      </c>
      <c r="C38">
        <v>1</v>
      </c>
      <c r="D38" t="s">
        <v>8</v>
      </c>
      <c r="E38">
        <v>0.32200000000000001</v>
      </c>
      <c r="F38">
        <v>1609812</v>
      </c>
    </row>
    <row r="39" spans="1:6" x14ac:dyDescent="0.2">
      <c r="A39" t="s">
        <v>16</v>
      </c>
      <c r="B39" t="s">
        <v>7</v>
      </c>
      <c r="C39">
        <v>4</v>
      </c>
      <c r="D39" t="s">
        <v>8</v>
      </c>
      <c r="E39">
        <v>0.161</v>
      </c>
      <c r="F39">
        <v>3321727</v>
      </c>
    </row>
    <row r="40" spans="1:6" x14ac:dyDescent="0.2">
      <c r="A40" t="s">
        <v>16</v>
      </c>
      <c r="B40" t="s">
        <v>7</v>
      </c>
      <c r="C40">
        <v>8</v>
      </c>
      <c r="D40" t="s">
        <v>8</v>
      </c>
      <c r="E40">
        <v>0.11700000000000001</v>
      </c>
      <c r="F40">
        <v>9346245</v>
      </c>
    </row>
    <row r="41" spans="1:6" x14ac:dyDescent="0.2">
      <c r="A41" t="s">
        <v>16</v>
      </c>
      <c r="B41" t="s">
        <v>6</v>
      </c>
      <c r="C41">
        <v>1</v>
      </c>
      <c r="D41" t="s">
        <v>9</v>
      </c>
      <c r="E41">
        <v>2.6259999999999999</v>
      </c>
      <c r="F41">
        <v>8344011</v>
      </c>
    </row>
    <row r="42" spans="1:6" x14ac:dyDescent="0.2">
      <c r="A42" t="s">
        <v>16</v>
      </c>
      <c r="B42" t="s">
        <v>7</v>
      </c>
      <c r="C42">
        <v>4</v>
      </c>
      <c r="D42" t="s">
        <v>9</v>
      </c>
      <c r="E42">
        <v>0.84499999999999997</v>
      </c>
      <c r="F42">
        <v>28905216</v>
      </c>
    </row>
    <row r="43" spans="1:6" x14ac:dyDescent="0.2">
      <c r="A43" t="s">
        <v>16</v>
      </c>
      <c r="B43" t="s">
        <v>7</v>
      </c>
      <c r="C43">
        <v>8</v>
      </c>
      <c r="D43" t="s">
        <v>9</v>
      </c>
      <c r="E43">
        <v>0.77800000000000002</v>
      </c>
      <c r="F43">
        <v>83757733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Phoenix</vt:lpstr>
      <vt:lpstr>Parsec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2021-05-13T13:16:46Z</dcterms:created>
  <dcterms:modified xsi:type="dcterms:W3CDTF">2021-05-20T09:37:41Z</dcterms:modified>
</cp:coreProperties>
</file>