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hoehne\GitHub Projects\transport-uhi-phx\data\"/>
    </mc:Choice>
  </mc:AlternateContent>
  <bookViews>
    <workbookView xWindow="0" yWindow="0" windowWidth="20430" windowHeight="8850"/>
  </bookViews>
  <sheets>
    <sheet name="pressure" sheetId="1" r:id="rId1"/>
    <sheet name="specific heat capacity" sheetId="2" r:id="rId2"/>
  </sheets>
  <calcPr calcId="162913"/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3" i="1"/>
  <c r="C4" i="1"/>
  <c r="C5" i="1"/>
  <c r="C6" i="1"/>
  <c r="C7" i="1"/>
  <c r="C8" i="1"/>
  <c r="C2" i="1"/>
  <c r="B4" i="2"/>
  <c r="B3" i="2"/>
  <c r="B2" i="2"/>
</calcChain>
</file>

<file path=xl/sharedStrings.xml><?xml version="1.0" encoding="utf-8"?>
<sst xmlns="http://schemas.openxmlformats.org/spreadsheetml/2006/main" count="8" uniqueCount="8">
  <si>
    <t>DATA SOURCE:</t>
  </si>
  <si>
    <t>https://www.mide.com/pages/air-pressure-at-altitude-calculator</t>
  </si>
  <si>
    <t>Absolute Atmospheric Pressure (Pa)</t>
  </si>
  <si>
    <t>Elevation (m)</t>
  </si>
  <si>
    <t>k</t>
  </si>
  <si>
    <t>T (K)</t>
  </si>
  <si>
    <t>c_v (kJ/kg*K)</t>
  </si>
  <si>
    <t>c_p (J/kg*K)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</si>
</sst>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pressure!$B$1</c:f>
              <c:strCache>
                <c:ptCount val="1"/>
                <c:pt idx="0">
                  <c:v>Absolute Atmospheric Pressure 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829568218973246"/>
                  <c:y val="-0.59484766061603978"/>
                </c:manualLayout>
              </c:layout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pressure!$A$2:$A$34</c:f>
              <c:numCache>
                <c:formatCode>General</c:formatCode>
                <c:ptCount val="33"/>
                <c:pt idx="0">
                  <c:v>-1524</c:v>
                </c:pt>
                <c:pt idx="1">
                  <c:v>-1219</c:v>
                </c:pt>
                <c:pt idx="2">
                  <c:v>-914</c:v>
                </c:pt>
                <c:pt idx="3">
                  <c:v>-610</c:v>
                </c:pt>
                <c:pt idx="4">
                  <c:v>-305</c:v>
                </c:pt>
                <c:pt idx="5">
                  <c:v>-152</c:v>
                </c:pt>
                <c:pt idx="6">
                  <c:v>0</c:v>
                </c:pt>
                <c:pt idx="7">
                  <c:v>152</c:v>
                </c:pt>
                <c:pt idx="8">
                  <c:v>305</c:v>
                </c:pt>
                <c:pt idx="9">
                  <c:v>457</c:v>
                </c:pt>
                <c:pt idx="10">
                  <c:v>610</c:v>
                </c:pt>
                <c:pt idx="11">
                  <c:v>762</c:v>
                </c:pt>
                <c:pt idx="12">
                  <c:v>914</c:v>
                </c:pt>
                <c:pt idx="13">
                  <c:v>1067</c:v>
                </c:pt>
                <c:pt idx="14">
                  <c:v>1219</c:v>
                </c:pt>
                <c:pt idx="15">
                  <c:v>1372</c:v>
                </c:pt>
                <c:pt idx="16">
                  <c:v>1524</c:v>
                </c:pt>
                <c:pt idx="17">
                  <c:v>1829</c:v>
                </c:pt>
                <c:pt idx="18">
                  <c:v>2134</c:v>
                </c:pt>
                <c:pt idx="19">
                  <c:v>2438</c:v>
                </c:pt>
                <c:pt idx="20">
                  <c:v>2743</c:v>
                </c:pt>
                <c:pt idx="21">
                  <c:v>3048</c:v>
                </c:pt>
                <c:pt idx="22">
                  <c:v>4572</c:v>
                </c:pt>
                <c:pt idx="23">
                  <c:v>6096</c:v>
                </c:pt>
                <c:pt idx="24">
                  <c:v>7620</c:v>
                </c:pt>
                <c:pt idx="25">
                  <c:v>9144</c:v>
                </c:pt>
                <c:pt idx="26">
                  <c:v>10668</c:v>
                </c:pt>
                <c:pt idx="27">
                  <c:v>12192</c:v>
                </c:pt>
                <c:pt idx="28">
                  <c:v>13716</c:v>
                </c:pt>
                <c:pt idx="29">
                  <c:v>15240</c:v>
                </c:pt>
                <c:pt idx="30">
                  <c:v>16764</c:v>
                </c:pt>
                <c:pt idx="31">
                  <c:v>18288</c:v>
                </c:pt>
                <c:pt idx="32">
                  <c:v>19812</c:v>
                </c:pt>
              </c:numCache>
            </c:numRef>
          </c:xVal>
          <c:yVal>
            <c:numRef>
              <c:f>pressure!$B$2:$B$34</c:f>
              <c:numCache>
                <c:formatCode>General</c:formatCode>
                <c:ptCount val="33"/>
                <c:pt idx="0">
                  <c:v>121000</c:v>
                </c:pt>
                <c:pt idx="1">
                  <c:v>116900</c:v>
                </c:pt>
                <c:pt idx="2">
                  <c:v>112800</c:v>
                </c:pt>
                <c:pt idx="3">
                  <c:v>108900</c:v>
                </c:pt>
                <c:pt idx="4">
                  <c:v>105000</c:v>
                </c:pt>
                <c:pt idx="5">
                  <c:v>103200</c:v>
                </c:pt>
                <c:pt idx="6">
                  <c:v>101300</c:v>
                </c:pt>
                <c:pt idx="7">
                  <c:v>99500</c:v>
                </c:pt>
                <c:pt idx="8">
                  <c:v>97700</c:v>
                </c:pt>
                <c:pt idx="9">
                  <c:v>96000</c:v>
                </c:pt>
                <c:pt idx="10">
                  <c:v>94200</c:v>
                </c:pt>
                <c:pt idx="11">
                  <c:v>92500</c:v>
                </c:pt>
                <c:pt idx="12">
                  <c:v>90800</c:v>
                </c:pt>
                <c:pt idx="13">
                  <c:v>89100</c:v>
                </c:pt>
                <c:pt idx="14">
                  <c:v>87500</c:v>
                </c:pt>
                <c:pt idx="15">
                  <c:v>85900</c:v>
                </c:pt>
                <c:pt idx="16">
                  <c:v>84300</c:v>
                </c:pt>
                <c:pt idx="17">
                  <c:v>81200</c:v>
                </c:pt>
                <c:pt idx="18">
                  <c:v>78200</c:v>
                </c:pt>
                <c:pt idx="19">
                  <c:v>75300</c:v>
                </c:pt>
                <c:pt idx="20">
                  <c:v>72400</c:v>
                </c:pt>
                <c:pt idx="21">
                  <c:v>69700</c:v>
                </c:pt>
                <c:pt idx="22">
                  <c:v>57200</c:v>
                </c:pt>
                <c:pt idx="23">
                  <c:v>46600</c:v>
                </c:pt>
                <c:pt idx="24">
                  <c:v>37600</c:v>
                </c:pt>
                <c:pt idx="25">
                  <c:v>30100</c:v>
                </c:pt>
                <c:pt idx="26">
                  <c:v>23800</c:v>
                </c:pt>
                <c:pt idx="27">
                  <c:v>18800</c:v>
                </c:pt>
                <c:pt idx="28">
                  <c:v>14700</c:v>
                </c:pt>
                <c:pt idx="29">
                  <c:v>11600</c:v>
                </c:pt>
                <c:pt idx="30">
                  <c:v>9100</c:v>
                </c:pt>
                <c:pt idx="31">
                  <c:v>7200</c:v>
                </c:pt>
                <c:pt idx="32">
                  <c:v>5600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DB-4935-A05A-C5E44ECA9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348240"/>
        <c:axId val="418344960"/>
      </c:scatterChart>
      <c:valAx>
        <c:axId val="41834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44960"/>
        <c:crosses val="autoZero"/>
        <c:crossBetween val="midCat"/>
      </c:valAx>
      <c:valAx>
        <c:axId val="4183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34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'specific heat capacity'!$B$1</c:f>
              <c:strCache>
                <c:ptCount val="1"/>
                <c:pt idx="0">
                  <c:v>c_p (J/kg*K)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8110014417211932E-2"/>
                  <c:y val="4.3180827886710238E-2"/>
                </c:manualLayout>
              </c:layout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'specific heat capacity'!$A$2:$A$4</c:f>
              <c:numCache>
                <c:formatCode>General</c:formatCode>
                <c:ptCount val="3"/>
                <c:pt idx="0">
                  <c:v>250</c:v>
                </c:pt>
                <c:pt idx="1">
                  <c:v>300</c:v>
                </c:pt>
                <c:pt idx="2">
                  <c:v>350</c:v>
                </c:pt>
              </c:numCache>
            </c:numRef>
          </c:xVal>
          <c:yVal>
            <c:numRef>
              <c:f>'specific heat capacity'!$B$2:$B$4</c:f>
              <c:numCache>
                <c:formatCode>General</c:formatCode>
                <c:ptCount val="3"/>
                <c:pt idx="0">
                  <c:v>1002.9999999999999</c:v>
                </c:pt>
                <c:pt idx="1">
                  <c:v>1004.9999999999999</c:v>
                </c:pt>
                <c:pt idx="2">
                  <c:v>1008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D1-404B-8895-EA484427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798960"/>
        <c:axId val="416795024"/>
      </c:scatterChart>
      <c:valAx>
        <c:axId val="4167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95024"/>
        <c:crosses val="autoZero"/>
        <c:crossBetween val="midCat"/>
      </c:valAx>
      <c:valAx>
        <c:axId val="4167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9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233361</xdr:colOff>
      <xdr:row>0</xdr:row>
      <xdr:rowOff>152399</xdr:rowOff>
    </xdr:from>
    <xdr:to>
      <xdr:col>16</xdr:col>
      <xdr:colOff>114300</xdr:colOff>
      <xdr:row>23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4</xdr:row>
      <xdr:rowOff>142875</xdr:rowOff>
    </xdr:from>
    <xdr:to>
      <xdr:col>10</xdr:col>
      <xdr:colOff>342900</xdr:colOff>
      <xdr:row>20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ide.com/pages/air-pressure-at-altitude-calculat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5" sqref="B15"/>
    </sheetView>
  </sheetViews>
  <sheetFormatPr defaultRowHeight="15" x14ac:dyDescent="0.25"/>
  <cols>
    <col min="1" max="1" width="13.140625" bestFit="1" customWidth="1"/>
  </cols>
  <sheetData>
    <row r="1" spans="1:3" x14ac:dyDescent="0.25">
      <c r="A1" s="2" t="s">
        <v>3</v>
      </c>
      <c r="B1" s="2" t="s">
        <v>2</v>
      </c>
      <c r="C1" s="2"/>
    </row>
    <row r="2" spans="1:3" x14ac:dyDescent="0.25">
      <c r="A2">
        <v>-1524</v>
      </c>
      <c r="B2">
        <v>121000</v>
      </c>
      <c r="C2">
        <f>B2/100000</f>
        <v>1.21</v>
      </c>
    </row>
    <row r="3" spans="1:3" x14ac:dyDescent="0.25">
      <c r="A3">
        <v>-1219</v>
      </c>
      <c r="B3">
        <v>116900</v>
      </c>
      <c r="C3">
        <f t="shared" ref="C3:C18" si="0">B3/100000</f>
        <v>1.169</v>
      </c>
    </row>
    <row r="4" spans="1:3" x14ac:dyDescent="0.25">
      <c r="A4">
        <v>-914</v>
      </c>
      <c r="B4">
        <v>112800</v>
      </c>
      <c r="C4">
        <f t="shared" si="0"/>
        <v>1.1279999999999999</v>
      </c>
    </row>
    <row r="5" spans="1:3" x14ac:dyDescent="0.25">
      <c r="A5">
        <v>-610</v>
      </c>
      <c r="B5">
        <v>108900</v>
      </c>
      <c r="C5">
        <f t="shared" si="0"/>
        <v>1.089</v>
      </c>
    </row>
    <row r="6" spans="1:3" x14ac:dyDescent="0.25">
      <c r="A6">
        <v>-305</v>
      </c>
      <c r="B6">
        <v>105000</v>
      </c>
      <c r="C6">
        <f t="shared" si="0"/>
        <v>1.05</v>
      </c>
    </row>
    <row r="7" spans="1:3" x14ac:dyDescent="0.25">
      <c r="A7">
        <v>-152</v>
      </c>
      <c r="B7">
        <v>103200</v>
      </c>
      <c r="C7">
        <f t="shared" si="0"/>
        <v>1.032</v>
      </c>
    </row>
    <row r="8" spans="1:3" x14ac:dyDescent="0.25">
      <c r="A8">
        <v>0</v>
      </c>
      <c r="B8">
        <v>101300</v>
      </c>
      <c r="C8">
        <f t="shared" si="0"/>
        <v>1.0129999999999999</v>
      </c>
    </row>
    <row r="9" spans="1:3" x14ac:dyDescent="0.25">
      <c r="A9">
        <v>152</v>
      </c>
      <c r="B9">
        <v>99500</v>
      </c>
      <c r="C9">
        <f t="shared" si="0"/>
        <v>0.995</v>
      </c>
    </row>
    <row r="10" spans="1:3" x14ac:dyDescent="0.25">
      <c r="A10">
        <v>305</v>
      </c>
      <c r="B10">
        <v>97700</v>
      </c>
      <c r="C10">
        <f t="shared" si="0"/>
        <v>0.97699999999999998</v>
      </c>
    </row>
    <row r="11" spans="1:3" x14ac:dyDescent="0.25">
      <c r="A11">
        <v>457</v>
      </c>
      <c r="B11">
        <v>96000</v>
      </c>
      <c r="C11">
        <f t="shared" si="0"/>
        <v>0.96</v>
      </c>
    </row>
    <row r="12" spans="1:3" x14ac:dyDescent="0.25">
      <c r="A12">
        <v>610</v>
      </c>
      <c r="B12">
        <v>94200</v>
      </c>
      <c r="C12">
        <f t="shared" si="0"/>
        <v>0.94199999999999995</v>
      </c>
    </row>
    <row r="13" spans="1:3" x14ac:dyDescent="0.25">
      <c r="A13">
        <v>762</v>
      </c>
      <c r="B13">
        <v>92500</v>
      </c>
      <c r="C13">
        <f t="shared" si="0"/>
        <v>0.92500000000000004</v>
      </c>
    </row>
    <row r="14" spans="1:3" x14ac:dyDescent="0.25">
      <c r="A14">
        <v>914</v>
      </c>
      <c r="B14">
        <v>90800</v>
      </c>
      <c r="C14">
        <f t="shared" si="0"/>
        <v>0.90800000000000003</v>
      </c>
    </row>
    <row r="15" spans="1:3" x14ac:dyDescent="0.25">
      <c r="A15">
        <v>1067</v>
      </c>
      <c r="B15">
        <v>89100</v>
      </c>
      <c r="C15">
        <f t="shared" si="0"/>
        <v>0.89100000000000001</v>
      </c>
    </row>
    <row r="16" spans="1:3" x14ac:dyDescent="0.25">
      <c r="A16">
        <v>1219</v>
      </c>
      <c r="B16">
        <v>87500</v>
      </c>
      <c r="C16">
        <f t="shared" si="0"/>
        <v>0.875</v>
      </c>
    </row>
    <row r="17" spans="1:5" x14ac:dyDescent="0.25">
      <c r="A17">
        <v>1372</v>
      </c>
      <c r="B17">
        <v>85900</v>
      </c>
      <c r="C17">
        <f t="shared" si="0"/>
        <v>0.85899999999999999</v>
      </c>
    </row>
    <row r="18" spans="1:5" x14ac:dyDescent="0.25">
      <c r="A18">
        <v>1524</v>
      </c>
      <c r="B18">
        <v>84300</v>
      </c>
      <c r="C18">
        <f t="shared" si="0"/>
        <v>0.84299999999999997</v>
      </c>
    </row>
    <row r="19" spans="1:5" x14ac:dyDescent="0.25">
      <c r="A19">
        <v>1829</v>
      </c>
      <c r="B19">
        <v>81200</v>
      </c>
    </row>
    <row r="20" spans="1:5" x14ac:dyDescent="0.25">
      <c r="A20">
        <v>2134</v>
      </c>
      <c r="B20">
        <v>78200</v>
      </c>
    </row>
    <row r="21" spans="1:5" x14ac:dyDescent="0.25">
      <c r="A21">
        <v>2438</v>
      </c>
      <c r="B21">
        <v>75300</v>
      </c>
    </row>
    <row r="22" spans="1:5" x14ac:dyDescent="0.25">
      <c r="A22">
        <v>2743</v>
      </c>
      <c r="B22">
        <v>72400</v>
      </c>
    </row>
    <row r="23" spans="1:5" x14ac:dyDescent="0.25">
      <c r="A23">
        <v>3048</v>
      </c>
      <c r="B23">
        <v>69700</v>
      </c>
    </row>
    <row r="24" spans="1:5" x14ac:dyDescent="0.25">
      <c r="A24">
        <v>4572</v>
      </c>
      <c r="B24">
        <v>57200</v>
      </c>
    </row>
    <row r="25" spans="1:5" x14ac:dyDescent="0.25">
      <c r="A25">
        <v>6096</v>
      </c>
      <c r="B25">
        <v>46600</v>
      </c>
    </row>
    <row r="26" spans="1:5" x14ac:dyDescent="0.25">
      <c r="A26">
        <v>7620</v>
      </c>
      <c r="B26">
        <v>37600</v>
      </c>
      <c r="E26" t="s">
        <v>0</v>
      </c>
    </row>
    <row r="27" spans="1:5" x14ac:dyDescent="0.25">
      <c r="A27">
        <v>9144</v>
      </c>
      <c r="B27">
        <v>30100</v>
      </c>
      <c r="E27" s="1" t="s">
        <v>1</v>
      </c>
    </row>
    <row r="28" spans="1:5" x14ac:dyDescent="0.25">
      <c r="A28">
        <v>10668</v>
      </c>
      <c r="B28">
        <v>23800</v>
      </c>
    </row>
    <row r="29" spans="1:5" x14ac:dyDescent="0.25">
      <c r="A29">
        <v>12192</v>
      </c>
      <c r="B29">
        <v>18800</v>
      </c>
    </row>
    <row r="30" spans="1:5" x14ac:dyDescent="0.25">
      <c r="A30">
        <v>13716</v>
      </c>
      <c r="B30">
        <v>14700</v>
      </c>
    </row>
    <row r="31" spans="1:5" x14ac:dyDescent="0.25">
      <c r="A31">
        <v>15240</v>
      </c>
      <c r="B31">
        <v>11600</v>
      </c>
    </row>
    <row r="32" spans="1:5" x14ac:dyDescent="0.25">
      <c r="A32">
        <v>16764</v>
      </c>
      <c r="B32">
        <v>9100</v>
      </c>
    </row>
    <row r="33" spans="1:2" x14ac:dyDescent="0.25">
      <c r="A33">
        <v>18288</v>
      </c>
      <c r="B33">
        <v>7200</v>
      </c>
    </row>
    <row r="34" spans="1:2" x14ac:dyDescent="0.25">
      <c r="A34">
        <v>19812</v>
      </c>
      <c r="B34">
        <v>5600</v>
      </c>
    </row>
  </sheetData>
  <hyperlinks>
    <hyperlink ref="E2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2" max="2" width="12.5703125" bestFit="1" customWidth="1"/>
    <col min="3" max="3" width="12.42578125" bestFit="1" customWidth="1"/>
  </cols>
  <sheetData>
    <row r="1" spans="1:4" x14ac:dyDescent="0.25">
      <c r="A1" s="4" t="s">
        <v>5</v>
      </c>
      <c r="B1" s="4" t="s">
        <v>7</v>
      </c>
      <c r="C1" s="4" t="s">
        <v>6</v>
      </c>
      <c r="D1" s="4" t="s">
        <v>4</v>
      </c>
    </row>
    <row r="2" spans="1:4" x14ac:dyDescent="0.25">
      <c r="A2" s="3">
        <v>250</v>
      </c>
      <c r="B2" s="3">
        <f>1.003*1000</f>
        <v>1002.9999999999999</v>
      </c>
      <c r="C2" s="3">
        <v>0.71599999999999997</v>
      </c>
      <c r="D2" s="3">
        <v>1.401</v>
      </c>
    </row>
    <row r="3" spans="1:4" x14ac:dyDescent="0.25">
      <c r="A3" s="3">
        <v>300</v>
      </c>
      <c r="B3" s="3">
        <f>1.005*1000</f>
        <v>1004.9999999999999</v>
      </c>
      <c r="C3" s="3">
        <v>0.71799999999999997</v>
      </c>
      <c r="D3" s="3">
        <v>1.4</v>
      </c>
    </row>
    <row r="4" spans="1:4" x14ac:dyDescent="0.25">
      <c r="A4" s="3">
        <v>350</v>
      </c>
      <c r="B4" s="3">
        <f>1.008*1000</f>
        <v>1008</v>
      </c>
      <c r="C4" s="3">
        <v>0.72099999999999997</v>
      </c>
      <c r="D4" s="3">
        <v>1.3979999999999999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</vt:lpstr>
      <vt:lpstr>specific heat capacity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Hoehne</dc:creator>
  <cp:lastModifiedBy>Chris Hoehne</cp:lastModifiedBy>
  <dcterms:created xsi:type="dcterms:W3CDTF">2019-02-27T19:34:56Z</dcterms:created>
  <dcterms:modified xsi:type="dcterms:W3CDTF">2019-02-28T23:28:00Z</dcterms:modified>
</cp:coreProperties>
</file>