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dSea\GIS\RAW\"/>
    </mc:Choice>
  </mc:AlternateContent>
  <xr:revisionPtr revIDLastSave="0" documentId="8_{667D4616-2C67-4AEA-969D-1E21DBDD70AD}" xr6:coauthVersionLast="37" xr6:coauthVersionMax="37" xr10:uidLastSave="{00000000-0000-0000-0000-000000000000}"/>
  <bookViews>
    <workbookView xWindow="0" yWindow="0" windowWidth="16170" windowHeight="5955" xr2:uid="{6C117F56-3B0D-4011-8A20-51B89DA9B43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C13" i="1"/>
  <c r="B13" i="1"/>
  <c r="C12" i="1"/>
  <c r="B12" i="1"/>
  <c r="C11" i="1"/>
  <c r="D11" i="1" s="1"/>
  <c r="B11" i="1"/>
  <c r="D10" i="1"/>
  <c r="D12" i="1"/>
  <c r="C10" i="1"/>
  <c r="B10" i="1"/>
  <c r="D6" i="1"/>
  <c r="D7" i="1"/>
  <c r="C6" i="1"/>
  <c r="C7" i="1"/>
  <c r="B7" i="1"/>
  <c r="B6" i="1"/>
  <c r="G7" i="1"/>
  <c r="D3" i="1"/>
  <c r="D4" i="1"/>
  <c r="D5" i="1"/>
  <c r="D2" i="1"/>
  <c r="C5" i="1"/>
  <c r="C4" i="1"/>
  <c r="B5" i="1"/>
  <c r="B4" i="1"/>
  <c r="C3" i="1"/>
  <c r="B3" i="1"/>
  <c r="C2" i="1"/>
  <c r="B2" i="1"/>
  <c r="D13" i="1" l="1"/>
</calcChain>
</file>

<file path=xl/sharedStrings.xml><?xml version="1.0" encoding="utf-8"?>
<sst xmlns="http://schemas.openxmlformats.org/spreadsheetml/2006/main" count="20" uniqueCount="20">
  <si>
    <t>W</t>
  </si>
  <si>
    <t>D</t>
  </si>
  <si>
    <t>fan</t>
  </si>
  <si>
    <t>W/D</t>
  </si>
  <si>
    <t>2u</t>
  </si>
  <si>
    <t>2d</t>
  </si>
  <si>
    <t>3u</t>
  </si>
  <si>
    <t>3d</t>
  </si>
  <si>
    <t>4u</t>
  </si>
  <si>
    <t>4d</t>
  </si>
  <si>
    <t>average fan W/D</t>
  </si>
  <si>
    <t>uvala</t>
  </si>
  <si>
    <t>de</t>
  </si>
  <si>
    <t>di</t>
  </si>
  <si>
    <t>de/di</t>
  </si>
  <si>
    <t>u2</t>
  </si>
  <si>
    <t>u3</t>
  </si>
  <si>
    <t>u4</t>
  </si>
  <si>
    <t>u5</t>
  </si>
  <si>
    <t>average de/di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</si>
</sst>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A283-77FA-4596-AF38-BE0B55501FF6}">
  <dimension ref="A1:G13"/>
  <sheetViews>
    <sheetView tabSelected="1" workbookViewId="0">
      <selection activeCell="G13" sqref="G13"/>
    </sheetView>
  </sheetViews>
  <sheetFormatPr defaultRowHeight="15" x14ac:dyDescent="0.25"/>
  <cols>
    <col min="6" max="6" width="16.85546875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3</v>
      </c>
    </row>
    <row r="2" spans="1:7" x14ac:dyDescent="0.25">
      <c r="A2" t="s">
        <v>4</v>
      </c>
      <c r="B2">
        <f>52.288-36.962</f>
        <v>15.325999999999993</v>
      </c>
      <c r="C2">
        <f>390.383-387.821</f>
        <v>2.561999999999955</v>
      </c>
      <c r="D2">
        <f>B2/C2</f>
        <v>5.9820452771273471</v>
      </c>
    </row>
    <row r="3" spans="1:7" x14ac:dyDescent="0.25">
      <c r="A3" t="s">
        <v>5</v>
      </c>
      <c r="B3">
        <f>65.21-43.572</f>
        <v>21.637999999999991</v>
      </c>
      <c r="C3">
        <f>404.216-400.545</f>
        <v>3.6709999999999923</v>
      </c>
      <c r="D3">
        <f t="shared" ref="D3:D14" si="0">B3/C3</f>
        <v>5.8943067284118866</v>
      </c>
    </row>
    <row r="4" spans="1:7" x14ac:dyDescent="0.25">
      <c r="A4" t="s">
        <v>6</v>
      </c>
      <c r="B4">
        <f>56.317-35.044</f>
        <v>21.273000000000003</v>
      </c>
      <c r="C4">
        <f>385.175-381.633</f>
        <v>3.54200000000003</v>
      </c>
      <c r="D4">
        <f t="shared" si="0"/>
        <v>6.0059288537548907</v>
      </c>
    </row>
    <row r="5" spans="1:7" x14ac:dyDescent="0.25">
      <c r="A5" t="s">
        <v>7</v>
      </c>
      <c r="B5">
        <f>65.682-37.948</f>
        <v>27.734000000000002</v>
      </c>
      <c r="C5">
        <f>396.643-388.455</f>
        <v>8.1879999999999882</v>
      </c>
      <c r="D5">
        <f t="shared" si="0"/>
        <v>3.387151929653156</v>
      </c>
    </row>
    <row r="6" spans="1:7" x14ac:dyDescent="0.25">
      <c r="A6" t="s">
        <v>8</v>
      </c>
      <c r="B6">
        <f>52.514-38.392</f>
        <v>14.122</v>
      </c>
      <c r="C6">
        <f>377.8-367.9</f>
        <v>9.9000000000000341</v>
      </c>
      <c r="D6">
        <f t="shared" si="0"/>
        <v>1.4264646464646416</v>
      </c>
    </row>
    <row r="7" spans="1:7" x14ac:dyDescent="0.25">
      <c r="A7" t="s">
        <v>9</v>
      </c>
      <c r="B7">
        <f>61.378-34.344</f>
        <v>27.033999999999999</v>
      </c>
      <c r="C7">
        <f>416.588-409.696</f>
        <v>6.8919999999999959</v>
      </c>
      <c r="D7">
        <f t="shared" si="0"/>
        <v>3.9225188624492184</v>
      </c>
      <c r="F7" t="s">
        <v>10</v>
      </c>
      <c r="G7">
        <f>AVERAGE(D2:D7)</f>
        <v>4.43640271631019</v>
      </c>
    </row>
    <row r="9" spans="1:7" x14ac:dyDescent="0.25">
      <c r="A9" t="s">
        <v>11</v>
      </c>
      <c r="B9" t="s">
        <v>12</v>
      </c>
      <c r="C9" t="s">
        <v>13</v>
      </c>
      <c r="D9" t="s">
        <v>14</v>
      </c>
    </row>
    <row r="10" spans="1:7" x14ac:dyDescent="0.25">
      <c r="A10" t="s">
        <v>15</v>
      </c>
      <c r="B10">
        <f>417.8-407.1</f>
        <v>10.699999999999989</v>
      </c>
      <c r="C10">
        <f>803-74</f>
        <v>729</v>
      </c>
      <c r="D10">
        <f t="shared" si="0"/>
        <v>1.4677640603566513E-2</v>
      </c>
    </row>
    <row r="11" spans="1:7" x14ac:dyDescent="0.25">
      <c r="A11" t="s">
        <v>16</v>
      </c>
      <c r="B11">
        <f>426.2-415.1</f>
        <v>11.099999999999966</v>
      </c>
      <c r="C11">
        <f>395-58</f>
        <v>337</v>
      </c>
      <c r="D11">
        <f t="shared" si="0"/>
        <v>3.2937685459940552E-2</v>
      </c>
    </row>
    <row r="12" spans="1:7" x14ac:dyDescent="0.25">
      <c r="A12" t="s">
        <v>17</v>
      </c>
      <c r="B12">
        <f>425.3-414.8</f>
        <v>10.5</v>
      </c>
      <c r="C12">
        <f>372-22</f>
        <v>350</v>
      </c>
      <c r="D12">
        <f t="shared" si="0"/>
        <v>0.03</v>
      </c>
    </row>
    <row r="13" spans="1:7" x14ac:dyDescent="0.25">
      <c r="A13" t="s">
        <v>18</v>
      </c>
      <c r="B13">
        <f>419.7-412.1</f>
        <v>7.5999999999999659</v>
      </c>
      <c r="C13">
        <f>379-44</f>
        <v>335</v>
      </c>
      <c r="D13">
        <f t="shared" si="0"/>
        <v>2.2686567164179001E-2</v>
      </c>
      <c r="F13" t="s">
        <v>19</v>
      </c>
      <c r="G13">
        <f>AVERAGE(D10:D13)</f>
        <v>2.5075473306921517E-2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Watson</dc:creator>
  <cp:lastModifiedBy>Rob Watson</cp:lastModifiedBy>
  <dcterms:created xsi:type="dcterms:W3CDTF">2018-09-29T11:59:25Z</dcterms:created>
  <dcterms:modified xsi:type="dcterms:W3CDTF">2018-09-29T18:09:53Z</dcterms:modified>
</cp:coreProperties>
</file>