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Google Drive (baroneisaac.bim@gmail.com)\DATOS CONTRALORÍA 26-4-2019\"/>
    </mc:Choice>
  </mc:AlternateContent>
  <xr:revisionPtr revIDLastSave="0" documentId="13_ncr:1_{376981D2-3E39-4F84-80B1-BFBEC3082302}" xr6:coauthVersionLast="36" xr6:coauthVersionMax="36" xr10:uidLastSave="{00000000-0000-0000-0000-000000000000}"/>
  <bookViews>
    <workbookView xWindow="0" yWindow="2400" windowWidth="20490" windowHeight="7530" xr2:uid="{69E42586-E241-4E44-A4C2-FCB0D333123B}"/>
  </bookViews>
  <sheets>
    <sheet name="DATOS" sheetId="1" r:id="rId1"/>
    <sheet name="CAMBIO DEMOCRÁTICO" sheetId="3" r:id="rId2"/>
    <sheet name="PRD" sheetId="4" r:id="rId3"/>
    <sheet name="PANAMEÑISTA" sheetId="5" r:id="rId4"/>
    <sheet name="MOLIRENA" sheetId="6" r:id="rId5"/>
    <sheet name="OTROS" sheetId="7" r:id="rId6"/>
    <sheet name="GRÁFICOS TOTAL" sheetId="9" r:id="rId7"/>
    <sheet name="GRÁFICOS POR PARTIDOS" sheetId="2" r:id="rId8"/>
  </sheets>
  <definedNames>
    <definedName name="_xlnm._FilterDatabase" localSheetId="1" hidden="1">'CAMBIO DEMOCRÁTICO'!$A$1:$F$73</definedName>
    <definedName name="_xlnm._FilterDatabase" localSheetId="0" hidden="1">DATOS!$E$2:$E$73</definedName>
    <definedName name="_xlnm._FilterDatabase" localSheetId="4" hidden="1">MOLIRENA!$A$1:$F$73</definedName>
    <definedName name="_xlnm._FilterDatabase" localSheetId="5" hidden="1">OTROS!$A$1:$F$73</definedName>
    <definedName name="_xlnm._FilterDatabase" localSheetId="3" hidden="1">PANAMEÑISTA!$A$1:$F$73</definedName>
    <definedName name="_xlnm._FilterDatabase" localSheetId="2" hidden="1">PRD!$A$1:$F$73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6" i="7" l="1"/>
  <c r="D76" i="6"/>
  <c r="D76" i="5"/>
  <c r="D76" i="4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76" i="3" s="1"/>
  <c r="D73" i="1"/>
  <c r="D65" i="1"/>
  <c r="D66" i="1"/>
  <c r="D67" i="1"/>
  <c r="D68" i="1"/>
  <c r="D69" i="1"/>
  <c r="D70" i="1"/>
  <c r="D71" i="1"/>
  <c r="D72" i="1"/>
  <c r="D55" i="1"/>
  <c r="D56" i="1"/>
  <c r="D57" i="1"/>
  <c r="D58" i="1"/>
  <c r="D59" i="1"/>
  <c r="D60" i="1"/>
  <c r="D61" i="1"/>
  <c r="D62" i="1"/>
  <c r="D63" i="1"/>
  <c r="D64" i="1"/>
  <c r="D47" i="1"/>
  <c r="D48" i="1"/>
  <c r="D49" i="1"/>
  <c r="D50" i="1"/>
  <c r="D51" i="1"/>
  <c r="D52" i="1"/>
  <c r="D53" i="1"/>
  <c r="D54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20" i="1"/>
  <c r="D21" i="1"/>
  <c r="D22" i="1"/>
  <c r="D23" i="1"/>
  <c r="D24" i="1"/>
  <c r="D25" i="1"/>
  <c r="D26" i="1"/>
  <c r="D27" i="1"/>
  <c r="D28" i="1"/>
  <c r="D29" i="1"/>
  <c r="D30" i="1"/>
  <c r="D31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3" i="1"/>
  <c r="D76" i="1" s="1"/>
  <c r="D4" i="1"/>
  <c r="D5" i="1"/>
  <c r="D6" i="1"/>
  <c r="D2" i="1"/>
</calcChain>
</file>

<file path=xl/sharedStrings.xml><?xml version="1.0" encoding="utf-8"?>
<sst xmlns="http://schemas.openxmlformats.org/spreadsheetml/2006/main" count="1338" uniqueCount="123">
  <si>
    <t>DIPUTADO</t>
  </si>
  <si>
    <t xml:space="preserve">Absalón Herrera </t>
  </si>
  <si>
    <t>PARTIDO</t>
  </si>
  <si>
    <t>CD</t>
  </si>
  <si>
    <t>PAN</t>
  </si>
  <si>
    <t>Aiban Velarde</t>
  </si>
  <si>
    <t>PRD</t>
  </si>
  <si>
    <t>CIRCUITO</t>
  </si>
  <si>
    <t>8-4</t>
  </si>
  <si>
    <t>8-1</t>
  </si>
  <si>
    <t>8-2</t>
  </si>
  <si>
    <t>8-3</t>
  </si>
  <si>
    <t>8-7</t>
  </si>
  <si>
    <t>10-1</t>
  </si>
  <si>
    <t>10-2</t>
  </si>
  <si>
    <t>Ana Matilde Gómez</t>
  </si>
  <si>
    <t>IND</t>
  </si>
  <si>
    <t>8-5</t>
  </si>
  <si>
    <t>8-6</t>
  </si>
  <si>
    <t>8-8</t>
  </si>
  <si>
    <t>8-9</t>
  </si>
  <si>
    <t>8-10</t>
  </si>
  <si>
    <t>DONACIONES</t>
  </si>
  <si>
    <t>PLANILLAS</t>
  </si>
  <si>
    <t>TOTAL</t>
  </si>
  <si>
    <t>Aristides De Icaza</t>
  </si>
  <si>
    <t>4-5</t>
  </si>
  <si>
    <t>Athenas Athanasiadis</t>
  </si>
  <si>
    <t>12-1</t>
  </si>
  <si>
    <t>Ausencio Palacio</t>
  </si>
  <si>
    <t xml:space="preserve">Benicio Robinson </t>
  </si>
  <si>
    <t>1-1</t>
  </si>
  <si>
    <t>Adolfo Valderrama</t>
  </si>
  <si>
    <t>Alfredo Pérez</t>
  </si>
  <si>
    <t>Carlos Afú</t>
  </si>
  <si>
    <t>7-1</t>
  </si>
  <si>
    <t>Carlos Motta</t>
  </si>
  <si>
    <t>4-2</t>
  </si>
  <si>
    <t>Carlos Santana</t>
  </si>
  <si>
    <t>9-1</t>
  </si>
  <si>
    <t xml:space="preserve">Crescencia Prado </t>
  </si>
  <si>
    <t>12-3</t>
  </si>
  <si>
    <t xml:space="preserve">Crispiano Adames </t>
  </si>
  <si>
    <t xml:space="preserve">Dalia Bernal </t>
  </si>
  <si>
    <t>Dana Castañeda</t>
  </si>
  <si>
    <t>2-3</t>
  </si>
  <si>
    <t>Diogenes Vergara</t>
  </si>
  <si>
    <t>Edwin Zúñiga</t>
  </si>
  <si>
    <t xml:space="preserve">Elias Castillo </t>
  </si>
  <si>
    <t>Felipe Vargas</t>
  </si>
  <si>
    <t>Fernando Carrillo</t>
  </si>
  <si>
    <t>Florentino Abrego</t>
  </si>
  <si>
    <t>4-1</t>
  </si>
  <si>
    <t xml:space="preserve">Francisco Alemán </t>
  </si>
  <si>
    <t>MOL</t>
  </si>
  <si>
    <t>Gabriel Soto</t>
  </si>
  <si>
    <t>Héctor Aparicio</t>
  </si>
  <si>
    <t>9-2</t>
  </si>
  <si>
    <t>Héctor Valdés</t>
  </si>
  <si>
    <t xml:space="preserve">Iracema De Dale </t>
  </si>
  <si>
    <t>3-1</t>
  </si>
  <si>
    <t>Iván Picota</t>
  </si>
  <si>
    <t>Jaime Pedrol</t>
  </si>
  <si>
    <t>12-2</t>
  </si>
  <si>
    <t>Javier Ortega</t>
  </si>
  <si>
    <t>Jorge Alberto Rosas</t>
  </si>
  <si>
    <t>4-6</t>
  </si>
  <si>
    <t>Jorge Iván Arrocha</t>
  </si>
  <si>
    <t>2-1</t>
  </si>
  <si>
    <t>José Castillo</t>
  </si>
  <si>
    <t>4-3</t>
  </si>
  <si>
    <t>José Dominguez</t>
  </si>
  <si>
    <t>José Luis Varela</t>
  </si>
  <si>
    <t>6-1</t>
  </si>
  <si>
    <t>6-2</t>
  </si>
  <si>
    <t>José Muñoz</t>
  </si>
  <si>
    <t xml:space="preserve">Juan Arango </t>
  </si>
  <si>
    <t>PP</t>
  </si>
  <si>
    <t xml:space="preserve">Juan Moya </t>
  </si>
  <si>
    <t>9-4</t>
  </si>
  <si>
    <t>Juan Poveda</t>
  </si>
  <si>
    <t xml:space="preserve">Juan Rios </t>
  </si>
  <si>
    <t>6-3</t>
  </si>
  <si>
    <t xml:space="preserve">Juan Serrano </t>
  </si>
  <si>
    <t>4-4</t>
  </si>
  <si>
    <t>Katleen Levy</t>
  </si>
  <si>
    <t xml:space="preserve">Leandro Ávila </t>
  </si>
  <si>
    <t>Luis Barría</t>
  </si>
  <si>
    <t>Luis Eduardo Quiróz</t>
  </si>
  <si>
    <t>Manuel Cohen</t>
  </si>
  <si>
    <t xml:space="preserve">María Delgado </t>
  </si>
  <si>
    <t>Mariela Vega</t>
  </si>
  <si>
    <t>7-2</t>
  </si>
  <si>
    <t xml:space="preserve">Marilyn Vallarino </t>
  </si>
  <si>
    <t>Mario Lázaruz</t>
  </si>
  <si>
    <t>Mario Miller</t>
  </si>
  <si>
    <t>Melitón Arrocha</t>
  </si>
  <si>
    <t>Miguel Fanovich</t>
  </si>
  <si>
    <t>Miguel Salas</t>
  </si>
  <si>
    <t xml:space="preserve">Nelson Jackson </t>
  </si>
  <si>
    <t>3-2</t>
  </si>
  <si>
    <t xml:space="preserve">Nestor De la Guardia </t>
  </si>
  <si>
    <t xml:space="preserve">Noriel Salerno </t>
  </si>
  <si>
    <t>2-4</t>
  </si>
  <si>
    <t>Pedro M. González</t>
  </si>
  <si>
    <t>9-3</t>
  </si>
  <si>
    <t>Quibian Panay</t>
  </si>
  <si>
    <t>Raul Hernández</t>
  </si>
  <si>
    <t>2-2</t>
  </si>
  <si>
    <t>Raul Pineda</t>
  </si>
  <si>
    <t>Roberto Ayala</t>
  </si>
  <si>
    <t>Rony Araúz</t>
  </si>
  <si>
    <t xml:space="preserve">Rosa Canto </t>
  </si>
  <si>
    <t>Rubén de León</t>
  </si>
  <si>
    <t>Rubén Frías</t>
  </si>
  <si>
    <t xml:space="preserve">Salvador Real </t>
  </si>
  <si>
    <t>5-2</t>
  </si>
  <si>
    <t>Samir Gozaine</t>
  </si>
  <si>
    <t>Sergio Gálvez</t>
  </si>
  <si>
    <t>Vidal García</t>
  </si>
  <si>
    <t xml:space="preserve">Yanibel Ábrego </t>
  </si>
  <si>
    <t>Zulay Rodriguez</t>
  </si>
  <si>
    <t>5-1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</si>
</sst>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B/.&quot;#,##0.00;[Red]\-&quot;B/.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CC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8" fontId="0" fillId="0" borderId="0" xfId="0" applyNumberFormat="1"/>
    <xf numFmtId="8" fontId="1" fillId="0" borderId="0" xfId="0" applyNumberFormat="1" applyFont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/>
    <xf numFmtId="8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66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GASTO</a:t>
            </a:r>
            <a:r>
              <a:rPr lang="es-PA" baseline="0"/>
              <a:t> TOTAL X DIPUTADO</a:t>
            </a:r>
          </a:p>
          <a:p>
            <a:pPr>
              <a:defRPr/>
            </a:pPr>
            <a:r>
              <a:rPr lang="es-PA" baseline="0"/>
              <a:t>(PLANILLAS + DONACIONES)</a:t>
            </a:r>
            <a:endParaRPr lang="es-P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191-4960-AA8D-AF2E8D97CB6C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58FD-410E-AD16-089A265422B6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191-4960-AA8D-AF2E8D97CB6C}"/>
              </c:ext>
            </c:extLst>
          </c:dPt>
          <c:dPt>
            <c:idx val="3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191-4960-AA8D-AF2E8D97CB6C}"/>
              </c:ext>
            </c:extLst>
          </c:dPt>
          <c:dPt>
            <c:idx val="4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191-4960-AA8D-AF2E8D97CB6C}"/>
              </c:ext>
            </c:extLst>
          </c:dPt>
          <c:dPt>
            <c:idx val="4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8FD-410E-AD16-089A265422B6}"/>
              </c:ext>
            </c:extLst>
          </c:dPt>
          <c:dPt>
            <c:idx val="5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191-4960-AA8D-AF2E8D97CB6C}"/>
              </c:ext>
            </c:extLst>
          </c:dPt>
          <c:dPt>
            <c:idx val="5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191-4960-AA8D-AF2E8D97CB6C}"/>
              </c:ext>
            </c:extLst>
          </c:dPt>
          <c:dPt>
            <c:idx val="6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191-4960-AA8D-AF2E8D97CB6C}"/>
              </c:ext>
            </c:extLst>
          </c:dPt>
          <c:dPt>
            <c:idx val="7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191-4960-AA8D-AF2E8D97CB6C}"/>
              </c:ext>
            </c:extLst>
          </c:dPt>
          <c:cat>
            <c:strRef>
              <c:f>DATOS!$A$2:$A$73</c:f>
              <c:strCache>
                <c:ptCount val="72"/>
                <c:pt idx="0">
                  <c:v>Absalón Herrera </c:v>
                </c:pt>
                <c:pt idx="1">
                  <c:v>Adolfo Valderrama</c:v>
                </c:pt>
                <c:pt idx="2">
                  <c:v>Aiban Velarde</c:v>
                </c:pt>
                <c:pt idx="3">
                  <c:v>Alfredo Pérez</c:v>
                </c:pt>
                <c:pt idx="4">
                  <c:v>Ana Matilde Gómez</c:v>
                </c:pt>
                <c:pt idx="5">
                  <c:v>Aristides De Icaza</c:v>
                </c:pt>
                <c:pt idx="6">
                  <c:v>Athenas Athanasiadis</c:v>
                </c:pt>
                <c:pt idx="7">
                  <c:v>Ausencio Palacio</c:v>
                </c:pt>
                <c:pt idx="8">
                  <c:v>Benicio Robinson </c:v>
                </c:pt>
                <c:pt idx="9">
                  <c:v>Carlos Afú</c:v>
                </c:pt>
                <c:pt idx="10">
                  <c:v>Carlos Motta</c:v>
                </c:pt>
                <c:pt idx="11">
                  <c:v>Carlos Santana</c:v>
                </c:pt>
                <c:pt idx="12">
                  <c:v>Crescencia Prado </c:v>
                </c:pt>
                <c:pt idx="13">
                  <c:v>Crispiano Adames </c:v>
                </c:pt>
                <c:pt idx="14">
                  <c:v>Dalia Bernal </c:v>
                </c:pt>
                <c:pt idx="15">
                  <c:v>Dana Castañeda</c:v>
                </c:pt>
                <c:pt idx="16">
                  <c:v>Diogenes Vergara</c:v>
                </c:pt>
                <c:pt idx="17">
                  <c:v>Edwin Zúñiga</c:v>
                </c:pt>
                <c:pt idx="18">
                  <c:v>Elias Castillo </c:v>
                </c:pt>
                <c:pt idx="19">
                  <c:v>Felipe Vargas</c:v>
                </c:pt>
                <c:pt idx="20">
                  <c:v>Fernando Carrillo</c:v>
                </c:pt>
                <c:pt idx="21">
                  <c:v>Florentino Abrego</c:v>
                </c:pt>
                <c:pt idx="22">
                  <c:v>Francisco Alemán </c:v>
                </c:pt>
                <c:pt idx="23">
                  <c:v>Gabriel Soto</c:v>
                </c:pt>
                <c:pt idx="24">
                  <c:v>Héctor Aparicio</c:v>
                </c:pt>
                <c:pt idx="25">
                  <c:v>Héctor Valdés</c:v>
                </c:pt>
                <c:pt idx="26">
                  <c:v>Iracema De Dale </c:v>
                </c:pt>
                <c:pt idx="27">
                  <c:v>Iván Picota</c:v>
                </c:pt>
                <c:pt idx="28">
                  <c:v>Jaime Pedrol</c:v>
                </c:pt>
                <c:pt idx="29">
                  <c:v>Javier Ortega</c:v>
                </c:pt>
                <c:pt idx="30">
                  <c:v>Jorge Alberto Rosas</c:v>
                </c:pt>
                <c:pt idx="31">
                  <c:v>Jorge Iván Arrocha</c:v>
                </c:pt>
                <c:pt idx="32">
                  <c:v>José Castillo</c:v>
                </c:pt>
                <c:pt idx="33">
                  <c:v>José Dominguez</c:v>
                </c:pt>
                <c:pt idx="34">
                  <c:v>José Luis Varela</c:v>
                </c:pt>
                <c:pt idx="35">
                  <c:v>José Muñoz</c:v>
                </c:pt>
                <c:pt idx="36">
                  <c:v>Juan Arango </c:v>
                </c:pt>
                <c:pt idx="37">
                  <c:v>Juan Moya </c:v>
                </c:pt>
                <c:pt idx="38">
                  <c:v>Juan Poveda</c:v>
                </c:pt>
                <c:pt idx="39">
                  <c:v>Juan Rios </c:v>
                </c:pt>
                <c:pt idx="40">
                  <c:v>Juan Serrano </c:v>
                </c:pt>
                <c:pt idx="41">
                  <c:v>Katleen Levy</c:v>
                </c:pt>
                <c:pt idx="42">
                  <c:v>Leandro Ávila </c:v>
                </c:pt>
                <c:pt idx="43">
                  <c:v>Luis Barría</c:v>
                </c:pt>
                <c:pt idx="44">
                  <c:v>Luis Eduardo Quiróz</c:v>
                </c:pt>
                <c:pt idx="45">
                  <c:v>Manuel Cohen</c:v>
                </c:pt>
                <c:pt idx="46">
                  <c:v>María Delgado </c:v>
                </c:pt>
                <c:pt idx="47">
                  <c:v>Mariela Vega</c:v>
                </c:pt>
                <c:pt idx="48">
                  <c:v>Marilyn Vallarino </c:v>
                </c:pt>
                <c:pt idx="49">
                  <c:v>Mario Lázaruz</c:v>
                </c:pt>
                <c:pt idx="50">
                  <c:v>Mario Miller</c:v>
                </c:pt>
                <c:pt idx="51">
                  <c:v>Melitón Arrocha</c:v>
                </c:pt>
                <c:pt idx="52">
                  <c:v>Miguel Fanovich</c:v>
                </c:pt>
                <c:pt idx="53">
                  <c:v>Miguel Salas</c:v>
                </c:pt>
                <c:pt idx="54">
                  <c:v>Nelson Jackson </c:v>
                </c:pt>
                <c:pt idx="55">
                  <c:v>Nestor De la Guardia </c:v>
                </c:pt>
                <c:pt idx="56">
                  <c:v>Noriel Salerno </c:v>
                </c:pt>
                <c:pt idx="57">
                  <c:v>Pedro M. González</c:v>
                </c:pt>
                <c:pt idx="58">
                  <c:v>Quibian Panay</c:v>
                </c:pt>
                <c:pt idx="59">
                  <c:v>Raul Hernández</c:v>
                </c:pt>
                <c:pt idx="60">
                  <c:v>Raul Pineda</c:v>
                </c:pt>
                <c:pt idx="61">
                  <c:v>Roberto Ayala</c:v>
                </c:pt>
                <c:pt idx="62">
                  <c:v>Rony Araúz</c:v>
                </c:pt>
                <c:pt idx="63">
                  <c:v>Rosa Canto </c:v>
                </c:pt>
                <c:pt idx="64">
                  <c:v>Rubén de León</c:v>
                </c:pt>
                <c:pt idx="65">
                  <c:v>Rubén Frías</c:v>
                </c:pt>
                <c:pt idx="66">
                  <c:v>Salvador Real </c:v>
                </c:pt>
                <c:pt idx="67">
                  <c:v>Samir Gozaine</c:v>
                </c:pt>
                <c:pt idx="68">
                  <c:v>Sergio Gálvez</c:v>
                </c:pt>
                <c:pt idx="69">
                  <c:v>Vidal García</c:v>
                </c:pt>
                <c:pt idx="70">
                  <c:v>Yanibel Ábrego </c:v>
                </c:pt>
                <c:pt idx="71">
                  <c:v>Zulay Rodriguez</c:v>
                </c:pt>
              </c:strCache>
            </c:strRef>
          </c:cat>
          <c:val>
            <c:numRef>
              <c:f>DATOS!$D$2:$D$73</c:f>
              <c:numCache>
                <c:formatCode>"B/."#,##0.00_);[Red]\("B/."#,##0.00\)</c:formatCode>
                <c:ptCount val="72"/>
                <c:pt idx="0">
                  <c:v>2584666.9899999998</c:v>
                </c:pt>
                <c:pt idx="1">
                  <c:v>2730020.07</c:v>
                </c:pt>
                <c:pt idx="2">
                  <c:v>1922693.54</c:v>
                </c:pt>
                <c:pt idx="3">
                  <c:v>2353937.86</c:v>
                </c:pt>
                <c:pt idx="4">
                  <c:v>1033907.4</c:v>
                </c:pt>
                <c:pt idx="5">
                  <c:v>1877597.25</c:v>
                </c:pt>
                <c:pt idx="6">
                  <c:v>1910838.67</c:v>
                </c:pt>
                <c:pt idx="7">
                  <c:v>1807580.65</c:v>
                </c:pt>
                <c:pt idx="8">
                  <c:v>3522992.6</c:v>
                </c:pt>
                <c:pt idx="9">
                  <c:v>2558332.19</c:v>
                </c:pt>
                <c:pt idx="10">
                  <c:v>1847949.16</c:v>
                </c:pt>
                <c:pt idx="11">
                  <c:v>2654141.73</c:v>
                </c:pt>
                <c:pt idx="12">
                  <c:v>1995077.71</c:v>
                </c:pt>
                <c:pt idx="13">
                  <c:v>2964102</c:v>
                </c:pt>
                <c:pt idx="14">
                  <c:v>1936352.83</c:v>
                </c:pt>
                <c:pt idx="15">
                  <c:v>2519768.44</c:v>
                </c:pt>
                <c:pt idx="16">
                  <c:v>1891348.04</c:v>
                </c:pt>
                <c:pt idx="17">
                  <c:v>1954065.9</c:v>
                </c:pt>
                <c:pt idx="18">
                  <c:v>2441181.59</c:v>
                </c:pt>
                <c:pt idx="19">
                  <c:v>1705703.26</c:v>
                </c:pt>
                <c:pt idx="20">
                  <c:v>1639810.82</c:v>
                </c:pt>
                <c:pt idx="21">
                  <c:v>2102871.63</c:v>
                </c:pt>
                <c:pt idx="22">
                  <c:v>3669954.93</c:v>
                </c:pt>
                <c:pt idx="23">
                  <c:v>2313992.0100000002</c:v>
                </c:pt>
                <c:pt idx="24">
                  <c:v>1933006.64</c:v>
                </c:pt>
                <c:pt idx="25">
                  <c:v>2586532.7599999998</c:v>
                </c:pt>
                <c:pt idx="26">
                  <c:v>1981253.85</c:v>
                </c:pt>
                <c:pt idx="27">
                  <c:v>2016288.67</c:v>
                </c:pt>
                <c:pt idx="28">
                  <c:v>1802817.49</c:v>
                </c:pt>
                <c:pt idx="29">
                  <c:v>2139488.75</c:v>
                </c:pt>
                <c:pt idx="30">
                  <c:v>2030699.87</c:v>
                </c:pt>
                <c:pt idx="31">
                  <c:v>2910382.98</c:v>
                </c:pt>
                <c:pt idx="32">
                  <c:v>1930976.06</c:v>
                </c:pt>
                <c:pt idx="33">
                  <c:v>1819754.24</c:v>
                </c:pt>
                <c:pt idx="34">
                  <c:v>3394191.89</c:v>
                </c:pt>
                <c:pt idx="35">
                  <c:v>1785994.17</c:v>
                </c:pt>
                <c:pt idx="36">
                  <c:v>2141065.5499999998</c:v>
                </c:pt>
                <c:pt idx="37">
                  <c:v>586363.01</c:v>
                </c:pt>
                <c:pt idx="38">
                  <c:v>2207627.92</c:v>
                </c:pt>
                <c:pt idx="39">
                  <c:v>2146018.6100000003</c:v>
                </c:pt>
                <c:pt idx="40">
                  <c:v>2225613.64</c:v>
                </c:pt>
                <c:pt idx="41">
                  <c:v>2783339.98</c:v>
                </c:pt>
                <c:pt idx="42">
                  <c:v>3206944.89</c:v>
                </c:pt>
                <c:pt idx="43">
                  <c:v>2550956.13</c:v>
                </c:pt>
                <c:pt idx="44">
                  <c:v>3056913.4</c:v>
                </c:pt>
                <c:pt idx="45">
                  <c:v>2932947.31</c:v>
                </c:pt>
                <c:pt idx="46">
                  <c:v>2162829.96</c:v>
                </c:pt>
                <c:pt idx="47">
                  <c:v>1800762.8599999999</c:v>
                </c:pt>
                <c:pt idx="48">
                  <c:v>1525077.74</c:v>
                </c:pt>
                <c:pt idx="49">
                  <c:v>1828131.29</c:v>
                </c:pt>
                <c:pt idx="50">
                  <c:v>1872327.95</c:v>
                </c:pt>
                <c:pt idx="51">
                  <c:v>170933.02</c:v>
                </c:pt>
                <c:pt idx="52">
                  <c:v>2253588.0499999998</c:v>
                </c:pt>
                <c:pt idx="53">
                  <c:v>2545675.39</c:v>
                </c:pt>
                <c:pt idx="54">
                  <c:v>3166838.68</c:v>
                </c:pt>
                <c:pt idx="55">
                  <c:v>2143066.8899999997</c:v>
                </c:pt>
                <c:pt idx="56">
                  <c:v>2142524.0499999998</c:v>
                </c:pt>
                <c:pt idx="57">
                  <c:v>3975590.45</c:v>
                </c:pt>
                <c:pt idx="58">
                  <c:v>2832159.2199999997</c:v>
                </c:pt>
                <c:pt idx="59">
                  <c:v>2709301.35</c:v>
                </c:pt>
                <c:pt idx="60">
                  <c:v>2639147.63</c:v>
                </c:pt>
                <c:pt idx="61">
                  <c:v>1998544.64</c:v>
                </c:pt>
                <c:pt idx="62">
                  <c:v>2745424.9</c:v>
                </c:pt>
                <c:pt idx="63">
                  <c:v>2235480.81</c:v>
                </c:pt>
                <c:pt idx="64">
                  <c:v>6482726.5800000001</c:v>
                </c:pt>
                <c:pt idx="65">
                  <c:v>1820988.48</c:v>
                </c:pt>
                <c:pt idx="66">
                  <c:v>1914267.95</c:v>
                </c:pt>
                <c:pt idx="67">
                  <c:v>2092540.79</c:v>
                </c:pt>
                <c:pt idx="68">
                  <c:v>1679296.19</c:v>
                </c:pt>
                <c:pt idx="69">
                  <c:v>1926225.06</c:v>
                </c:pt>
                <c:pt idx="70">
                  <c:v>3228732.7399999998</c:v>
                </c:pt>
                <c:pt idx="71">
                  <c:v>2037809.65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91-4960-AA8D-AF2E8D97C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5256584"/>
        <c:axId val="50525396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DATOS!$A$2:$A$73</c15:sqref>
                        </c15:formulaRef>
                      </c:ext>
                    </c:extLst>
                    <c:strCache>
                      <c:ptCount val="72"/>
                      <c:pt idx="0">
                        <c:v>Absalón Herrera </c:v>
                      </c:pt>
                      <c:pt idx="1">
                        <c:v>Adolfo Valderrama</c:v>
                      </c:pt>
                      <c:pt idx="2">
                        <c:v>Aiban Velarde</c:v>
                      </c:pt>
                      <c:pt idx="3">
                        <c:v>Alfredo Pérez</c:v>
                      </c:pt>
                      <c:pt idx="4">
                        <c:v>Ana Matilde Gómez</c:v>
                      </c:pt>
                      <c:pt idx="5">
                        <c:v>Aristides De Icaza</c:v>
                      </c:pt>
                      <c:pt idx="6">
                        <c:v>Athenas Athanasiadis</c:v>
                      </c:pt>
                      <c:pt idx="7">
                        <c:v>Ausencio Palacio</c:v>
                      </c:pt>
                      <c:pt idx="8">
                        <c:v>Benicio Robinson </c:v>
                      </c:pt>
                      <c:pt idx="9">
                        <c:v>Carlos Afú</c:v>
                      </c:pt>
                      <c:pt idx="10">
                        <c:v>Carlos Motta</c:v>
                      </c:pt>
                      <c:pt idx="11">
                        <c:v>Carlos Santana</c:v>
                      </c:pt>
                      <c:pt idx="12">
                        <c:v>Crescencia Prado </c:v>
                      </c:pt>
                      <c:pt idx="13">
                        <c:v>Crispiano Adames </c:v>
                      </c:pt>
                      <c:pt idx="14">
                        <c:v>Dalia Bernal </c:v>
                      </c:pt>
                      <c:pt idx="15">
                        <c:v>Dana Castañeda</c:v>
                      </c:pt>
                      <c:pt idx="16">
                        <c:v>Diogenes Vergara</c:v>
                      </c:pt>
                      <c:pt idx="17">
                        <c:v>Edwin Zúñiga</c:v>
                      </c:pt>
                      <c:pt idx="18">
                        <c:v>Elias Castillo </c:v>
                      </c:pt>
                      <c:pt idx="19">
                        <c:v>Felipe Vargas</c:v>
                      </c:pt>
                      <c:pt idx="20">
                        <c:v>Fernando Carrillo</c:v>
                      </c:pt>
                      <c:pt idx="21">
                        <c:v>Florentino Abrego</c:v>
                      </c:pt>
                      <c:pt idx="22">
                        <c:v>Francisco Alemán </c:v>
                      </c:pt>
                      <c:pt idx="23">
                        <c:v>Gabriel Soto</c:v>
                      </c:pt>
                      <c:pt idx="24">
                        <c:v>Héctor Aparicio</c:v>
                      </c:pt>
                      <c:pt idx="25">
                        <c:v>Héctor Valdés</c:v>
                      </c:pt>
                      <c:pt idx="26">
                        <c:v>Iracema De Dale </c:v>
                      </c:pt>
                      <c:pt idx="27">
                        <c:v>Iván Picota</c:v>
                      </c:pt>
                      <c:pt idx="28">
                        <c:v>Jaime Pedrol</c:v>
                      </c:pt>
                      <c:pt idx="29">
                        <c:v>Javier Ortega</c:v>
                      </c:pt>
                      <c:pt idx="30">
                        <c:v>Jorge Alberto Rosas</c:v>
                      </c:pt>
                      <c:pt idx="31">
                        <c:v>Jorge Iván Arrocha</c:v>
                      </c:pt>
                      <c:pt idx="32">
                        <c:v>José Castillo</c:v>
                      </c:pt>
                      <c:pt idx="33">
                        <c:v>José Dominguez</c:v>
                      </c:pt>
                      <c:pt idx="34">
                        <c:v>José Luis Varela</c:v>
                      </c:pt>
                      <c:pt idx="35">
                        <c:v>José Muñoz</c:v>
                      </c:pt>
                      <c:pt idx="36">
                        <c:v>Juan Arango </c:v>
                      </c:pt>
                      <c:pt idx="37">
                        <c:v>Juan Moya </c:v>
                      </c:pt>
                      <c:pt idx="38">
                        <c:v>Juan Poveda</c:v>
                      </c:pt>
                      <c:pt idx="39">
                        <c:v>Juan Rios </c:v>
                      </c:pt>
                      <c:pt idx="40">
                        <c:v>Juan Serrano </c:v>
                      </c:pt>
                      <c:pt idx="41">
                        <c:v>Katleen Levy</c:v>
                      </c:pt>
                      <c:pt idx="42">
                        <c:v>Leandro Ávila </c:v>
                      </c:pt>
                      <c:pt idx="43">
                        <c:v>Luis Barría</c:v>
                      </c:pt>
                      <c:pt idx="44">
                        <c:v>Luis Eduardo Quiróz</c:v>
                      </c:pt>
                      <c:pt idx="45">
                        <c:v>Manuel Cohen</c:v>
                      </c:pt>
                      <c:pt idx="46">
                        <c:v>María Delgado </c:v>
                      </c:pt>
                      <c:pt idx="47">
                        <c:v>Mariela Vega</c:v>
                      </c:pt>
                      <c:pt idx="48">
                        <c:v>Marilyn Vallarino </c:v>
                      </c:pt>
                      <c:pt idx="49">
                        <c:v>Mario Lázaruz</c:v>
                      </c:pt>
                      <c:pt idx="50">
                        <c:v>Mario Miller</c:v>
                      </c:pt>
                      <c:pt idx="51">
                        <c:v>Melitón Arrocha</c:v>
                      </c:pt>
                      <c:pt idx="52">
                        <c:v>Miguel Fanovich</c:v>
                      </c:pt>
                      <c:pt idx="53">
                        <c:v>Miguel Salas</c:v>
                      </c:pt>
                      <c:pt idx="54">
                        <c:v>Nelson Jackson </c:v>
                      </c:pt>
                      <c:pt idx="55">
                        <c:v>Nestor De la Guardia </c:v>
                      </c:pt>
                      <c:pt idx="56">
                        <c:v>Noriel Salerno </c:v>
                      </c:pt>
                      <c:pt idx="57">
                        <c:v>Pedro M. González</c:v>
                      </c:pt>
                      <c:pt idx="58">
                        <c:v>Quibian Panay</c:v>
                      </c:pt>
                      <c:pt idx="59">
                        <c:v>Raul Hernández</c:v>
                      </c:pt>
                      <c:pt idx="60">
                        <c:v>Raul Pineda</c:v>
                      </c:pt>
                      <c:pt idx="61">
                        <c:v>Roberto Ayala</c:v>
                      </c:pt>
                      <c:pt idx="62">
                        <c:v>Rony Araúz</c:v>
                      </c:pt>
                      <c:pt idx="63">
                        <c:v>Rosa Canto </c:v>
                      </c:pt>
                      <c:pt idx="64">
                        <c:v>Rubén de León</c:v>
                      </c:pt>
                      <c:pt idx="65">
                        <c:v>Rubén Frías</c:v>
                      </c:pt>
                      <c:pt idx="66">
                        <c:v>Salvador Real </c:v>
                      </c:pt>
                      <c:pt idx="67">
                        <c:v>Samir Gozaine</c:v>
                      </c:pt>
                      <c:pt idx="68">
                        <c:v>Sergio Gálvez</c:v>
                      </c:pt>
                      <c:pt idx="69">
                        <c:v>Vidal García</c:v>
                      </c:pt>
                      <c:pt idx="70">
                        <c:v>Yanibel Ábrego </c:v>
                      </c:pt>
                      <c:pt idx="71">
                        <c:v>Zulay Rodriguez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DATOS!$C$2:$C$73</c15:sqref>
                        </c15:formulaRef>
                      </c:ext>
                    </c:extLst>
                    <c:numCache>
                      <c:formatCode>"B/."#,##0.00_);[Red]\("B/."#,##0.00\)</c:formatCode>
                      <c:ptCount val="72"/>
                      <c:pt idx="0">
                        <c:v>147474.17000000001</c:v>
                      </c:pt>
                      <c:pt idx="1">
                        <c:v>501089.96</c:v>
                      </c:pt>
                      <c:pt idx="2">
                        <c:v>97500</c:v>
                      </c:pt>
                      <c:pt idx="3">
                        <c:v>212745.06</c:v>
                      </c:pt>
                      <c:pt idx="4">
                        <c:v>9700</c:v>
                      </c:pt>
                      <c:pt idx="5">
                        <c:v>10000</c:v>
                      </c:pt>
                      <c:pt idx="6">
                        <c:v>123300</c:v>
                      </c:pt>
                      <c:pt idx="7">
                        <c:v>63009.51</c:v>
                      </c:pt>
                      <c:pt idx="8">
                        <c:v>463459.29</c:v>
                      </c:pt>
                      <c:pt idx="9">
                        <c:v>522000</c:v>
                      </c:pt>
                      <c:pt idx="10">
                        <c:v>39500</c:v>
                      </c:pt>
                      <c:pt idx="11">
                        <c:v>103500</c:v>
                      </c:pt>
                      <c:pt idx="12">
                        <c:v>80500</c:v>
                      </c:pt>
                      <c:pt idx="13">
                        <c:v>248000</c:v>
                      </c:pt>
                      <c:pt idx="14">
                        <c:v>45341.99</c:v>
                      </c:pt>
                      <c:pt idx="15">
                        <c:v>75000</c:v>
                      </c:pt>
                      <c:pt idx="16">
                        <c:v>39846</c:v>
                      </c:pt>
                      <c:pt idx="17">
                        <c:v>75500</c:v>
                      </c:pt>
                      <c:pt idx="18">
                        <c:v>98000</c:v>
                      </c:pt>
                      <c:pt idx="19">
                        <c:v>50000</c:v>
                      </c:pt>
                      <c:pt idx="20">
                        <c:v>63000</c:v>
                      </c:pt>
                      <c:pt idx="21">
                        <c:v>100595</c:v>
                      </c:pt>
                      <c:pt idx="22">
                        <c:v>619500</c:v>
                      </c:pt>
                      <c:pt idx="23">
                        <c:v>64760.91</c:v>
                      </c:pt>
                      <c:pt idx="24">
                        <c:v>302000</c:v>
                      </c:pt>
                      <c:pt idx="25">
                        <c:v>83900</c:v>
                      </c:pt>
                      <c:pt idx="26">
                        <c:v>97500</c:v>
                      </c:pt>
                      <c:pt idx="27">
                        <c:v>98500</c:v>
                      </c:pt>
                      <c:pt idx="28">
                        <c:v>83500</c:v>
                      </c:pt>
                      <c:pt idx="29">
                        <c:v>91000</c:v>
                      </c:pt>
                      <c:pt idx="30">
                        <c:v>66475</c:v>
                      </c:pt>
                      <c:pt idx="31">
                        <c:v>82011.009999999995</c:v>
                      </c:pt>
                      <c:pt idx="32">
                        <c:v>102996.2</c:v>
                      </c:pt>
                      <c:pt idx="33">
                        <c:v>75000</c:v>
                      </c:pt>
                      <c:pt idx="34">
                        <c:v>67849.460000000006</c:v>
                      </c:pt>
                      <c:pt idx="35">
                        <c:v>2910.4</c:v>
                      </c:pt>
                      <c:pt idx="36">
                        <c:v>91000</c:v>
                      </c:pt>
                      <c:pt idx="37">
                        <c:v>0</c:v>
                      </c:pt>
                      <c:pt idx="38">
                        <c:v>216775</c:v>
                      </c:pt>
                      <c:pt idx="39">
                        <c:v>121800</c:v>
                      </c:pt>
                      <c:pt idx="40">
                        <c:v>53250.42</c:v>
                      </c:pt>
                      <c:pt idx="41">
                        <c:v>239145</c:v>
                      </c:pt>
                      <c:pt idx="42">
                        <c:v>208860</c:v>
                      </c:pt>
                      <c:pt idx="43">
                        <c:v>78000</c:v>
                      </c:pt>
                      <c:pt idx="44">
                        <c:v>455785.79</c:v>
                      </c:pt>
                      <c:pt idx="45">
                        <c:v>314920.14</c:v>
                      </c:pt>
                      <c:pt idx="46">
                        <c:v>98195.77</c:v>
                      </c:pt>
                      <c:pt idx="47">
                        <c:v>100473.7</c:v>
                      </c:pt>
                      <c:pt idx="48">
                        <c:v>61150</c:v>
                      </c:pt>
                      <c:pt idx="49">
                        <c:v>40514</c:v>
                      </c:pt>
                      <c:pt idx="50">
                        <c:v>118675</c:v>
                      </c:pt>
                      <c:pt idx="51">
                        <c:v>39000</c:v>
                      </c:pt>
                      <c:pt idx="52">
                        <c:v>169500</c:v>
                      </c:pt>
                      <c:pt idx="53">
                        <c:v>82000</c:v>
                      </c:pt>
                      <c:pt idx="54">
                        <c:v>333710</c:v>
                      </c:pt>
                      <c:pt idx="55">
                        <c:v>105500</c:v>
                      </c:pt>
                      <c:pt idx="56">
                        <c:v>86075</c:v>
                      </c:pt>
                      <c:pt idx="57">
                        <c:v>646549.69999999995</c:v>
                      </c:pt>
                      <c:pt idx="58">
                        <c:v>156650.88</c:v>
                      </c:pt>
                      <c:pt idx="59">
                        <c:v>179773</c:v>
                      </c:pt>
                      <c:pt idx="60">
                        <c:v>113000</c:v>
                      </c:pt>
                      <c:pt idx="61">
                        <c:v>58500</c:v>
                      </c:pt>
                      <c:pt idx="62">
                        <c:v>417000</c:v>
                      </c:pt>
                      <c:pt idx="63">
                        <c:v>73650</c:v>
                      </c:pt>
                      <c:pt idx="64">
                        <c:v>2026481.74</c:v>
                      </c:pt>
                      <c:pt idx="65">
                        <c:v>129526.3</c:v>
                      </c:pt>
                      <c:pt idx="66">
                        <c:v>88500</c:v>
                      </c:pt>
                      <c:pt idx="67">
                        <c:v>203451.59</c:v>
                      </c:pt>
                      <c:pt idx="68">
                        <c:v>74000</c:v>
                      </c:pt>
                      <c:pt idx="69">
                        <c:v>100500</c:v>
                      </c:pt>
                      <c:pt idx="70">
                        <c:v>347762.38</c:v>
                      </c:pt>
                      <c:pt idx="71">
                        <c:v>69500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191-4960-AA8D-AF2E8D97CB6C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DATOS!$A$2:$A$73</c15:sqref>
                        </c15:formulaRef>
                      </c:ext>
                    </c:extLst>
                    <c:strCache>
                      <c:ptCount val="72"/>
                      <c:pt idx="0">
                        <c:v>Absalón Herrera </c:v>
                      </c:pt>
                      <c:pt idx="1">
                        <c:v>Adolfo Valderrama</c:v>
                      </c:pt>
                      <c:pt idx="2">
                        <c:v>Aiban Velarde</c:v>
                      </c:pt>
                      <c:pt idx="3">
                        <c:v>Alfredo Pérez</c:v>
                      </c:pt>
                      <c:pt idx="4">
                        <c:v>Ana Matilde Gómez</c:v>
                      </c:pt>
                      <c:pt idx="5">
                        <c:v>Aristides De Icaza</c:v>
                      </c:pt>
                      <c:pt idx="6">
                        <c:v>Athenas Athanasiadis</c:v>
                      </c:pt>
                      <c:pt idx="7">
                        <c:v>Ausencio Palacio</c:v>
                      </c:pt>
                      <c:pt idx="8">
                        <c:v>Benicio Robinson </c:v>
                      </c:pt>
                      <c:pt idx="9">
                        <c:v>Carlos Afú</c:v>
                      </c:pt>
                      <c:pt idx="10">
                        <c:v>Carlos Motta</c:v>
                      </c:pt>
                      <c:pt idx="11">
                        <c:v>Carlos Santana</c:v>
                      </c:pt>
                      <c:pt idx="12">
                        <c:v>Crescencia Prado </c:v>
                      </c:pt>
                      <c:pt idx="13">
                        <c:v>Crispiano Adames </c:v>
                      </c:pt>
                      <c:pt idx="14">
                        <c:v>Dalia Bernal </c:v>
                      </c:pt>
                      <c:pt idx="15">
                        <c:v>Dana Castañeda</c:v>
                      </c:pt>
                      <c:pt idx="16">
                        <c:v>Diogenes Vergara</c:v>
                      </c:pt>
                      <c:pt idx="17">
                        <c:v>Edwin Zúñiga</c:v>
                      </c:pt>
                      <c:pt idx="18">
                        <c:v>Elias Castillo </c:v>
                      </c:pt>
                      <c:pt idx="19">
                        <c:v>Felipe Vargas</c:v>
                      </c:pt>
                      <c:pt idx="20">
                        <c:v>Fernando Carrillo</c:v>
                      </c:pt>
                      <c:pt idx="21">
                        <c:v>Florentino Abrego</c:v>
                      </c:pt>
                      <c:pt idx="22">
                        <c:v>Francisco Alemán </c:v>
                      </c:pt>
                      <c:pt idx="23">
                        <c:v>Gabriel Soto</c:v>
                      </c:pt>
                      <c:pt idx="24">
                        <c:v>Héctor Aparicio</c:v>
                      </c:pt>
                      <c:pt idx="25">
                        <c:v>Héctor Valdés</c:v>
                      </c:pt>
                      <c:pt idx="26">
                        <c:v>Iracema De Dale </c:v>
                      </c:pt>
                      <c:pt idx="27">
                        <c:v>Iván Picota</c:v>
                      </c:pt>
                      <c:pt idx="28">
                        <c:v>Jaime Pedrol</c:v>
                      </c:pt>
                      <c:pt idx="29">
                        <c:v>Javier Ortega</c:v>
                      </c:pt>
                      <c:pt idx="30">
                        <c:v>Jorge Alberto Rosas</c:v>
                      </c:pt>
                      <c:pt idx="31">
                        <c:v>Jorge Iván Arrocha</c:v>
                      </c:pt>
                      <c:pt idx="32">
                        <c:v>José Castillo</c:v>
                      </c:pt>
                      <c:pt idx="33">
                        <c:v>José Dominguez</c:v>
                      </c:pt>
                      <c:pt idx="34">
                        <c:v>José Luis Varela</c:v>
                      </c:pt>
                      <c:pt idx="35">
                        <c:v>José Muñoz</c:v>
                      </c:pt>
                      <c:pt idx="36">
                        <c:v>Juan Arango </c:v>
                      </c:pt>
                      <c:pt idx="37">
                        <c:v>Juan Moya </c:v>
                      </c:pt>
                      <c:pt idx="38">
                        <c:v>Juan Poveda</c:v>
                      </c:pt>
                      <c:pt idx="39">
                        <c:v>Juan Rios </c:v>
                      </c:pt>
                      <c:pt idx="40">
                        <c:v>Juan Serrano </c:v>
                      </c:pt>
                      <c:pt idx="41">
                        <c:v>Katleen Levy</c:v>
                      </c:pt>
                      <c:pt idx="42">
                        <c:v>Leandro Ávila </c:v>
                      </c:pt>
                      <c:pt idx="43">
                        <c:v>Luis Barría</c:v>
                      </c:pt>
                      <c:pt idx="44">
                        <c:v>Luis Eduardo Quiróz</c:v>
                      </c:pt>
                      <c:pt idx="45">
                        <c:v>Manuel Cohen</c:v>
                      </c:pt>
                      <c:pt idx="46">
                        <c:v>María Delgado </c:v>
                      </c:pt>
                      <c:pt idx="47">
                        <c:v>Mariela Vega</c:v>
                      </c:pt>
                      <c:pt idx="48">
                        <c:v>Marilyn Vallarino </c:v>
                      </c:pt>
                      <c:pt idx="49">
                        <c:v>Mario Lázaruz</c:v>
                      </c:pt>
                      <c:pt idx="50">
                        <c:v>Mario Miller</c:v>
                      </c:pt>
                      <c:pt idx="51">
                        <c:v>Melitón Arrocha</c:v>
                      </c:pt>
                      <c:pt idx="52">
                        <c:v>Miguel Fanovich</c:v>
                      </c:pt>
                      <c:pt idx="53">
                        <c:v>Miguel Salas</c:v>
                      </c:pt>
                      <c:pt idx="54">
                        <c:v>Nelson Jackson </c:v>
                      </c:pt>
                      <c:pt idx="55">
                        <c:v>Nestor De la Guardia </c:v>
                      </c:pt>
                      <c:pt idx="56">
                        <c:v>Noriel Salerno </c:v>
                      </c:pt>
                      <c:pt idx="57">
                        <c:v>Pedro M. González</c:v>
                      </c:pt>
                      <c:pt idx="58">
                        <c:v>Quibian Panay</c:v>
                      </c:pt>
                      <c:pt idx="59">
                        <c:v>Raul Hernández</c:v>
                      </c:pt>
                      <c:pt idx="60">
                        <c:v>Raul Pineda</c:v>
                      </c:pt>
                      <c:pt idx="61">
                        <c:v>Roberto Ayala</c:v>
                      </c:pt>
                      <c:pt idx="62">
                        <c:v>Rony Araúz</c:v>
                      </c:pt>
                      <c:pt idx="63">
                        <c:v>Rosa Canto </c:v>
                      </c:pt>
                      <c:pt idx="64">
                        <c:v>Rubén de León</c:v>
                      </c:pt>
                      <c:pt idx="65">
                        <c:v>Rubén Frías</c:v>
                      </c:pt>
                      <c:pt idx="66">
                        <c:v>Salvador Real </c:v>
                      </c:pt>
                      <c:pt idx="67">
                        <c:v>Samir Gozaine</c:v>
                      </c:pt>
                      <c:pt idx="68">
                        <c:v>Sergio Gálvez</c:v>
                      </c:pt>
                      <c:pt idx="69">
                        <c:v>Vidal García</c:v>
                      </c:pt>
                      <c:pt idx="70">
                        <c:v>Yanibel Ábrego </c:v>
                      </c:pt>
                      <c:pt idx="71">
                        <c:v>Zulay Rodriguez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DATOS!$D$2:$D$73</c15:sqref>
                        </c15:formulaRef>
                      </c:ext>
                    </c:extLst>
                    <c:numCache>
                      <c:formatCode>"B/."#,##0.00_);[Red]\("B/."#,##0.00\)</c:formatCode>
                      <c:ptCount val="72"/>
                      <c:pt idx="0">
                        <c:v>2584666.9899999998</c:v>
                      </c:pt>
                      <c:pt idx="1">
                        <c:v>2730020.07</c:v>
                      </c:pt>
                      <c:pt idx="2">
                        <c:v>1922693.54</c:v>
                      </c:pt>
                      <c:pt idx="3">
                        <c:v>2353937.86</c:v>
                      </c:pt>
                      <c:pt idx="4">
                        <c:v>1033907.4</c:v>
                      </c:pt>
                      <c:pt idx="5">
                        <c:v>1877597.25</c:v>
                      </c:pt>
                      <c:pt idx="6">
                        <c:v>1910838.67</c:v>
                      </c:pt>
                      <c:pt idx="7">
                        <c:v>1807580.65</c:v>
                      </c:pt>
                      <c:pt idx="8">
                        <c:v>3522992.6</c:v>
                      </c:pt>
                      <c:pt idx="9">
                        <c:v>2558332.19</c:v>
                      </c:pt>
                      <c:pt idx="10">
                        <c:v>1847949.16</c:v>
                      </c:pt>
                      <c:pt idx="11">
                        <c:v>2654141.73</c:v>
                      </c:pt>
                      <c:pt idx="12">
                        <c:v>1995077.71</c:v>
                      </c:pt>
                      <c:pt idx="13">
                        <c:v>2964102</c:v>
                      </c:pt>
                      <c:pt idx="14">
                        <c:v>1936352.83</c:v>
                      </c:pt>
                      <c:pt idx="15">
                        <c:v>2519768.44</c:v>
                      </c:pt>
                      <c:pt idx="16">
                        <c:v>1891348.04</c:v>
                      </c:pt>
                      <c:pt idx="17">
                        <c:v>1954065.9</c:v>
                      </c:pt>
                      <c:pt idx="18">
                        <c:v>2441181.59</c:v>
                      </c:pt>
                      <c:pt idx="19">
                        <c:v>1705703.26</c:v>
                      </c:pt>
                      <c:pt idx="20">
                        <c:v>1639810.82</c:v>
                      </c:pt>
                      <c:pt idx="21">
                        <c:v>2102871.63</c:v>
                      </c:pt>
                      <c:pt idx="22">
                        <c:v>3669954.93</c:v>
                      </c:pt>
                      <c:pt idx="23">
                        <c:v>2313992.0100000002</c:v>
                      </c:pt>
                      <c:pt idx="24">
                        <c:v>1933006.64</c:v>
                      </c:pt>
                      <c:pt idx="25">
                        <c:v>2586532.7599999998</c:v>
                      </c:pt>
                      <c:pt idx="26">
                        <c:v>1981253.85</c:v>
                      </c:pt>
                      <c:pt idx="27">
                        <c:v>2016288.67</c:v>
                      </c:pt>
                      <c:pt idx="28">
                        <c:v>1802817.49</c:v>
                      </c:pt>
                      <c:pt idx="29">
                        <c:v>2139488.75</c:v>
                      </c:pt>
                      <c:pt idx="30">
                        <c:v>2030699.87</c:v>
                      </c:pt>
                      <c:pt idx="31">
                        <c:v>2910382.98</c:v>
                      </c:pt>
                      <c:pt idx="32">
                        <c:v>1930976.06</c:v>
                      </c:pt>
                      <c:pt idx="33">
                        <c:v>1819754.24</c:v>
                      </c:pt>
                      <c:pt idx="34">
                        <c:v>3394191.89</c:v>
                      </c:pt>
                      <c:pt idx="35">
                        <c:v>1785994.17</c:v>
                      </c:pt>
                      <c:pt idx="36">
                        <c:v>2141065.5499999998</c:v>
                      </c:pt>
                      <c:pt idx="37">
                        <c:v>586363.01</c:v>
                      </c:pt>
                      <c:pt idx="38">
                        <c:v>2207627.92</c:v>
                      </c:pt>
                      <c:pt idx="39">
                        <c:v>2146018.6100000003</c:v>
                      </c:pt>
                      <c:pt idx="40">
                        <c:v>2225613.64</c:v>
                      </c:pt>
                      <c:pt idx="41">
                        <c:v>2783339.98</c:v>
                      </c:pt>
                      <c:pt idx="42">
                        <c:v>3206944.89</c:v>
                      </c:pt>
                      <c:pt idx="43">
                        <c:v>2550956.13</c:v>
                      </c:pt>
                      <c:pt idx="44">
                        <c:v>3056913.4</c:v>
                      </c:pt>
                      <c:pt idx="45">
                        <c:v>2932947.31</c:v>
                      </c:pt>
                      <c:pt idx="46">
                        <c:v>2162829.96</c:v>
                      </c:pt>
                      <c:pt idx="47">
                        <c:v>1800762.8599999999</c:v>
                      </c:pt>
                      <c:pt idx="48">
                        <c:v>1525077.74</c:v>
                      </c:pt>
                      <c:pt idx="49">
                        <c:v>1828131.29</c:v>
                      </c:pt>
                      <c:pt idx="50">
                        <c:v>1872327.95</c:v>
                      </c:pt>
                      <c:pt idx="51">
                        <c:v>170933.02</c:v>
                      </c:pt>
                      <c:pt idx="52">
                        <c:v>2253588.0499999998</c:v>
                      </c:pt>
                      <c:pt idx="53">
                        <c:v>2545675.39</c:v>
                      </c:pt>
                      <c:pt idx="54">
                        <c:v>3166838.68</c:v>
                      </c:pt>
                      <c:pt idx="55">
                        <c:v>2143066.8899999997</c:v>
                      </c:pt>
                      <c:pt idx="56">
                        <c:v>2142524.0499999998</c:v>
                      </c:pt>
                      <c:pt idx="57">
                        <c:v>3975590.45</c:v>
                      </c:pt>
                      <c:pt idx="58">
                        <c:v>2832159.2199999997</c:v>
                      </c:pt>
                      <c:pt idx="59">
                        <c:v>2709301.35</c:v>
                      </c:pt>
                      <c:pt idx="60">
                        <c:v>2639147.63</c:v>
                      </c:pt>
                      <c:pt idx="61">
                        <c:v>1998544.64</c:v>
                      </c:pt>
                      <c:pt idx="62">
                        <c:v>2745424.9</c:v>
                      </c:pt>
                      <c:pt idx="63">
                        <c:v>2235480.81</c:v>
                      </c:pt>
                      <c:pt idx="64">
                        <c:v>6482726.5800000001</c:v>
                      </c:pt>
                      <c:pt idx="65">
                        <c:v>1820988.48</c:v>
                      </c:pt>
                      <c:pt idx="66">
                        <c:v>1914267.95</c:v>
                      </c:pt>
                      <c:pt idx="67">
                        <c:v>2092540.79</c:v>
                      </c:pt>
                      <c:pt idx="68">
                        <c:v>1679296.19</c:v>
                      </c:pt>
                      <c:pt idx="69">
                        <c:v>1926225.06</c:v>
                      </c:pt>
                      <c:pt idx="70">
                        <c:v>3228732.7399999998</c:v>
                      </c:pt>
                      <c:pt idx="71">
                        <c:v>2037809.65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191-4960-AA8D-AF2E8D97CB6C}"/>
                  </c:ext>
                </c:extLst>
              </c15:ser>
            </c15:filteredBarSeries>
          </c:ext>
        </c:extLst>
      </c:barChart>
      <c:catAx>
        <c:axId val="505256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505253960"/>
        <c:crosses val="autoZero"/>
        <c:auto val="1"/>
        <c:lblAlgn val="ctr"/>
        <c:lblOffset val="100"/>
        <c:noMultiLvlLbl val="0"/>
      </c:catAx>
      <c:valAx>
        <c:axId val="50525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B/.&quot;#,##0.00_);[Red]\(&quot;B/.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505256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 sz="2400"/>
              <a:t>GASTO</a:t>
            </a:r>
            <a:r>
              <a:rPr lang="es-PA" sz="2400" baseline="0"/>
              <a:t> TOTAL X DIPUTADO X PARTIDO </a:t>
            </a:r>
          </a:p>
          <a:p>
            <a:pPr>
              <a:defRPr/>
            </a:pPr>
            <a:r>
              <a:rPr lang="es-PA" sz="2400" baseline="0"/>
              <a:t>CAMBIO DEMOCRÁTICO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CC66"/>
            </a:solidFill>
            <a:ln>
              <a:noFill/>
            </a:ln>
            <a:effectLst/>
          </c:spPr>
          <c:invertIfNegative val="0"/>
          <c:cat>
            <c:strRef>
              <c:f>'CAMBIO DEMOCRÁTICO'!$A$2:$A$72</c:f>
              <c:strCache>
                <c:ptCount val="25"/>
                <c:pt idx="0">
                  <c:v>Absalón Herrera </c:v>
                </c:pt>
                <c:pt idx="1">
                  <c:v>Aristides De Icaza</c:v>
                </c:pt>
                <c:pt idx="2">
                  <c:v>Carlos Afú</c:v>
                </c:pt>
                <c:pt idx="3">
                  <c:v>Dalia Bernal </c:v>
                </c:pt>
                <c:pt idx="4">
                  <c:v>Dana Castañeda</c:v>
                </c:pt>
                <c:pt idx="5">
                  <c:v>Edwin Zúñiga</c:v>
                </c:pt>
                <c:pt idx="6">
                  <c:v>Fernando Carrillo</c:v>
                </c:pt>
                <c:pt idx="7">
                  <c:v>Héctor Aparicio</c:v>
                </c:pt>
                <c:pt idx="8">
                  <c:v>Héctor Valdés</c:v>
                </c:pt>
                <c:pt idx="9">
                  <c:v>José Muñoz</c:v>
                </c:pt>
                <c:pt idx="10">
                  <c:v>Juan Poveda</c:v>
                </c:pt>
                <c:pt idx="11">
                  <c:v>Manuel Cohen</c:v>
                </c:pt>
                <c:pt idx="12">
                  <c:v>Mariela Vega</c:v>
                </c:pt>
                <c:pt idx="13">
                  <c:v>Marilyn Vallarino </c:v>
                </c:pt>
                <c:pt idx="14">
                  <c:v>Mario Lázaruz</c:v>
                </c:pt>
                <c:pt idx="15">
                  <c:v>Mario Miller</c:v>
                </c:pt>
                <c:pt idx="16">
                  <c:v>Nelson Jackson </c:v>
                </c:pt>
                <c:pt idx="17">
                  <c:v>Noriel Salerno </c:v>
                </c:pt>
                <c:pt idx="18">
                  <c:v>Raul Hernández</c:v>
                </c:pt>
                <c:pt idx="19">
                  <c:v>Rony Araúz</c:v>
                </c:pt>
                <c:pt idx="20">
                  <c:v>Rubén Frías</c:v>
                </c:pt>
                <c:pt idx="21">
                  <c:v>Salvador Real </c:v>
                </c:pt>
                <c:pt idx="22">
                  <c:v>Sergio Gálvez</c:v>
                </c:pt>
                <c:pt idx="23">
                  <c:v>Vidal García</c:v>
                </c:pt>
                <c:pt idx="24">
                  <c:v>Yanibel Ábrego </c:v>
                </c:pt>
              </c:strCache>
            </c:strRef>
          </c:cat>
          <c:val>
            <c:numRef>
              <c:f>'CAMBIO DEMOCRÁTICO'!$D$2:$D$72</c:f>
              <c:numCache>
                <c:formatCode>"B/."#,##0.00_);[Red]\("B/."#,##0.00\)</c:formatCode>
                <c:ptCount val="25"/>
                <c:pt idx="0">
                  <c:v>2584666.9899999998</c:v>
                </c:pt>
                <c:pt idx="1">
                  <c:v>1877597.25</c:v>
                </c:pt>
                <c:pt idx="2">
                  <c:v>2558332.19</c:v>
                </c:pt>
                <c:pt idx="3">
                  <c:v>1936352.83</c:v>
                </c:pt>
                <c:pt idx="4">
                  <c:v>2519768.44</c:v>
                </c:pt>
                <c:pt idx="5">
                  <c:v>1954065.9</c:v>
                </c:pt>
                <c:pt idx="6">
                  <c:v>1639810.82</c:v>
                </c:pt>
                <c:pt idx="7">
                  <c:v>1933006.64</c:v>
                </c:pt>
                <c:pt idx="8">
                  <c:v>2586532.7599999998</c:v>
                </c:pt>
                <c:pt idx="9">
                  <c:v>1785994.17</c:v>
                </c:pt>
                <c:pt idx="10">
                  <c:v>2207627.92</c:v>
                </c:pt>
                <c:pt idx="11">
                  <c:v>2932947.31</c:v>
                </c:pt>
                <c:pt idx="12">
                  <c:v>1800762.8599999999</c:v>
                </c:pt>
                <c:pt idx="13">
                  <c:v>1525077.74</c:v>
                </c:pt>
                <c:pt idx="14">
                  <c:v>1828131.29</c:v>
                </c:pt>
                <c:pt idx="15">
                  <c:v>1872327.95</c:v>
                </c:pt>
                <c:pt idx="16">
                  <c:v>3166838.68</c:v>
                </c:pt>
                <c:pt idx="17">
                  <c:v>2142524.0499999998</c:v>
                </c:pt>
                <c:pt idx="18">
                  <c:v>2709301.35</c:v>
                </c:pt>
                <c:pt idx="19">
                  <c:v>2745424.9</c:v>
                </c:pt>
                <c:pt idx="20">
                  <c:v>1820988.48</c:v>
                </c:pt>
                <c:pt idx="21">
                  <c:v>1914267.95</c:v>
                </c:pt>
                <c:pt idx="22">
                  <c:v>1679296.19</c:v>
                </c:pt>
                <c:pt idx="23">
                  <c:v>1926225.06</c:v>
                </c:pt>
                <c:pt idx="24">
                  <c:v>3228732.7399999998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FB-47A3-9B36-26819966E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183704"/>
        <c:axId val="506186000"/>
      </c:barChart>
      <c:catAx>
        <c:axId val="506183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506186000"/>
        <c:crosses val="autoZero"/>
        <c:auto val="1"/>
        <c:lblAlgn val="ctr"/>
        <c:lblOffset val="100"/>
        <c:noMultiLvlLbl val="0"/>
      </c:catAx>
      <c:valAx>
        <c:axId val="50618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B/.&quot;#,##0.00_);[Red]\(&quot;B/.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50618370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 sz="3600"/>
              <a:t>GASTO</a:t>
            </a:r>
            <a:r>
              <a:rPr lang="es-PA" sz="3600" baseline="0"/>
              <a:t> X DIPUTADO</a:t>
            </a:r>
          </a:p>
          <a:p>
            <a:pPr>
              <a:defRPr/>
            </a:pPr>
            <a:r>
              <a:rPr lang="es-PA" sz="3600" baseline="0"/>
              <a:t>PRD</a:t>
            </a:r>
            <a:endParaRPr lang="es-PA" sz="3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PRD!$A$4:$A$73</c:f>
              <c:strCache>
                <c:ptCount val="26"/>
                <c:pt idx="0">
                  <c:v>Aiban Velarde</c:v>
                </c:pt>
                <c:pt idx="1">
                  <c:v>Alfredo Pérez</c:v>
                </c:pt>
                <c:pt idx="2">
                  <c:v>Athenas Athanasiadis</c:v>
                </c:pt>
                <c:pt idx="3">
                  <c:v>Ausencio Palacio</c:v>
                </c:pt>
                <c:pt idx="4">
                  <c:v>Benicio Robinson </c:v>
                </c:pt>
                <c:pt idx="5">
                  <c:v>Carlos Motta</c:v>
                </c:pt>
                <c:pt idx="6">
                  <c:v>Crescencia Prado </c:v>
                </c:pt>
                <c:pt idx="7">
                  <c:v>Crispiano Adames </c:v>
                </c:pt>
                <c:pt idx="8">
                  <c:v>Diogenes Vergara</c:v>
                </c:pt>
                <c:pt idx="9">
                  <c:v>Elias Castillo </c:v>
                </c:pt>
                <c:pt idx="10">
                  <c:v>Felipe Vargas</c:v>
                </c:pt>
                <c:pt idx="11">
                  <c:v>Iracema De Dale </c:v>
                </c:pt>
                <c:pt idx="12">
                  <c:v>Iván Picota</c:v>
                </c:pt>
                <c:pt idx="13">
                  <c:v>Jaime Pedrol</c:v>
                </c:pt>
                <c:pt idx="14">
                  <c:v>Javier Ortega</c:v>
                </c:pt>
                <c:pt idx="15">
                  <c:v>Leandro Ávila </c:v>
                </c:pt>
                <c:pt idx="16">
                  <c:v>María Delgado </c:v>
                </c:pt>
                <c:pt idx="17">
                  <c:v>Nestor De la Guardia </c:v>
                </c:pt>
                <c:pt idx="18">
                  <c:v>Pedro M. González</c:v>
                </c:pt>
                <c:pt idx="19">
                  <c:v>Quibian Panay</c:v>
                </c:pt>
                <c:pt idx="20">
                  <c:v>Raul Pineda</c:v>
                </c:pt>
                <c:pt idx="21">
                  <c:v>Roberto Ayala</c:v>
                </c:pt>
                <c:pt idx="22">
                  <c:v>Rosa Canto </c:v>
                </c:pt>
                <c:pt idx="23">
                  <c:v>Rubén de León</c:v>
                </c:pt>
                <c:pt idx="24">
                  <c:v>Samir Gozaine</c:v>
                </c:pt>
                <c:pt idx="25">
                  <c:v>Zulay Rodriguez</c:v>
                </c:pt>
              </c:strCache>
            </c:strRef>
          </c:cat>
          <c:val>
            <c:numRef>
              <c:f>PRD!$D$4:$D$73</c:f>
              <c:numCache>
                <c:formatCode>"B/."#,##0.00_);[Red]\("B/."#,##0.00\)</c:formatCode>
                <c:ptCount val="26"/>
                <c:pt idx="0">
                  <c:v>1922693.54</c:v>
                </c:pt>
                <c:pt idx="1">
                  <c:v>2353937.86</c:v>
                </c:pt>
                <c:pt idx="2">
                  <c:v>1910838.67</c:v>
                </c:pt>
                <c:pt idx="3">
                  <c:v>1807580.65</c:v>
                </c:pt>
                <c:pt idx="4">
                  <c:v>3522992.6</c:v>
                </c:pt>
                <c:pt idx="5">
                  <c:v>1847949.16</c:v>
                </c:pt>
                <c:pt idx="6">
                  <c:v>1995077.71</c:v>
                </c:pt>
                <c:pt idx="7">
                  <c:v>2964102</c:v>
                </c:pt>
                <c:pt idx="8">
                  <c:v>1891348.04</c:v>
                </c:pt>
                <c:pt idx="9">
                  <c:v>2441181.59</c:v>
                </c:pt>
                <c:pt idx="10">
                  <c:v>1705703.26</c:v>
                </c:pt>
                <c:pt idx="11">
                  <c:v>1981253.85</c:v>
                </c:pt>
                <c:pt idx="12">
                  <c:v>2016288.67</c:v>
                </c:pt>
                <c:pt idx="13">
                  <c:v>1802817.49</c:v>
                </c:pt>
                <c:pt idx="14">
                  <c:v>2139488.75</c:v>
                </c:pt>
                <c:pt idx="15">
                  <c:v>3206944.89</c:v>
                </c:pt>
                <c:pt idx="16">
                  <c:v>2162829.96</c:v>
                </c:pt>
                <c:pt idx="17">
                  <c:v>2143066.8899999997</c:v>
                </c:pt>
                <c:pt idx="18">
                  <c:v>3975590.45</c:v>
                </c:pt>
                <c:pt idx="19">
                  <c:v>2832159.2199999997</c:v>
                </c:pt>
                <c:pt idx="20">
                  <c:v>2639147.63</c:v>
                </c:pt>
                <c:pt idx="21">
                  <c:v>1998544.64</c:v>
                </c:pt>
                <c:pt idx="22">
                  <c:v>2235480.81</c:v>
                </c:pt>
                <c:pt idx="23">
                  <c:v>6482726.5800000001</c:v>
                </c:pt>
                <c:pt idx="24">
                  <c:v>2092540.79</c:v>
                </c:pt>
                <c:pt idx="25">
                  <c:v>2037809.65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6E-4A60-9DB1-2182A2361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1107776"/>
        <c:axId val="681112040"/>
      </c:barChart>
      <c:catAx>
        <c:axId val="68110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A"/>
          </a:p>
        </c:txPr>
        <c:crossAx val="681112040"/>
        <c:crosses val="autoZero"/>
        <c:auto val="1"/>
        <c:lblAlgn val="ctr"/>
        <c:lblOffset val="100"/>
        <c:noMultiLvlLbl val="0"/>
      </c:catAx>
      <c:valAx>
        <c:axId val="68111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B/.&quot;#,##0.00_);[Red]\(&quot;B/.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68110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 sz="2800"/>
              <a:t>GASTO</a:t>
            </a:r>
            <a:r>
              <a:rPr lang="es-PA" sz="2800" baseline="0"/>
              <a:t> X DIPUTADO</a:t>
            </a:r>
          </a:p>
          <a:p>
            <a:pPr>
              <a:defRPr sz="2800"/>
            </a:pPr>
            <a:r>
              <a:rPr lang="es-PA" sz="2800" baseline="0"/>
              <a:t>PANAMEÑISTA</a:t>
            </a:r>
            <a:endParaRPr lang="es-PA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>
        <c:manualLayout>
          <c:layoutTarget val="inner"/>
          <c:xMode val="edge"/>
          <c:yMode val="edge"/>
          <c:x val="0.18969247594050745"/>
          <c:y val="0.19486111111111112"/>
          <c:w val="0.76586307961504807"/>
          <c:h val="0.496020705745115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PANAMEÑISTA!$A$3:$A$55</c:f>
              <c:strCache>
                <c:ptCount val="17"/>
                <c:pt idx="0">
                  <c:v>Adolfo Valderrama</c:v>
                </c:pt>
                <c:pt idx="1">
                  <c:v>Carlos Santana</c:v>
                </c:pt>
                <c:pt idx="2">
                  <c:v>Florentino Abrego</c:v>
                </c:pt>
                <c:pt idx="3">
                  <c:v>Gabriel Soto</c:v>
                </c:pt>
                <c:pt idx="4">
                  <c:v>Jorge Alberto Rosas</c:v>
                </c:pt>
                <c:pt idx="5">
                  <c:v>Jorge Iván Arrocha</c:v>
                </c:pt>
                <c:pt idx="6">
                  <c:v>José Castillo</c:v>
                </c:pt>
                <c:pt idx="7">
                  <c:v>José Dominguez</c:v>
                </c:pt>
                <c:pt idx="8">
                  <c:v>José Luis Varela</c:v>
                </c:pt>
                <c:pt idx="9">
                  <c:v>Juan Moya </c:v>
                </c:pt>
                <c:pt idx="10">
                  <c:v>Juan Rios </c:v>
                </c:pt>
                <c:pt idx="11">
                  <c:v>Juan Serrano </c:v>
                </c:pt>
                <c:pt idx="12">
                  <c:v>Katleen Levy</c:v>
                </c:pt>
                <c:pt idx="13">
                  <c:v>Luis Barría</c:v>
                </c:pt>
                <c:pt idx="14">
                  <c:v>Luis Eduardo Quiróz</c:v>
                </c:pt>
                <c:pt idx="15">
                  <c:v>Melitón Arrocha</c:v>
                </c:pt>
                <c:pt idx="16">
                  <c:v>Miguel Salas</c:v>
                </c:pt>
              </c:strCache>
            </c:strRef>
          </c:cat>
          <c:val>
            <c:numRef>
              <c:f>PANAMEÑISTA!$D$3:$D$55</c:f>
              <c:numCache>
                <c:formatCode>"B/."#,##0.00_);[Red]\("B/."#,##0.00\)</c:formatCode>
                <c:ptCount val="17"/>
                <c:pt idx="0">
                  <c:v>2730020.07</c:v>
                </c:pt>
                <c:pt idx="1">
                  <c:v>2654141.73</c:v>
                </c:pt>
                <c:pt idx="2">
                  <c:v>2102871.63</c:v>
                </c:pt>
                <c:pt idx="3">
                  <c:v>2313992.0100000002</c:v>
                </c:pt>
                <c:pt idx="4">
                  <c:v>2030699.87</c:v>
                </c:pt>
                <c:pt idx="5">
                  <c:v>2910382.98</c:v>
                </c:pt>
                <c:pt idx="6">
                  <c:v>1930976.06</c:v>
                </c:pt>
                <c:pt idx="7">
                  <c:v>1819754.24</c:v>
                </c:pt>
                <c:pt idx="8">
                  <c:v>3394191.89</c:v>
                </c:pt>
                <c:pt idx="9">
                  <c:v>586363.01</c:v>
                </c:pt>
                <c:pt idx="10">
                  <c:v>2146018.6100000003</c:v>
                </c:pt>
                <c:pt idx="11">
                  <c:v>2225613.64</c:v>
                </c:pt>
                <c:pt idx="12">
                  <c:v>2783339.98</c:v>
                </c:pt>
                <c:pt idx="13">
                  <c:v>2550956.13</c:v>
                </c:pt>
                <c:pt idx="14">
                  <c:v>3056913.4</c:v>
                </c:pt>
                <c:pt idx="15">
                  <c:v>170933.02</c:v>
                </c:pt>
                <c:pt idx="16">
                  <c:v>2545675.39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F7-44FA-865A-1BAFE827D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176816"/>
        <c:axId val="506177144"/>
      </c:barChart>
      <c:catAx>
        <c:axId val="50617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506177144"/>
        <c:crosses val="autoZero"/>
        <c:auto val="1"/>
        <c:lblAlgn val="ctr"/>
        <c:lblOffset val="100"/>
        <c:noMultiLvlLbl val="0"/>
      </c:catAx>
      <c:valAx>
        <c:axId val="50617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B/.&quot;#,##0.00_);[Red]\(&quot;B/.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50617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7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 sz="6000"/>
              <a:t>GASTO</a:t>
            </a:r>
            <a:r>
              <a:rPr lang="es-PA" sz="6000" baseline="0"/>
              <a:t> X DIPUTADO</a:t>
            </a:r>
          </a:p>
          <a:p>
            <a:pPr>
              <a:defRPr/>
            </a:pPr>
            <a:r>
              <a:rPr lang="es-PA" sz="6000" baseline="0"/>
              <a:t>MOLIRENA</a:t>
            </a:r>
            <a:endParaRPr lang="es-PA" sz="6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rgbClr val="FFFF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C26-4111-AA5E-57C027D53E09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6-4111-AA5E-57C027D53E09}"/>
              </c:ext>
            </c:extLst>
          </c:dPt>
          <c:cat>
            <c:strRef>
              <c:f>MOLIRENA!$A$24:$A$54</c:f>
              <c:strCache>
                <c:ptCount val="2"/>
                <c:pt idx="0">
                  <c:v>Francisco Alemán </c:v>
                </c:pt>
                <c:pt idx="1">
                  <c:v>Miguel Fanovich</c:v>
                </c:pt>
              </c:strCache>
            </c:strRef>
          </c:cat>
          <c:val>
            <c:numRef>
              <c:f>MOLIRENA!$D$24:$D$54</c:f>
              <c:numCache>
                <c:formatCode>"B/."#,##0.00_);[Red]\("B/."#,##0.00\)</c:formatCode>
                <c:ptCount val="2"/>
                <c:pt idx="0">
                  <c:v>3669954.93</c:v>
                </c:pt>
                <c:pt idx="1">
                  <c:v>2253588.0499999998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26-4111-AA5E-57C027D53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678656"/>
        <c:axId val="506677016"/>
      </c:barChart>
      <c:catAx>
        <c:axId val="50667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506677016"/>
        <c:crosses val="autoZero"/>
        <c:auto val="1"/>
        <c:lblAlgn val="ctr"/>
        <c:lblOffset val="100"/>
        <c:noMultiLvlLbl val="0"/>
      </c:catAx>
      <c:valAx>
        <c:axId val="50667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B/.&quot;#,##0.00_);[Red]\(&quot;B/.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50667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600"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142873</xdr:colOff>
      <xdr:row>1</xdr:row>
      <xdr:rowOff>17318</xdr:rowOff>
    </xdr:from>
    <xdr:to>
      <xdr:col>51</xdr:col>
      <xdr:colOff>190500</xdr:colOff>
      <xdr:row>32</xdr:row>
      <xdr:rowOff>86591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A0004D-AD9D-42AC-BD3F-22C4B08D6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346364</xdr:colOff>
      <xdr:row>38</xdr:row>
      <xdr:rowOff>126420</xdr:rowOff>
    </xdr:from>
    <xdr:to>
      <xdr:col>28</xdr:col>
      <xdr:colOff>692727</xdr:colOff>
      <xdr:row>83</xdr:row>
      <xdr:rowOff>173181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261A52D-6CF9-4A0E-852C-403C9E256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476250</xdr:colOff>
      <xdr:row>91</xdr:row>
      <xdr:rowOff>161058</xdr:rowOff>
    </xdr:from>
    <xdr:to>
      <xdr:col>34</xdr:col>
      <xdr:colOff>38100</xdr:colOff>
      <xdr:row>151</xdr:row>
      <xdr:rowOff>152400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B0105E5-219D-469A-850C-C742EE026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161</xdr:row>
      <xdr:rowOff>152400</xdr:rowOff>
    </xdr:from>
    <xdr:to>
      <xdr:col>28</xdr:col>
      <xdr:colOff>304800</xdr:colOff>
      <xdr:row>221</xdr:row>
      <xdr:rowOff>152400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AA2EF8E-9B01-4373-842D-B5823C8316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685800</xdr:colOff>
      <xdr:row>227</xdr:row>
      <xdr:rowOff>114300</xdr:rowOff>
    </xdr:from>
    <xdr:to>
      <xdr:col>29</xdr:col>
      <xdr:colOff>0</xdr:colOff>
      <xdr:row>304</xdr:row>
      <xdr:rowOff>38100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B26A076-E4A7-40B5-863F-31E8C628D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0A75E-22C4-4834-93A5-FF5CE0D8C5AB}">
  <dimension ref="A1:H79"/>
  <sheetViews>
    <sheetView tabSelected="1" workbookViewId="0">
      <selection activeCell="H20" sqref="H20"/>
    </sheetView>
  </sheetViews>
  <sheetFormatPr baseColWidth="10" defaultRowHeight="15" x14ac:dyDescent="0.25"/>
  <cols>
    <col min="1" max="1" width="24" customWidth="1"/>
    <col min="2" max="4" width="20" customWidth="1"/>
    <col min="5" max="5" width="18.42578125" customWidth="1"/>
    <col min="8" max="8" width="16.42578125" bestFit="1" customWidth="1"/>
  </cols>
  <sheetData>
    <row r="1" spans="1:6" x14ac:dyDescent="0.25">
      <c r="A1" t="s">
        <v>0</v>
      </c>
      <c r="B1" t="s">
        <v>23</v>
      </c>
      <c r="C1" t="s">
        <v>22</v>
      </c>
      <c r="D1" t="s">
        <v>24</v>
      </c>
      <c r="E1" t="s">
        <v>2</v>
      </c>
      <c r="F1" t="s">
        <v>7</v>
      </c>
    </row>
    <row r="2" spans="1:6" x14ac:dyDescent="0.25">
      <c r="A2" t="s">
        <v>1</v>
      </c>
      <c r="B2" s="2">
        <v>2437192.8199999998</v>
      </c>
      <c r="C2" s="2">
        <v>147474.17000000001</v>
      </c>
      <c r="D2" s="2">
        <f>B2+C2</f>
        <v>2584666.9899999998</v>
      </c>
      <c r="E2" s="3" t="s">
        <v>3</v>
      </c>
      <c r="F2" s="8" t="s">
        <v>14</v>
      </c>
    </row>
    <row r="3" spans="1:6" x14ac:dyDescent="0.25">
      <c r="A3" t="s">
        <v>32</v>
      </c>
      <c r="B3" s="2">
        <v>2228930.11</v>
      </c>
      <c r="C3" s="2">
        <v>501089.96</v>
      </c>
      <c r="D3" s="2">
        <f t="shared" ref="D3:D66" si="0">B3+C3</f>
        <v>2730020.07</v>
      </c>
      <c r="E3" s="9" t="s">
        <v>4</v>
      </c>
      <c r="F3" s="8" t="s">
        <v>12</v>
      </c>
    </row>
    <row r="4" spans="1:6" x14ac:dyDescent="0.25">
      <c r="A4" t="s">
        <v>5</v>
      </c>
      <c r="B4" s="2">
        <v>1825193.54</v>
      </c>
      <c r="C4" s="2">
        <v>97500</v>
      </c>
      <c r="D4" s="2">
        <f t="shared" si="0"/>
        <v>1922693.54</v>
      </c>
      <c r="E4" s="6" t="s">
        <v>6</v>
      </c>
      <c r="F4" s="8" t="s">
        <v>13</v>
      </c>
    </row>
    <row r="5" spans="1:6" x14ac:dyDescent="0.25">
      <c r="A5" t="s">
        <v>33</v>
      </c>
      <c r="B5" s="2">
        <v>2141192.7999999998</v>
      </c>
      <c r="C5" s="2">
        <v>212745.06</v>
      </c>
      <c r="D5" s="2">
        <f t="shared" si="0"/>
        <v>2353937.86</v>
      </c>
      <c r="E5" s="6" t="s">
        <v>6</v>
      </c>
      <c r="F5" s="8" t="s">
        <v>8</v>
      </c>
    </row>
    <row r="6" spans="1:6" x14ac:dyDescent="0.25">
      <c r="A6" t="s">
        <v>15</v>
      </c>
      <c r="B6" s="2">
        <v>1024207.4</v>
      </c>
      <c r="C6" s="2">
        <v>9700</v>
      </c>
      <c r="D6" s="2">
        <f t="shared" si="0"/>
        <v>1033907.4</v>
      </c>
      <c r="E6" s="7" t="s">
        <v>16</v>
      </c>
      <c r="F6" s="8" t="s">
        <v>12</v>
      </c>
    </row>
    <row r="7" spans="1:6" x14ac:dyDescent="0.25">
      <c r="A7" t="s">
        <v>25</v>
      </c>
      <c r="B7" s="2">
        <v>1867597.25</v>
      </c>
      <c r="C7" s="2">
        <v>10000</v>
      </c>
      <c r="D7" s="2">
        <f t="shared" si="0"/>
        <v>1877597.25</v>
      </c>
      <c r="E7" s="3" t="s">
        <v>3</v>
      </c>
      <c r="F7" s="8" t="s">
        <v>17</v>
      </c>
    </row>
    <row r="8" spans="1:6" x14ac:dyDescent="0.25">
      <c r="A8" t="s">
        <v>27</v>
      </c>
      <c r="B8" s="2">
        <v>1787538.67</v>
      </c>
      <c r="C8" s="2">
        <v>123300</v>
      </c>
      <c r="D8" s="2">
        <f t="shared" si="0"/>
        <v>1910838.67</v>
      </c>
      <c r="E8" s="6" t="s">
        <v>6</v>
      </c>
      <c r="F8" s="8" t="s">
        <v>26</v>
      </c>
    </row>
    <row r="9" spans="1:6" x14ac:dyDescent="0.25">
      <c r="A9" t="s">
        <v>29</v>
      </c>
      <c r="B9" s="2">
        <v>1744571.14</v>
      </c>
      <c r="C9" s="2">
        <v>63009.51</v>
      </c>
      <c r="D9" s="2">
        <f t="shared" si="0"/>
        <v>1807580.65</v>
      </c>
      <c r="E9" s="6" t="s">
        <v>6</v>
      </c>
      <c r="F9" s="8" t="s">
        <v>28</v>
      </c>
    </row>
    <row r="10" spans="1:6" x14ac:dyDescent="0.25">
      <c r="A10" t="s">
        <v>30</v>
      </c>
      <c r="B10" s="2">
        <v>3059533.31</v>
      </c>
      <c r="C10" s="2">
        <v>463459.29</v>
      </c>
      <c r="D10" s="2">
        <f t="shared" si="0"/>
        <v>3522992.6</v>
      </c>
      <c r="E10" s="6" t="s">
        <v>6</v>
      </c>
      <c r="F10" s="8" t="s">
        <v>31</v>
      </c>
    </row>
    <row r="11" spans="1:6" x14ac:dyDescent="0.25">
      <c r="A11" t="s">
        <v>34</v>
      </c>
      <c r="B11" s="2">
        <v>2036332.19</v>
      </c>
      <c r="C11" s="2">
        <v>522000</v>
      </c>
      <c r="D11" s="2">
        <f t="shared" si="0"/>
        <v>2558332.19</v>
      </c>
      <c r="E11" s="3" t="s">
        <v>3</v>
      </c>
      <c r="F11" s="8" t="s">
        <v>35</v>
      </c>
    </row>
    <row r="12" spans="1:6" x14ac:dyDescent="0.25">
      <c r="A12" t="s">
        <v>36</v>
      </c>
      <c r="B12" s="2">
        <v>1808449.16</v>
      </c>
      <c r="C12" s="2">
        <v>39500</v>
      </c>
      <c r="D12" s="2">
        <f t="shared" si="0"/>
        <v>1847949.16</v>
      </c>
      <c r="E12" s="6" t="s">
        <v>6</v>
      </c>
      <c r="F12" s="8" t="s">
        <v>37</v>
      </c>
    </row>
    <row r="13" spans="1:6" x14ac:dyDescent="0.25">
      <c r="A13" t="s">
        <v>38</v>
      </c>
      <c r="B13" s="2">
        <v>2550641.73</v>
      </c>
      <c r="C13" s="2">
        <v>103500</v>
      </c>
      <c r="D13" s="2">
        <f t="shared" si="0"/>
        <v>2654141.73</v>
      </c>
      <c r="E13" s="9" t="s">
        <v>4</v>
      </c>
      <c r="F13" s="8" t="s">
        <v>39</v>
      </c>
    </row>
    <row r="14" spans="1:6" x14ac:dyDescent="0.25">
      <c r="A14" t="s">
        <v>40</v>
      </c>
      <c r="B14" s="2">
        <v>1914577.71</v>
      </c>
      <c r="C14" s="2">
        <v>80500</v>
      </c>
      <c r="D14" s="2">
        <f t="shared" si="0"/>
        <v>1995077.71</v>
      </c>
      <c r="E14" s="6" t="s">
        <v>6</v>
      </c>
      <c r="F14" s="8" t="s">
        <v>41</v>
      </c>
    </row>
    <row r="15" spans="1:6" x14ac:dyDescent="0.25">
      <c r="A15" t="s">
        <v>42</v>
      </c>
      <c r="B15" s="2">
        <v>2716102</v>
      </c>
      <c r="C15" s="2">
        <v>248000</v>
      </c>
      <c r="D15" s="2">
        <f t="shared" si="0"/>
        <v>2964102</v>
      </c>
      <c r="E15" s="6" t="s">
        <v>6</v>
      </c>
      <c r="F15" s="8" t="s">
        <v>12</v>
      </c>
    </row>
    <row r="16" spans="1:6" x14ac:dyDescent="0.25">
      <c r="A16" t="s">
        <v>43</v>
      </c>
      <c r="B16" s="2">
        <v>1891010.84</v>
      </c>
      <c r="C16" s="2">
        <v>45341.99</v>
      </c>
      <c r="D16" s="2">
        <f t="shared" si="0"/>
        <v>1936352.83</v>
      </c>
      <c r="E16" s="3" t="s">
        <v>3</v>
      </c>
      <c r="F16" s="8" t="s">
        <v>18</v>
      </c>
    </row>
    <row r="17" spans="1:6" x14ac:dyDescent="0.25">
      <c r="A17" t="s">
        <v>44</v>
      </c>
      <c r="B17" s="2">
        <v>2444768.44</v>
      </c>
      <c r="C17" s="2">
        <v>75000</v>
      </c>
      <c r="D17" s="2">
        <f t="shared" si="0"/>
        <v>2519768.44</v>
      </c>
      <c r="E17" s="3" t="s">
        <v>3</v>
      </c>
      <c r="F17" s="8" t="s">
        <v>45</v>
      </c>
    </row>
    <row r="18" spans="1:6" x14ac:dyDescent="0.25">
      <c r="A18" t="s">
        <v>46</v>
      </c>
      <c r="B18" s="2">
        <v>1851502.04</v>
      </c>
      <c r="C18" s="2">
        <v>39846</v>
      </c>
      <c r="D18" s="2">
        <f t="shared" si="0"/>
        <v>1891348.04</v>
      </c>
      <c r="E18" s="6" t="s">
        <v>6</v>
      </c>
      <c r="F18" s="8" t="s">
        <v>21</v>
      </c>
    </row>
    <row r="19" spans="1:6" x14ac:dyDescent="0.25">
      <c r="A19" t="s">
        <v>47</v>
      </c>
      <c r="B19" s="2">
        <v>1878565.9</v>
      </c>
      <c r="C19" s="2">
        <v>75500</v>
      </c>
      <c r="D19" s="2">
        <f t="shared" si="0"/>
        <v>1954065.9</v>
      </c>
      <c r="E19" s="3" t="s">
        <v>3</v>
      </c>
      <c r="F19" s="8" t="s">
        <v>21</v>
      </c>
    </row>
    <row r="20" spans="1:6" x14ac:dyDescent="0.25">
      <c r="A20" t="s">
        <v>48</v>
      </c>
      <c r="B20" s="2">
        <v>2343181.59</v>
      </c>
      <c r="C20" s="2">
        <v>98000</v>
      </c>
      <c r="D20" s="2">
        <f t="shared" si="0"/>
        <v>2441181.59</v>
      </c>
      <c r="E20" s="6" t="s">
        <v>6</v>
      </c>
      <c r="F20" s="8" t="s">
        <v>19</v>
      </c>
    </row>
    <row r="21" spans="1:6" x14ac:dyDescent="0.25">
      <c r="A21" t="s">
        <v>49</v>
      </c>
      <c r="B21" s="2">
        <v>1655703.26</v>
      </c>
      <c r="C21" s="2">
        <v>50000</v>
      </c>
      <c r="D21" s="2">
        <f t="shared" si="0"/>
        <v>1705703.26</v>
      </c>
      <c r="E21" s="6" t="s">
        <v>6</v>
      </c>
      <c r="F21" s="8" t="s">
        <v>122</v>
      </c>
    </row>
    <row r="22" spans="1:6" x14ac:dyDescent="0.25">
      <c r="A22" t="s">
        <v>50</v>
      </c>
      <c r="B22" s="2">
        <v>1576810.82</v>
      </c>
      <c r="C22" s="2">
        <v>63000</v>
      </c>
      <c r="D22" s="2">
        <f t="shared" si="0"/>
        <v>1639810.82</v>
      </c>
      <c r="E22" s="3" t="s">
        <v>3</v>
      </c>
      <c r="F22" s="8" t="s">
        <v>19</v>
      </c>
    </row>
    <row r="23" spans="1:6" x14ac:dyDescent="0.25">
      <c r="A23" t="s">
        <v>51</v>
      </c>
      <c r="B23" s="2">
        <v>2002276.63</v>
      </c>
      <c r="C23" s="2">
        <v>100595</v>
      </c>
      <c r="D23" s="2">
        <f t="shared" si="0"/>
        <v>2102871.63</v>
      </c>
      <c r="E23" s="9" t="s">
        <v>4</v>
      </c>
      <c r="F23" s="8" t="s">
        <v>52</v>
      </c>
    </row>
    <row r="24" spans="1:6" x14ac:dyDescent="0.25">
      <c r="A24" t="s">
        <v>53</v>
      </c>
      <c r="B24" s="2">
        <v>3050454.93</v>
      </c>
      <c r="C24" s="2">
        <v>619500</v>
      </c>
      <c r="D24" s="2">
        <f t="shared" si="0"/>
        <v>3669954.93</v>
      </c>
      <c r="E24" s="5" t="s">
        <v>54</v>
      </c>
      <c r="F24" s="8" t="s">
        <v>18</v>
      </c>
    </row>
    <row r="25" spans="1:6" x14ac:dyDescent="0.25">
      <c r="A25" t="s">
        <v>55</v>
      </c>
      <c r="B25" s="2">
        <v>2249231.1</v>
      </c>
      <c r="C25" s="2">
        <v>64760.91</v>
      </c>
      <c r="D25" s="2">
        <f t="shared" si="0"/>
        <v>2313992.0100000002</v>
      </c>
      <c r="E25" s="9" t="s">
        <v>4</v>
      </c>
      <c r="F25" s="8" t="s">
        <v>9</v>
      </c>
    </row>
    <row r="26" spans="1:6" x14ac:dyDescent="0.25">
      <c r="A26" t="s">
        <v>56</v>
      </c>
      <c r="B26" s="2">
        <v>1631006.64</v>
      </c>
      <c r="C26" s="2">
        <v>302000</v>
      </c>
      <c r="D26" s="2">
        <f t="shared" si="0"/>
        <v>1933006.64</v>
      </c>
      <c r="E26" s="3" t="s">
        <v>3</v>
      </c>
      <c r="F26" s="8" t="s">
        <v>57</v>
      </c>
    </row>
    <row r="27" spans="1:6" x14ac:dyDescent="0.25">
      <c r="A27" t="s">
        <v>58</v>
      </c>
      <c r="B27" s="2">
        <v>2502632.7599999998</v>
      </c>
      <c r="C27" s="2">
        <v>83900</v>
      </c>
      <c r="D27" s="2">
        <f t="shared" si="0"/>
        <v>2586532.7599999998</v>
      </c>
      <c r="E27" s="3" t="s">
        <v>3</v>
      </c>
      <c r="F27" s="8" t="s">
        <v>18</v>
      </c>
    </row>
    <row r="28" spans="1:6" x14ac:dyDescent="0.25">
      <c r="A28" t="s">
        <v>59</v>
      </c>
      <c r="B28" s="2">
        <v>1883753.85</v>
      </c>
      <c r="C28" s="2">
        <v>97500</v>
      </c>
      <c r="D28" s="2">
        <f t="shared" si="0"/>
        <v>1981253.85</v>
      </c>
      <c r="E28" s="6" t="s">
        <v>6</v>
      </c>
      <c r="F28" s="8" t="s">
        <v>60</v>
      </c>
    </row>
    <row r="29" spans="1:6" x14ac:dyDescent="0.25">
      <c r="A29" t="s">
        <v>61</v>
      </c>
      <c r="B29" s="2">
        <v>1917788.67</v>
      </c>
      <c r="C29" s="2">
        <v>98500</v>
      </c>
      <c r="D29" s="2">
        <f t="shared" si="0"/>
        <v>2016288.67</v>
      </c>
      <c r="E29" s="6" t="s">
        <v>6</v>
      </c>
      <c r="F29" s="8" t="s">
        <v>12</v>
      </c>
    </row>
    <row r="30" spans="1:6" x14ac:dyDescent="0.25">
      <c r="A30" t="s">
        <v>62</v>
      </c>
      <c r="B30" s="2">
        <v>1719317.49</v>
      </c>
      <c r="C30" s="2">
        <v>83500</v>
      </c>
      <c r="D30" s="2">
        <f t="shared" si="0"/>
        <v>1802817.49</v>
      </c>
      <c r="E30" s="6" t="s">
        <v>6</v>
      </c>
      <c r="F30" s="8" t="s">
        <v>63</v>
      </c>
    </row>
    <row r="31" spans="1:6" x14ac:dyDescent="0.25">
      <c r="A31" t="s">
        <v>64</v>
      </c>
      <c r="B31" s="2">
        <v>2048488.75</v>
      </c>
      <c r="C31" s="2">
        <v>91000</v>
      </c>
      <c r="D31" s="2">
        <f t="shared" si="0"/>
        <v>2139488.75</v>
      </c>
      <c r="E31" s="6" t="s">
        <v>6</v>
      </c>
      <c r="F31" s="8" t="s">
        <v>19</v>
      </c>
    </row>
    <row r="32" spans="1:6" x14ac:dyDescent="0.25">
      <c r="A32" t="s">
        <v>65</v>
      </c>
      <c r="B32" s="2">
        <v>1964224.87</v>
      </c>
      <c r="C32" s="2">
        <v>66475</v>
      </c>
      <c r="D32" s="2">
        <f t="shared" si="0"/>
        <v>2030699.87</v>
      </c>
      <c r="E32" s="9" t="s">
        <v>4</v>
      </c>
      <c r="F32" s="8" t="s">
        <v>66</v>
      </c>
    </row>
    <row r="33" spans="1:6" x14ac:dyDescent="0.25">
      <c r="A33" t="s">
        <v>67</v>
      </c>
      <c r="B33" s="2">
        <v>2828371.97</v>
      </c>
      <c r="C33" s="2">
        <v>82011.009999999995</v>
      </c>
      <c r="D33" s="2">
        <f t="shared" si="0"/>
        <v>2910382.98</v>
      </c>
      <c r="E33" s="9" t="s">
        <v>4</v>
      </c>
      <c r="F33" s="8" t="s">
        <v>68</v>
      </c>
    </row>
    <row r="34" spans="1:6" x14ac:dyDescent="0.25">
      <c r="A34" t="s">
        <v>69</v>
      </c>
      <c r="B34" s="2">
        <v>1827979.86</v>
      </c>
      <c r="C34" s="2">
        <v>102996.2</v>
      </c>
      <c r="D34" s="2">
        <f t="shared" si="0"/>
        <v>1930976.06</v>
      </c>
      <c r="E34" s="9" t="s">
        <v>4</v>
      </c>
      <c r="F34" s="8" t="s">
        <v>70</v>
      </c>
    </row>
    <row r="35" spans="1:6" x14ac:dyDescent="0.25">
      <c r="A35" t="s">
        <v>71</v>
      </c>
      <c r="B35" s="2">
        <v>1744754.24</v>
      </c>
      <c r="C35" s="2">
        <v>75000</v>
      </c>
      <c r="D35" s="2">
        <f t="shared" si="0"/>
        <v>1819754.24</v>
      </c>
      <c r="E35" s="9" t="s">
        <v>4</v>
      </c>
      <c r="F35" s="8" t="s">
        <v>18</v>
      </c>
    </row>
    <row r="36" spans="1:6" x14ac:dyDescent="0.25">
      <c r="A36" t="s">
        <v>72</v>
      </c>
      <c r="B36" s="2">
        <v>3326342.43</v>
      </c>
      <c r="C36" s="2">
        <v>67849.460000000006</v>
      </c>
      <c r="D36" s="2">
        <f t="shared" si="0"/>
        <v>3394191.89</v>
      </c>
      <c r="E36" s="9" t="s">
        <v>4</v>
      </c>
      <c r="F36" s="8" t="s">
        <v>74</v>
      </c>
    </row>
    <row r="37" spans="1:6" x14ac:dyDescent="0.25">
      <c r="A37" t="s">
        <v>75</v>
      </c>
      <c r="B37" s="2">
        <v>1783083.77</v>
      </c>
      <c r="C37" s="2">
        <v>2910.4</v>
      </c>
      <c r="D37" s="2">
        <f t="shared" si="0"/>
        <v>1785994.17</v>
      </c>
      <c r="E37" s="3" t="s">
        <v>3</v>
      </c>
      <c r="F37" s="8" t="s">
        <v>21</v>
      </c>
    </row>
    <row r="38" spans="1:6" x14ac:dyDescent="0.25">
      <c r="A38" t="s">
        <v>76</v>
      </c>
      <c r="B38" s="2">
        <v>2050065.55</v>
      </c>
      <c r="C38" s="2">
        <v>91000</v>
      </c>
      <c r="D38" s="2">
        <f t="shared" si="0"/>
        <v>2141065.5499999998</v>
      </c>
      <c r="E38" s="10" t="s">
        <v>77</v>
      </c>
      <c r="F38" s="8" t="s">
        <v>11</v>
      </c>
    </row>
    <row r="39" spans="1:6" x14ac:dyDescent="0.25">
      <c r="A39" t="s">
        <v>78</v>
      </c>
      <c r="B39" s="2">
        <v>586363.01</v>
      </c>
      <c r="C39" s="2">
        <v>0</v>
      </c>
      <c r="D39" s="2">
        <f t="shared" si="0"/>
        <v>586363.01</v>
      </c>
      <c r="E39" s="9" t="s">
        <v>4</v>
      </c>
      <c r="F39" s="8" t="s">
        <v>19</v>
      </c>
    </row>
    <row r="40" spans="1:6" x14ac:dyDescent="0.25">
      <c r="A40" t="s">
        <v>80</v>
      </c>
      <c r="B40" s="2">
        <v>1990852.92</v>
      </c>
      <c r="C40" s="2">
        <v>216775</v>
      </c>
      <c r="D40" s="2">
        <f t="shared" si="0"/>
        <v>2207627.92</v>
      </c>
      <c r="E40" s="3" t="s">
        <v>3</v>
      </c>
      <c r="F40" s="8" t="s">
        <v>79</v>
      </c>
    </row>
    <row r="41" spans="1:6" x14ac:dyDescent="0.25">
      <c r="A41" t="s">
        <v>81</v>
      </c>
      <c r="B41" s="2">
        <v>2024218.61</v>
      </c>
      <c r="C41" s="2">
        <v>121800</v>
      </c>
      <c r="D41" s="2">
        <f t="shared" si="0"/>
        <v>2146018.6100000003</v>
      </c>
      <c r="E41" s="9" t="s">
        <v>4</v>
      </c>
      <c r="F41" s="8" t="s">
        <v>82</v>
      </c>
    </row>
    <row r="42" spans="1:6" x14ac:dyDescent="0.25">
      <c r="A42" t="s">
        <v>83</v>
      </c>
      <c r="B42" s="2">
        <v>2172363.2200000002</v>
      </c>
      <c r="C42" s="2">
        <v>53250.42</v>
      </c>
      <c r="D42" s="2">
        <f t="shared" si="0"/>
        <v>2225613.64</v>
      </c>
      <c r="E42" s="9" t="s">
        <v>4</v>
      </c>
      <c r="F42" s="8" t="s">
        <v>84</v>
      </c>
    </row>
    <row r="43" spans="1:6" x14ac:dyDescent="0.25">
      <c r="A43" t="s">
        <v>85</v>
      </c>
      <c r="B43" s="2">
        <v>2544194.98</v>
      </c>
      <c r="C43" s="2">
        <v>239145</v>
      </c>
      <c r="D43" s="2">
        <f t="shared" si="0"/>
        <v>2783339.98</v>
      </c>
      <c r="E43" s="9" t="s">
        <v>4</v>
      </c>
      <c r="F43" s="8" t="s">
        <v>21</v>
      </c>
    </row>
    <row r="44" spans="1:6" x14ac:dyDescent="0.25">
      <c r="A44" t="s">
        <v>86</v>
      </c>
      <c r="B44" s="2">
        <v>2998084.89</v>
      </c>
      <c r="C44" s="2">
        <v>208860</v>
      </c>
      <c r="D44" s="2">
        <f t="shared" si="0"/>
        <v>3206944.89</v>
      </c>
      <c r="E44" s="6" t="s">
        <v>6</v>
      </c>
      <c r="F44" s="8" t="s">
        <v>18</v>
      </c>
    </row>
    <row r="45" spans="1:6" x14ac:dyDescent="0.25">
      <c r="A45" t="s">
        <v>87</v>
      </c>
      <c r="B45" s="2">
        <v>2472956.13</v>
      </c>
      <c r="C45" s="2">
        <v>78000</v>
      </c>
      <c r="D45" s="2">
        <f t="shared" si="0"/>
        <v>2550956.13</v>
      </c>
      <c r="E45" s="9" t="s">
        <v>4</v>
      </c>
      <c r="F45" s="8" t="s">
        <v>20</v>
      </c>
    </row>
    <row r="46" spans="1:6" x14ac:dyDescent="0.25">
      <c r="A46" t="s">
        <v>88</v>
      </c>
      <c r="B46" s="2">
        <v>2601127.61</v>
      </c>
      <c r="C46" s="2">
        <v>455785.79</v>
      </c>
      <c r="D46" s="2">
        <f t="shared" si="0"/>
        <v>3056913.4</v>
      </c>
      <c r="E46" s="9" t="s">
        <v>4</v>
      </c>
      <c r="F46" s="8" t="s">
        <v>19</v>
      </c>
    </row>
    <row r="47" spans="1:6" x14ac:dyDescent="0.25">
      <c r="A47" t="s">
        <v>89</v>
      </c>
      <c r="B47" s="2">
        <v>2618027.17</v>
      </c>
      <c r="C47" s="2">
        <v>314920.14</v>
      </c>
      <c r="D47" s="2">
        <f t="shared" si="0"/>
        <v>2932947.31</v>
      </c>
      <c r="E47" s="3" t="s">
        <v>3</v>
      </c>
      <c r="F47" s="8" t="s">
        <v>73</v>
      </c>
    </row>
    <row r="48" spans="1:6" x14ac:dyDescent="0.25">
      <c r="A48" t="s">
        <v>90</v>
      </c>
      <c r="B48" s="2">
        <v>2064634.19</v>
      </c>
      <c r="C48" s="2">
        <v>98195.77</v>
      </c>
      <c r="D48" s="2">
        <f>B48+C48</f>
        <v>2162829.96</v>
      </c>
      <c r="E48" s="6" t="s">
        <v>6</v>
      </c>
      <c r="F48" s="8" t="s">
        <v>60</v>
      </c>
    </row>
    <row r="49" spans="1:6" x14ac:dyDescent="0.25">
      <c r="A49" t="s">
        <v>91</v>
      </c>
      <c r="B49" s="2">
        <v>1700289.16</v>
      </c>
      <c r="C49" s="2">
        <v>100473.7</v>
      </c>
      <c r="D49" s="2">
        <f t="shared" si="0"/>
        <v>1800762.8599999999</v>
      </c>
      <c r="E49" s="3" t="s">
        <v>3</v>
      </c>
      <c r="F49" s="8" t="s">
        <v>92</v>
      </c>
    </row>
    <row r="50" spans="1:6" x14ac:dyDescent="0.25">
      <c r="A50" t="s">
        <v>93</v>
      </c>
      <c r="B50" s="2">
        <v>1463927.74</v>
      </c>
      <c r="C50" s="2">
        <v>61150</v>
      </c>
      <c r="D50" s="2">
        <f t="shared" si="0"/>
        <v>1525077.74</v>
      </c>
      <c r="E50" s="3" t="s">
        <v>3</v>
      </c>
      <c r="F50" s="8" t="s">
        <v>9</v>
      </c>
    </row>
    <row r="51" spans="1:6" x14ac:dyDescent="0.25">
      <c r="A51" t="s">
        <v>94</v>
      </c>
      <c r="B51" s="2">
        <v>1787617.29</v>
      </c>
      <c r="C51" s="2">
        <v>40514</v>
      </c>
      <c r="D51" s="2">
        <f t="shared" si="0"/>
        <v>1828131.29</v>
      </c>
      <c r="E51" s="3" t="s">
        <v>3</v>
      </c>
      <c r="F51" s="8" t="s">
        <v>60</v>
      </c>
    </row>
    <row r="52" spans="1:6" x14ac:dyDescent="0.25">
      <c r="A52" t="s">
        <v>95</v>
      </c>
      <c r="B52" s="2">
        <v>1753652.95</v>
      </c>
      <c r="C52" s="2">
        <v>118675</v>
      </c>
      <c r="D52" s="2">
        <f t="shared" si="0"/>
        <v>1872327.95</v>
      </c>
      <c r="E52" s="3" t="s">
        <v>3</v>
      </c>
      <c r="F52" s="8" t="s">
        <v>31</v>
      </c>
    </row>
    <row r="53" spans="1:6" x14ac:dyDescent="0.25">
      <c r="A53" t="s">
        <v>96</v>
      </c>
      <c r="B53" s="2">
        <v>131933.01999999999</v>
      </c>
      <c r="C53" s="2">
        <v>39000</v>
      </c>
      <c r="D53" s="2">
        <f t="shared" si="0"/>
        <v>170933.02</v>
      </c>
      <c r="E53" s="9" t="s">
        <v>4</v>
      </c>
      <c r="F53" s="8" t="s">
        <v>19</v>
      </c>
    </row>
    <row r="54" spans="1:6" x14ac:dyDescent="0.25">
      <c r="A54" t="s">
        <v>97</v>
      </c>
      <c r="B54" s="2">
        <v>2084088.05</v>
      </c>
      <c r="C54" s="2">
        <v>169500</v>
      </c>
      <c r="D54" s="2">
        <f t="shared" si="0"/>
        <v>2253588.0499999998</v>
      </c>
      <c r="E54" s="5" t="s">
        <v>54</v>
      </c>
      <c r="F54" s="8" t="s">
        <v>52</v>
      </c>
    </row>
    <row r="55" spans="1:6" x14ac:dyDescent="0.25">
      <c r="A55" t="s">
        <v>98</v>
      </c>
      <c r="B55" s="2">
        <v>2463675.39</v>
      </c>
      <c r="C55" s="2">
        <v>82000</v>
      </c>
      <c r="D55" s="2">
        <f t="shared" si="0"/>
        <v>2545675.39</v>
      </c>
      <c r="E55" s="9" t="s">
        <v>4</v>
      </c>
      <c r="F55" s="8" t="s">
        <v>60</v>
      </c>
    </row>
    <row r="56" spans="1:6" x14ac:dyDescent="0.25">
      <c r="A56" t="s">
        <v>99</v>
      </c>
      <c r="B56" s="2">
        <v>2833128.68</v>
      </c>
      <c r="C56" s="2">
        <v>333710</v>
      </c>
      <c r="D56" s="2">
        <f t="shared" si="0"/>
        <v>3166838.68</v>
      </c>
      <c r="E56" s="3" t="s">
        <v>3</v>
      </c>
      <c r="F56" s="8" t="s">
        <v>100</v>
      </c>
    </row>
    <row r="57" spans="1:6" x14ac:dyDescent="0.25">
      <c r="A57" t="s">
        <v>101</v>
      </c>
      <c r="B57" s="2">
        <v>2037566.89</v>
      </c>
      <c r="C57" s="2">
        <v>105500</v>
      </c>
      <c r="D57" s="2">
        <f t="shared" si="0"/>
        <v>2143066.8899999997</v>
      </c>
      <c r="E57" s="6" t="s">
        <v>6</v>
      </c>
      <c r="F57" s="8" t="s">
        <v>68</v>
      </c>
    </row>
    <row r="58" spans="1:6" x14ac:dyDescent="0.25">
      <c r="A58" t="s">
        <v>102</v>
      </c>
      <c r="B58" s="2">
        <v>2056449.05</v>
      </c>
      <c r="C58" s="2">
        <v>86075</v>
      </c>
      <c r="D58" s="2">
        <f t="shared" si="0"/>
        <v>2142524.0499999998</v>
      </c>
      <c r="E58" s="3" t="s">
        <v>3</v>
      </c>
      <c r="F58" s="8" t="s">
        <v>103</v>
      </c>
    </row>
    <row r="59" spans="1:6" x14ac:dyDescent="0.25">
      <c r="A59" t="s">
        <v>104</v>
      </c>
      <c r="B59" s="2">
        <v>3329040.75</v>
      </c>
      <c r="C59" s="2">
        <v>646549.69999999995</v>
      </c>
      <c r="D59" s="2">
        <f t="shared" si="0"/>
        <v>3975590.45</v>
      </c>
      <c r="E59" s="6" t="s">
        <v>6</v>
      </c>
      <c r="F59" s="8" t="s">
        <v>105</v>
      </c>
    </row>
    <row r="60" spans="1:6" x14ac:dyDescent="0.25">
      <c r="A60" t="s">
        <v>106</v>
      </c>
      <c r="B60" s="2">
        <v>2675508.34</v>
      </c>
      <c r="C60" s="2">
        <v>156650.88</v>
      </c>
      <c r="D60" s="2">
        <f t="shared" si="0"/>
        <v>2832159.2199999997</v>
      </c>
      <c r="E60" s="6" t="s">
        <v>6</v>
      </c>
      <c r="F60" s="8" t="s">
        <v>20</v>
      </c>
    </row>
    <row r="61" spans="1:6" x14ac:dyDescent="0.25">
      <c r="A61" t="s">
        <v>107</v>
      </c>
      <c r="B61" s="2">
        <v>2529528.35</v>
      </c>
      <c r="C61" s="2">
        <v>179773</v>
      </c>
      <c r="D61" s="2">
        <f t="shared" si="0"/>
        <v>2709301.35</v>
      </c>
      <c r="E61" s="3" t="s">
        <v>3</v>
      </c>
      <c r="F61" s="8" t="s">
        <v>108</v>
      </c>
    </row>
    <row r="62" spans="1:6" x14ac:dyDescent="0.25">
      <c r="A62" t="s">
        <v>109</v>
      </c>
      <c r="B62" s="2">
        <v>2526147.63</v>
      </c>
      <c r="C62" s="2">
        <v>113000</v>
      </c>
      <c r="D62" s="2">
        <f t="shared" si="0"/>
        <v>2639147.63</v>
      </c>
      <c r="E62" s="6" t="s">
        <v>6</v>
      </c>
      <c r="F62" s="8" t="s">
        <v>18</v>
      </c>
    </row>
    <row r="63" spans="1:6" x14ac:dyDescent="0.25">
      <c r="A63" t="s">
        <v>110</v>
      </c>
      <c r="B63" s="2">
        <v>1940044.64</v>
      </c>
      <c r="C63" s="2">
        <v>58500</v>
      </c>
      <c r="D63" s="2">
        <f t="shared" si="0"/>
        <v>1998544.64</v>
      </c>
      <c r="E63" s="6" t="s">
        <v>6</v>
      </c>
      <c r="F63" s="8" t="s">
        <v>17</v>
      </c>
    </row>
    <row r="64" spans="1:6" x14ac:dyDescent="0.25">
      <c r="A64" t="s">
        <v>111</v>
      </c>
      <c r="B64" s="2">
        <v>2328424.9</v>
      </c>
      <c r="C64" s="2">
        <v>417000</v>
      </c>
      <c r="D64" s="2">
        <f t="shared" si="0"/>
        <v>2745424.9</v>
      </c>
      <c r="E64" s="3" t="s">
        <v>3</v>
      </c>
      <c r="F64" s="8" t="s">
        <v>70</v>
      </c>
    </row>
    <row r="65" spans="1:8" x14ac:dyDescent="0.25">
      <c r="A65" t="s">
        <v>112</v>
      </c>
      <c r="B65" s="2">
        <v>2161830.81</v>
      </c>
      <c r="C65" s="2">
        <v>73650</v>
      </c>
      <c r="D65" s="2">
        <f t="shared" si="0"/>
        <v>2235480.81</v>
      </c>
      <c r="E65" s="6" t="s">
        <v>6</v>
      </c>
      <c r="F65" s="8" t="s">
        <v>9</v>
      </c>
    </row>
    <row r="66" spans="1:8" x14ac:dyDescent="0.25">
      <c r="A66" t="s">
        <v>113</v>
      </c>
      <c r="B66" s="2">
        <v>4456244.84</v>
      </c>
      <c r="C66" s="2">
        <v>2026481.74</v>
      </c>
      <c r="D66" s="2">
        <f t="shared" si="0"/>
        <v>6482726.5800000001</v>
      </c>
      <c r="E66" s="6" t="s">
        <v>6</v>
      </c>
      <c r="F66" s="8" t="s">
        <v>39</v>
      </c>
    </row>
    <row r="67" spans="1:8" x14ac:dyDescent="0.25">
      <c r="A67" t="s">
        <v>114</v>
      </c>
      <c r="B67" s="2">
        <v>1691462.18</v>
      </c>
      <c r="C67" s="2">
        <v>129526.3</v>
      </c>
      <c r="D67" s="2">
        <f t="shared" ref="D67:D73" si="1">B67+C67</f>
        <v>1820988.48</v>
      </c>
      <c r="E67" s="3" t="s">
        <v>3</v>
      </c>
      <c r="F67" s="8" t="s">
        <v>17</v>
      </c>
    </row>
    <row r="68" spans="1:8" x14ac:dyDescent="0.25">
      <c r="A68" t="s">
        <v>115</v>
      </c>
      <c r="B68" s="2">
        <v>1825767.95</v>
      </c>
      <c r="C68" s="2">
        <v>88500</v>
      </c>
      <c r="D68" s="2">
        <f t="shared" si="1"/>
        <v>1914267.95</v>
      </c>
      <c r="E68" s="3" t="s">
        <v>3</v>
      </c>
      <c r="F68" s="8" t="s">
        <v>116</v>
      </c>
    </row>
    <row r="69" spans="1:8" x14ac:dyDescent="0.25">
      <c r="A69" t="s">
        <v>117</v>
      </c>
      <c r="B69" s="2">
        <v>1889089.2</v>
      </c>
      <c r="C69" s="2">
        <v>203451.59</v>
      </c>
      <c r="D69" s="2">
        <f t="shared" si="1"/>
        <v>2092540.79</v>
      </c>
      <c r="E69" s="6" t="s">
        <v>6</v>
      </c>
      <c r="F69" s="8" t="s">
        <v>52</v>
      </c>
    </row>
    <row r="70" spans="1:8" x14ac:dyDescent="0.25">
      <c r="A70" t="s">
        <v>118</v>
      </c>
      <c r="B70" s="2">
        <v>1605296.19</v>
      </c>
      <c r="C70" s="2">
        <v>74000</v>
      </c>
      <c r="D70" s="2">
        <f t="shared" si="1"/>
        <v>1679296.19</v>
      </c>
      <c r="E70" s="3" t="s">
        <v>3</v>
      </c>
      <c r="F70" s="8" t="s">
        <v>12</v>
      </c>
    </row>
    <row r="71" spans="1:8" x14ac:dyDescent="0.25">
      <c r="A71" t="s">
        <v>119</v>
      </c>
      <c r="B71" s="2">
        <v>1825725.06</v>
      </c>
      <c r="C71" s="2">
        <v>100500</v>
      </c>
      <c r="D71" s="2">
        <f t="shared" si="1"/>
        <v>1926225.06</v>
      </c>
      <c r="E71" s="3" t="s">
        <v>3</v>
      </c>
      <c r="F71" s="8" t="s">
        <v>20</v>
      </c>
    </row>
    <row r="72" spans="1:8" x14ac:dyDescent="0.25">
      <c r="A72" t="s">
        <v>120</v>
      </c>
      <c r="B72" s="2">
        <v>2880970.36</v>
      </c>
      <c r="C72" s="2">
        <v>347762.38</v>
      </c>
      <c r="D72" s="2">
        <f t="shared" si="1"/>
        <v>3228732.7399999998</v>
      </c>
      <c r="E72" s="3" t="s">
        <v>3</v>
      </c>
      <c r="F72" s="8" t="s">
        <v>10</v>
      </c>
      <c r="H72" s="1"/>
    </row>
    <row r="73" spans="1:8" x14ac:dyDescent="0.25">
      <c r="A73" t="s">
        <v>121</v>
      </c>
      <c r="B73" s="2">
        <v>1968309.65</v>
      </c>
      <c r="C73" s="2">
        <v>69500</v>
      </c>
      <c r="D73" s="2">
        <f t="shared" si="1"/>
        <v>2037809.65</v>
      </c>
      <c r="E73" s="6" t="s">
        <v>6</v>
      </c>
      <c r="F73" s="8" t="s">
        <v>18</v>
      </c>
    </row>
    <row r="74" spans="1:8" x14ac:dyDescent="0.25">
      <c r="D74" s="2"/>
      <c r="E74" s="4"/>
      <c r="F74" s="4"/>
    </row>
    <row r="75" spans="1:8" x14ac:dyDescent="0.25">
      <c r="D75" s="2"/>
      <c r="E75" s="4"/>
      <c r="F75" s="4"/>
    </row>
    <row r="76" spans="1:8" x14ac:dyDescent="0.25">
      <c r="C76" s="11" t="s">
        <v>24</v>
      </c>
      <c r="D76" s="12">
        <f>SUM(D2:D75)</f>
        <v>166038057.40000001</v>
      </c>
      <c r="E76" s="4"/>
      <c r="F76" s="4"/>
    </row>
    <row r="77" spans="1:8" x14ac:dyDescent="0.25">
      <c r="E77" s="4"/>
      <c r="F77" s="4"/>
    </row>
    <row r="78" spans="1:8" x14ac:dyDescent="0.25">
      <c r="E78" s="4"/>
      <c r="F78" s="4"/>
    </row>
    <row r="79" spans="1:8" x14ac:dyDescent="0.25">
      <c r="E79" s="4"/>
      <c r="F79" s="4"/>
    </row>
  </sheetData>
  <autoFilter ref="E2:E73" xr:uid="{B12B7D85-90F1-45EA-956D-95F550504C19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E7568-D514-4B3E-9371-109BE97393B2}">
  <sheetPr filterMode="1"/>
  <dimension ref="A1:H79"/>
  <sheetViews>
    <sheetView workbookViewId="0">
      <selection activeCell="E1" sqref="E1"/>
    </sheetView>
  </sheetViews>
  <sheetFormatPr baseColWidth="10" defaultRowHeight="15" x14ac:dyDescent="0.25"/>
  <cols>
    <col min="1" max="1" width="24" customWidth="1"/>
    <col min="2" max="4" width="20" customWidth="1"/>
    <col min="5" max="5" width="18.42578125" customWidth="1"/>
    <col min="8" max="8" width="16.42578125" bestFit="1" customWidth="1"/>
  </cols>
  <sheetData>
    <row r="1" spans="1:6" x14ac:dyDescent="0.25">
      <c r="A1" t="s">
        <v>0</v>
      </c>
      <c r="B1" t="s">
        <v>23</v>
      </c>
      <c r="C1" t="s">
        <v>22</v>
      </c>
      <c r="D1" t="s">
        <v>24</v>
      </c>
      <c r="E1" t="s">
        <v>2</v>
      </c>
      <c r="F1" t="s">
        <v>7</v>
      </c>
    </row>
    <row r="2" spans="1:6" x14ac:dyDescent="0.25">
      <c r="A2" t="s">
        <v>1</v>
      </c>
      <c r="B2" s="2">
        <v>2437192.8199999998</v>
      </c>
      <c r="C2" s="2">
        <v>147474.17000000001</v>
      </c>
      <c r="D2" s="2">
        <f>B2+C2</f>
        <v>2584666.9899999998</v>
      </c>
      <c r="E2" s="3" t="s">
        <v>3</v>
      </c>
      <c r="F2" s="8" t="s">
        <v>14</v>
      </c>
    </row>
    <row r="3" spans="1:6" hidden="1" x14ac:dyDescent="0.25">
      <c r="A3" t="s">
        <v>32</v>
      </c>
      <c r="B3" s="2">
        <v>2228930.11</v>
      </c>
      <c r="C3" s="2">
        <v>501089.96</v>
      </c>
      <c r="D3" s="2">
        <f t="shared" ref="D3:D66" si="0">B3+C3</f>
        <v>2730020.07</v>
      </c>
      <c r="E3" s="9" t="s">
        <v>4</v>
      </c>
      <c r="F3" s="8" t="s">
        <v>12</v>
      </c>
    </row>
    <row r="4" spans="1:6" hidden="1" x14ac:dyDescent="0.25">
      <c r="A4" t="s">
        <v>5</v>
      </c>
      <c r="B4" s="2">
        <v>1825193.54</v>
      </c>
      <c r="C4" s="2">
        <v>97500</v>
      </c>
      <c r="D4" s="2">
        <f t="shared" si="0"/>
        <v>1922693.54</v>
      </c>
      <c r="E4" s="6" t="s">
        <v>6</v>
      </c>
      <c r="F4" s="8" t="s">
        <v>13</v>
      </c>
    </row>
    <row r="5" spans="1:6" hidden="1" x14ac:dyDescent="0.25">
      <c r="A5" t="s">
        <v>33</v>
      </c>
      <c r="B5" s="2">
        <v>2141192.7999999998</v>
      </c>
      <c r="C5" s="2">
        <v>212745.06</v>
      </c>
      <c r="D5" s="2">
        <f t="shared" si="0"/>
        <v>2353937.86</v>
      </c>
      <c r="E5" s="6" t="s">
        <v>6</v>
      </c>
      <c r="F5" s="8" t="s">
        <v>8</v>
      </c>
    </row>
    <row r="6" spans="1:6" hidden="1" x14ac:dyDescent="0.25">
      <c r="A6" t="s">
        <v>15</v>
      </c>
      <c r="B6" s="2">
        <v>1024207.4</v>
      </c>
      <c r="C6" s="2">
        <v>9700</v>
      </c>
      <c r="D6" s="2">
        <f t="shared" si="0"/>
        <v>1033907.4</v>
      </c>
      <c r="E6" s="7" t="s">
        <v>16</v>
      </c>
      <c r="F6" s="8" t="s">
        <v>12</v>
      </c>
    </row>
    <row r="7" spans="1:6" x14ac:dyDescent="0.25">
      <c r="A7" t="s">
        <v>25</v>
      </c>
      <c r="B7" s="2">
        <v>1867597.25</v>
      </c>
      <c r="C7" s="2">
        <v>10000</v>
      </c>
      <c r="D7" s="2">
        <f t="shared" si="0"/>
        <v>1877597.25</v>
      </c>
      <c r="E7" s="3" t="s">
        <v>3</v>
      </c>
      <c r="F7" s="8" t="s">
        <v>17</v>
      </c>
    </row>
    <row r="8" spans="1:6" hidden="1" x14ac:dyDescent="0.25">
      <c r="A8" t="s">
        <v>27</v>
      </c>
      <c r="B8" s="2">
        <v>1787538.67</v>
      </c>
      <c r="C8" s="2">
        <v>123300</v>
      </c>
      <c r="D8" s="2">
        <f t="shared" si="0"/>
        <v>1910838.67</v>
      </c>
      <c r="E8" s="6" t="s">
        <v>6</v>
      </c>
      <c r="F8" s="8" t="s">
        <v>26</v>
      </c>
    </row>
    <row r="9" spans="1:6" hidden="1" x14ac:dyDescent="0.25">
      <c r="A9" t="s">
        <v>29</v>
      </c>
      <c r="B9" s="2">
        <v>1744571.14</v>
      </c>
      <c r="C9" s="2">
        <v>63009.51</v>
      </c>
      <c r="D9" s="2">
        <f t="shared" si="0"/>
        <v>1807580.65</v>
      </c>
      <c r="E9" s="6" t="s">
        <v>6</v>
      </c>
      <c r="F9" s="8" t="s">
        <v>28</v>
      </c>
    </row>
    <row r="10" spans="1:6" hidden="1" x14ac:dyDescent="0.25">
      <c r="A10" t="s">
        <v>30</v>
      </c>
      <c r="B10" s="2">
        <v>3059533.31</v>
      </c>
      <c r="C10" s="2">
        <v>463459.29</v>
      </c>
      <c r="D10" s="2">
        <f t="shared" si="0"/>
        <v>3522992.6</v>
      </c>
      <c r="E10" s="6" t="s">
        <v>6</v>
      </c>
      <c r="F10" s="8" t="s">
        <v>31</v>
      </c>
    </row>
    <row r="11" spans="1:6" x14ac:dyDescent="0.25">
      <c r="A11" t="s">
        <v>34</v>
      </c>
      <c r="B11" s="2">
        <v>2036332.19</v>
      </c>
      <c r="C11" s="2">
        <v>522000</v>
      </c>
      <c r="D11" s="2">
        <f t="shared" si="0"/>
        <v>2558332.19</v>
      </c>
      <c r="E11" s="3" t="s">
        <v>3</v>
      </c>
      <c r="F11" s="8" t="s">
        <v>35</v>
      </c>
    </row>
    <row r="12" spans="1:6" hidden="1" x14ac:dyDescent="0.25">
      <c r="A12" t="s">
        <v>36</v>
      </c>
      <c r="B12" s="2">
        <v>1808449.16</v>
      </c>
      <c r="C12" s="2">
        <v>39500</v>
      </c>
      <c r="D12" s="2">
        <f t="shared" si="0"/>
        <v>1847949.16</v>
      </c>
      <c r="E12" s="6" t="s">
        <v>6</v>
      </c>
      <c r="F12" s="8" t="s">
        <v>37</v>
      </c>
    </row>
    <row r="13" spans="1:6" hidden="1" x14ac:dyDescent="0.25">
      <c r="A13" t="s">
        <v>38</v>
      </c>
      <c r="B13" s="2">
        <v>2550641.73</v>
      </c>
      <c r="C13" s="2">
        <v>103500</v>
      </c>
      <c r="D13" s="2">
        <f t="shared" si="0"/>
        <v>2654141.73</v>
      </c>
      <c r="E13" s="9" t="s">
        <v>4</v>
      </c>
      <c r="F13" s="8" t="s">
        <v>39</v>
      </c>
    </row>
    <row r="14" spans="1:6" hidden="1" x14ac:dyDescent="0.25">
      <c r="A14" t="s">
        <v>40</v>
      </c>
      <c r="B14" s="2">
        <v>1914577.71</v>
      </c>
      <c r="C14" s="2">
        <v>80500</v>
      </c>
      <c r="D14" s="2">
        <f t="shared" si="0"/>
        <v>1995077.71</v>
      </c>
      <c r="E14" s="6" t="s">
        <v>6</v>
      </c>
      <c r="F14" s="8" t="s">
        <v>41</v>
      </c>
    </row>
    <row r="15" spans="1:6" hidden="1" x14ac:dyDescent="0.25">
      <c r="A15" t="s">
        <v>42</v>
      </c>
      <c r="B15" s="2">
        <v>2716102</v>
      </c>
      <c r="C15" s="2">
        <v>248000</v>
      </c>
      <c r="D15" s="2">
        <f t="shared" si="0"/>
        <v>2964102</v>
      </c>
      <c r="E15" s="6" t="s">
        <v>6</v>
      </c>
      <c r="F15" s="8" t="s">
        <v>12</v>
      </c>
    </row>
    <row r="16" spans="1:6" x14ac:dyDescent="0.25">
      <c r="A16" t="s">
        <v>43</v>
      </c>
      <c r="B16" s="2">
        <v>1891010.84</v>
      </c>
      <c r="C16" s="2">
        <v>45341.99</v>
      </c>
      <c r="D16" s="2">
        <f t="shared" si="0"/>
        <v>1936352.83</v>
      </c>
      <c r="E16" s="3" t="s">
        <v>3</v>
      </c>
      <c r="F16" s="8" t="s">
        <v>18</v>
      </c>
    </row>
    <row r="17" spans="1:6" x14ac:dyDescent="0.25">
      <c r="A17" t="s">
        <v>44</v>
      </c>
      <c r="B17" s="2">
        <v>2444768.44</v>
      </c>
      <c r="C17" s="2">
        <v>75000</v>
      </c>
      <c r="D17" s="2">
        <f t="shared" si="0"/>
        <v>2519768.44</v>
      </c>
      <c r="E17" s="3" t="s">
        <v>3</v>
      </c>
      <c r="F17" s="8" t="s">
        <v>45</v>
      </c>
    </row>
    <row r="18" spans="1:6" hidden="1" x14ac:dyDescent="0.25">
      <c r="A18" t="s">
        <v>46</v>
      </c>
      <c r="B18" s="2">
        <v>1851502.04</v>
      </c>
      <c r="C18" s="2">
        <v>39846</v>
      </c>
      <c r="D18" s="2">
        <f t="shared" si="0"/>
        <v>1891348.04</v>
      </c>
      <c r="E18" s="6" t="s">
        <v>6</v>
      </c>
      <c r="F18" s="8" t="s">
        <v>21</v>
      </c>
    </row>
    <row r="19" spans="1:6" x14ac:dyDescent="0.25">
      <c r="A19" t="s">
        <v>47</v>
      </c>
      <c r="B19" s="2">
        <v>1878565.9</v>
      </c>
      <c r="C19" s="2">
        <v>75500</v>
      </c>
      <c r="D19" s="2">
        <f t="shared" si="0"/>
        <v>1954065.9</v>
      </c>
      <c r="E19" s="3" t="s">
        <v>3</v>
      </c>
      <c r="F19" s="8" t="s">
        <v>21</v>
      </c>
    </row>
    <row r="20" spans="1:6" hidden="1" x14ac:dyDescent="0.25">
      <c r="A20" t="s">
        <v>48</v>
      </c>
      <c r="B20" s="2">
        <v>2343181.59</v>
      </c>
      <c r="C20" s="2">
        <v>98000</v>
      </c>
      <c r="D20" s="2">
        <f t="shared" si="0"/>
        <v>2441181.59</v>
      </c>
      <c r="E20" s="6" t="s">
        <v>6</v>
      </c>
      <c r="F20" s="8" t="s">
        <v>19</v>
      </c>
    </row>
    <row r="21" spans="1:6" hidden="1" x14ac:dyDescent="0.25">
      <c r="A21" t="s">
        <v>49</v>
      </c>
      <c r="B21" s="2">
        <v>1655703.26</v>
      </c>
      <c r="C21" s="2">
        <v>50000</v>
      </c>
      <c r="D21" s="2">
        <f t="shared" si="0"/>
        <v>1705703.26</v>
      </c>
      <c r="E21" s="6" t="s">
        <v>6</v>
      </c>
      <c r="F21" s="8" t="s">
        <v>17</v>
      </c>
    </row>
    <row r="22" spans="1:6" x14ac:dyDescent="0.25">
      <c r="A22" t="s">
        <v>50</v>
      </c>
      <c r="B22" s="2">
        <v>1576810.82</v>
      </c>
      <c r="C22" s="2">
        <v>63000</v>
      </c>
      <c r="D22" s="2">
        <f t="shared" si="0"/>
        <v>1639810.82</v>
      </c>
      <c r="E22" s="3" t="s">
        <v>3</v>
      </c>
      <c r="F22" s="8" t="s">
        <v>19</v>
      </c>
    </row>
    <row r="23" spans="1:6" hidden="1" x14ac:dyDescent="0.25">
      <c r="A23" t="s">
        <v>51</v>
      </c>
      <c r="B23" s="2">
        <v>2002276.63</v>
      </c>
      <c r="C23" s="2">
        <v>100595</v>
      </c>
      <c r="D23" s="2">
        <f t="shared" si="0"/>
        <v>2102871.63</v>
      </c>
      <c r="E23" s="9" t="s">
        <v>4</v>
      </c>
      <c r="F23" s="8" t="s">
        <v>52</v>
      </c>
    </row>
    <row r="24" spans="1:6" hidden="1" x14ac:dyDescent="0.25">
      <c r="A24" t="s">
        <v>53</v>
      </c>
      <c r="B24" s="2">
        <v>3050454.93</v>
      </c>
      <c r="C24" s="2">
        <v>619500</v>
      </c>
      <c r="D24" s="2">
        <f t="shared" si="0"/>
        <v>3669954.93</v>
      </c>
      <c r="E24" s="5" t="s">
        <v>54</v>
      </c>
      <c r="F24" s="8" t="s">
        <v>18</v>
      </c>
    </row>
    <row r="25" spans="1:6" hidden="1" x14ac:dyDescent="0.25">
      <c r="A25" t="s">
        <v>55</v>
      </c>
      <c r="B25" s="2">
        <v>2249231.1</v>
      </c>
      <c r="C25" s="2">
        <v>64760.91</v>
      </c>
      <c r="D25" s="2">
        <f t="shared" si="0"/>
        <v>2313992.0100000002</v>
      </c>
      <c r="E25" s="9" t="s">
        <v>4</v>
      </c>
      <c r="F25" s="8" t="s">
        <v>9</v>
      </c>
    </row>
    <row r="26" spans="1:6" x14ac:dyDescent="0.25">
      <c r="A26" t="s">
        <v>56</v>
      </c>
      <c r="B26" s="2">
        <v>1631006.64</v>
      </c>
      <c r="C26" s="2">
        <v>302000</v>
      </c>
      <c r="D26" s="2">
        <f t="shared" si="0"/>
        <v>1933006.64</v>
      </c>
      <c r="E26" s="3" t="s">
        <v>3</v>
      </c>
      <c r="F26" s="8" t="s">
        <v>57</v>
      </c>
    </row>
    <row r="27" spans="1:6" x14ac:dyDescent="0.25">
      <c r="A27" t="s">
        <v>58</v>
      </c>
      <c r="B27" s="2">
        <v>2502632.7599999998</v>
      </c>
      <c r="C27" s="2">
        <v>83900</v>
      </c>
      <c r="D27" s="2">
        <f t="shared" si="0"/>
        <v>2586532.7599999998</v>
      </c>
      <c r="E27" s="3" t="s">
        <v>3</v>
      </c>
      <c r="F27" s="8" t="s">
        <v>18</v>
      </c>
    </row>
    <row r="28" spans="1:6" hidden="1" x14ac:dyDescent="0.25">
      <c r="A28" t="s">
        <v>59</v>
      </c>
      <c r="B28" s="2">
        <v>1883753.85</v>
      </c>
      <c r="C28" s="2">
        <v>97500</v>
      </c>
      <c r="D28" s="2">
        <f t="shared" si="0"/>
        <v>1981253.85</v>
      </c>
      <c r="E28" s="6" t="s">
        <v>6</v>
      </c>
      <c r="F28" s="8" t="s">
        <v>60</v>
      </c>
    </row>
    <row r="29" spans="1:6" hidden="1" x14ac:dyDescent="0.25">
      <c r="A29" t="s">
        <v>61</v>
      </c>
      <c r="B29" s="2">
        <v>1917788.67</v>
      </c>
      <c r="C29" s="2">
        <v>98500</v>
      </c>
      <c r="D29" s="2">
        <f t="shared" si="0"/>
        <v>2016288.67</v>
      </c>
      <c r="E29" s="6" t="s">
        <v>6</v>
      </c>
      <c r="F29" s="8" t="s">
        <v>12</v>
      </c>
    </row>
    <row r="30" spans="1:6" hidden="1" x14ac:dyDescent="0.25">
      <c r="A30" t="s">
        <v>62</v>
      </c>
      <c r="B30" s="2">
        <v>1719317.49</v>
      </c>
      <c r="C30" s="2">
        <v>83500</v>
      </c>
      <c r="D30" s="2">
        <f t="shared" si="0"/>
        <v>1802817.49</v>
      </c>
      <c r="E30" s="6" t="s">
        <v>6</v>
      </c>
      <c r="F30" s="8" t="s">
        <v>63</v>
      </c>
    </row>
    <row r="31" spans="1:6" hidden="1" x14ac:dyDescent="0.25">
      <c r="A31" t="s">
        <v>64</v>
      </c>
      <c r="B31" s="2">
        <v>2048488.75</v>
      </c>
      <c r="C31" s="2">
        <v>91000</v>
      </c>
      <c r="D31" s="2">
        <f t="shared" si="0"/>
        <v>2139488.75</v>
      </c>
      <c r="E31" s="6" t="s">
        <v>6</v>
      </c>
      <c r="F31" s="8" t="s">
        <v>19</v>
      </c>
    </row>
    <row r="32" spans="1:6" hidden="1" x14ac:dyDescent="0.25">
      <c r="A32" t="s">
        <v>65</v>
      </c>
      <c r="B32" s="2">
        <v>1964224.87</v>
      </c>
      <c r="C32" s="2">
        <v>66475</v>
      </c>
      <c r="D32" s="2">
        <f t="shared" si="0"/>
        <v>2030699.87</v>
      </c>
      <c r="E32" s="9" t="s">
        <v>4</v>
      </c>
      <c r="F32" s="8" t="s">
        <v>66</v>
      </c>
    </row>
    <row r="33" spans="1:6" hidden="1" x14ac:dyDescent="0.25">
      <c r="A33" t="s">
        <v>67</v>
      </c>
      <c r="B33" s="2">
        <v>2828371.97</v>
      </c>
      <c r="C33" s="2">
        <v>82011.009999999995</v>
      </c>
      <c r="D33" s="2">
        <f t="shared" si="0"/>
        <v>2910382.98</v>
      </c>
      <c r="E33" s="9" t="s">
        <v>4</v>
      </c>
      <c r="F33" s="8" t="s">
        <v>68</v>
      </c>
    </row>
    <row r="34" spans="1:6" hidden="1" x14ac:dyDescent="0.25">
      <c r="A34" t="s">
        <v>69</v>
      </c>
      <c r="B34" s="2">
        <v>1827979.86</v>
      </c>
      <c r="C34" s="2">
        <v>102996.2</v>
      </c>
      <c r="D34" s="2">
        <f t="shared" si="0"/>
        <v>1930976.06</v>
      </c>
      <c r="E34" s="9" t="s">
        <v>4</v>
      </c>
      <c r="F34" s="8" t="s">
        <v>70</v>
      </c>
    </row>
    <row r="35" spans="1:6" hidden="1" x14ac:dyDescent="0.25">
      <c r="A35" t="s">
        <v>71</v>
      </c>
      <c r="B35" s="2">
        <v>1744754.24</v>
      </c>
      <c r="C35" s="2">
        <v>75000</v>
      </c>
      <c r="D35" s="2">
        <f t="shared" si="0"/>
        <v>1819754.24</v>
      </c>
      <c r="E35" s="9" t="s">
        <v>4</v>
      </c>
      <c r="F35" s="8" t="s">
        <v>18</v>
      </c>
    </row>
    <row r="36" spans="1:6" hidden="1" x14ac:dyDescent="0.25">
      <c r="A36" t="s">
        <v>72</v>
      </c>
      <c r="B36" s="2">
        <v>3326342.43</v>
      </c>
      <c r="C36" s="2">
        <v>67849.460000000006</v>
      </c>
      <c r="D36" s="2">
        <f t="shared" si="0"/>
        <v>3394191.89</v>
      </c>
      <c r="E36" s="9" t="s">
        <v>4</v>
      </c>
      <c r="F36" s="8" t="s">
        <v>74</v>
      </c>
    </row>
    <row r="37" spans="1:6" x14ac:dyDescent="0.25">
      <c r="A37" t="s">
        <v>75</v>
      </c>
      <c r="B37" s="2">
        <v>1783083.77</v>
      </c>
      <c r="C37" s="2">
        <v>2910.4</v>
      </c>
      <c r="D37" s="2">
        <f t="shared" si="0"/>
        <v>1785994.17</v>
      </c>
      <c r="E37" s="3" t="s">
        <v>3</v>
      </c>
      <c r="F37" s="8" t="s">
        <v>21</v>
      </c>
    </row>
    <row r="38" spans="1:6" hidden="1" x14ac:dyDescent="0.25">
      <c r="A38" t="s">
        <v>76</v>
      </c>
      <c r="B38" s="2">
        <v>2050065.55</v>
      </c>
      <c r="C38" s="2">
        <v>91000</v>
      </c>
      <c r="D38" s="2">
        <f t="shared" si="0"/>
        <v>2141065.5499999998</v>
      </c>
      <c r="E38" s="10" t="s">
        <v>77</v>
      </c>
      <c r="F38" s="8" t="s">
        <v>11</v>
      </c>
    </row>
    <row r="39" spans="1:6" hidden="1" x14ac:dyDescent="0.25">
      <c r="A39" t="s">
        <v>78</v>
      </c>
      <c r="B39" s="2">
        <v>586363.01</v>
      </c>
      <c r="C39" s="2">
        <v>0</v>
      </c>
      <c r="D39" s="2">
        <f t="shared" si="0"/>
        <v>586363.01</v>
      </c>
      <c r="E39" s="9" t="s">
        <v>4</v>
      </c>
      <c r="F39" s="8" t="s">
        <v>19</v>
      </c>
    </row>
    <row r="40" spans="1:6" x14ac:dyDescent="0.25">
      <c r="A40" t="s">
        <v>80</v>
      </c>
      <c r="B40" s="2">
        <v>1990852.92</v>
      </c>
      <c r="C40" s="2">
        <v>216775</v>
      </c>
      <c r="D40" s="2">
        <f t="shared" si="0"/>
        <v>2207627.92</v>
      </c>
      <c r="E40" s="3" t="s">
        <v>3</v>
      </c>
      <c r="F40" s="8" t="s">
        <v>79</v>
      </c>
    </row>
    <row r="41" spans="1:6" hidden="1" x14ac:dyDescent="0.25">
      <c r="A41" t="s">
        <v>81</v>
      </c>
      <c r="B41" s="2">
        <v>2024218.61</v>
      </c>
      <c r="C41" s="2">
        <v>121800</v>
      </c>
      <c r="D41" s="2">
        <f t="shared" si="0"/>
        <v>2146018.6100000003</v>
      </c>
      <c r="E41" s="9" t="s">
        <v>4</v>
      </c>
      <c r="F41" s="8" t="s">
        <v>82</v>
      </c>
    </row>
    <row r="42" spans="1:6" hidden="1" x14ac:dyDescent="0.25">
      <c r="A42" t="s">
        <v>83</v>
      </c>
      <c r="B42" s="2">
        <v>2172363.2200000002</v>
      </c>
      <c r="C42" s="2">
        <v>53250.42</v>
      </c>
      <c r="D42" s="2">
        <f t="shared" si="0"/>
        <v>2225613.64</v>
      </c>
      <c r="E42" s="9" t="s">
        <v>4</v>
      </c>
      <c r="F42" s="8" t="s">
        <v>84</v>
      </c>
    </row>
    <row r="43" spans="1:6" hidden="1" x14ac:dyDescent="0.25">
      <c r="A43" t="s">
        <v>85</v>
      </c>
      <c r="B43" s="2">
        <v>2544194.98</v>
      </c>
      <c r="C43" s="2">
        <v>239145</v>
      </c>
      <c r="D43" s="2">
        <f t="shared" si="0"/>
        <v>2783339.98</v>
      </c>
      <c r="E43" s="9" t="s">
        <v>4</v>
      </c>
      <c r="F43" s="8" t="s">
        <v>21</v>
      </c>
    </row>
    <row r="44" spans="1:6" hidden="1" x14ac:dyDescent="0.25">
      <c r="A44" t="s">
        <v>86</v>
      </c>
      <c r="B44" s="2">
        <v>2998084.89</v>
      </c>
      <c r="C44" s="2">
        <v>208860</v>
      </c>
      <c r="D44" s="2">
        <f t="shared" si="0"/>
        <v>3206944.89</v>
      </c>
      <c r="E44" s="6" t="s">
        <v>6</v>
      </c>
      <c r="F44" s="8" t="s">
        <v>18</v>
      </c>
    </row>
    <row r="45" spans="1:6" hidden="1" x14ac:dyDescent="0.25">
      <c r="A45" t="s">
        <v>87</v>
      </c>
      <c r="B45" s="2">
        <v>2472956.13</v>
      </c>
      <c r="C45" s="2">
        <v>78000</v>
      </c>
      <c r="D45" s="2">
        <f t="shared" si="0"/>
        <v>2550956.13</v>
      </c>
      <c r="E45" s="9" t="s">
        <v>4</v>
      </c>
      <c r="F45" s="8" t="s">
        <v>20</v>
      </c>
    </row>
    <row r="46" spans="1:6" hidden="1" x14ac:dyDescent="0.25">
      <c r="A46" t="s">
        <v>88</v>
      </c>
      <c r="B46" s="2">
        <v>2601127.61</v>
      </c>
      <c r="C46" s="2">
        <v>455785.79</v>
      </c>
      <c r="D46" s="2">
        <f t="shared" si="0"/>
        <v>3056913.4</v>
      </c>
      <c r="E46" s="9" t="s">
        <v>4</v>
      </c>
      <c r="F46" s="8" t="s">
        <v>19</v>
      </c>
    </row>
    <row r="47" spans="1:6" x14ac:dyDescent="0.25">
      <c r="A47" t="s">
        <v>89</v>
      </c>
      <c r="B47" s="2">
        <v>2618027.17</v>
      </c>
      <c r="C47" s="2">
        <v>314920.14</v>
      </c>
      <c r="D47" s="2">
        <f t="shared" si="0"/>
        <v>2932947.31</v>
      </c>
      <c r="E47" s="3" t="s">
        <v>3</v>
      </c>
      <c r="F47" s="8" t="s">
        <v>73</v>
      </c>
    </row>
    <row r="48" spans="1:6" hidden="1" x14ac:dyDescent="0.25">
      <c r="A48" t="s">
        <v>90</v>
      </c>
      <c r="B48" s="2">
        <v>2064634.19</v>
      </c>
      <c r="C48" s="2">
        <v>98195.77</v>
      </c>
      <c r="D48" s="2">
        <f>B48+C48</f>
        <v>2162829.96</v>
      </c>
      <c r="E48" s="6" t="s">
        <v>6</v>
      </c>
      <c r="F48" s="8" t="s">
        <v>60</v>
      </c>
    </row>
    <row r="49" spans="1:6" x14ac:dyDescent="0.25">
      <c r="A49" t="s">
        <v>91</v>
      </c>
      <c r="B49" s="2">
        <v>1700289.16</v>
      </c>
      <c r="C49" s="2">
        <v>100473.7</v>
      </c>
      <c r="D49" s="2">
        <f t="shared" si="0"/>
        <v>1800762.8599999999</v>
      </c>
      <c r="E49" s="3" t="s">
        <v>3</v>
      </c>
      <c r="F49" s="8" t="s">
        <v>92</v>
      </c>
    </row>
    <row r="50" spans="1:6" x14ac:dyDescent="0.25">
      <c r="A50" t="s">
        <v>93</v>
      </c>
      <c r="B50" s="2">
        <v>1463927.74</v>
      </c>
      <c r="C50" s="2">
        <v>61150</v>
      </c>
      <c r="D50" s="2">
        <f t="shared" si="0"/>
        <v>1525077.74</v>
      </c>
      <c r="E50" s="3" t="s">
        <v>3</v>
      </c>
      <c r="F50" s="8" t="s">
        <v>9</v>
      </c>
    </row>
    <row r="51" spans="1:6" x14ac:dyDescent="0.25">
      <c r="A51" t="s">
        <v>94</v>
      </c>
      <c r="B51" s="2">
        <v>1787617.29</v>
      </c>
      <c r="C51" s="2">
        <v>40514</v>
      </c>
      <c r="D51" s="2">
        <f t="shared" si="0"/>
        <v>1828131.29</v>
      </c>
      <c r="E51" s="3" t="s">
        <v>3</v>
      </c>
      <c r="F51" s="8" t="s">
        <v>60</v>
      </c>
    </row>
    <row r="52" spans="1:6" x14ac:dyDescent="0.25">
      <c r="A52" t="s">
        <v>95</v>
      </c>
      <c r="B52" s="2">
        <v>1753652.95</v>
      </c>
      <c r="C52" s="2">
        <v>118675</v>
      </c>
      <c r="D52" s="2">
        <f t="shared" si="0"/>
        <v>1872327.95</v>
      </c>
      <c r="E52" s="3" t="s">
        <v>3</v>
      </c>
      <c r="F52" s="8" t="s">
        <v>31</v>
      </c>
    </row>
    <row r="53" spans="1:6" hidden="1" x14ac:dyDescent="0.25">
      <c r="A53" t="s">
        <v>96</v>
      </c>
      <c r="B53" s="2">
        <v>131933.01999999999</v>
      </c>
      <c r="C53" s="2">
        <v>39000</v>
      </c>
      <c r="D53" s="2">
        <f t="shared" si="0"/>
        <v>170933.02</v>
      </c>
      <c r="E53" s="9" t="s">
        <v>4</v>
      </c>
      <c r="F53" s="8" t="s">
        <v>19</v>
      </c>
    </row>
    <row r="54" spans="1:6" hidden="1" x14ac:dyDescent="0.25">
      <c r="A54" t="s">
        <v>97</v>
      </c>
      <c r="B54" s="2">
        <v>2084088.05</v>
      </c>
      <c r="C54" s="2">
        <v>169500</v>
      </c>
      <c r="D54" s="2">
        <f t="shared" si="0"/>
        <v>2253588.0499999998</v>
      </c>
      <c r="E54" s="5" t="s">
        <v>54</v>
      </c>
      <c r="F54" s="8" t="s">
        <v>52</v>
      </c>
    </row>
    <row r="55" spans="1:6" hidden="1" x14ac:dyDescent="0.25">
      <c r="A55" t="s">
        <v>98</v>
      </c>
      <c r="B55" s="2">
        <v>2463675.39</v>
      </c>
      <c r="C55" s="2">
        <v>82000</v>
      </c>
      <c r="D55" s="2">
        <f t="shared" si="0"/>
        <v>2545675.39</v>
      </c>
      <c r="E55" s="9" t="s">
        <v>4</v>
      </c>
      <c r="F55" s="8" t="s">
        <v>60</v>
      </c>
    </row>
    <row r="56" spans="1:6" x14ac:dyDescent="0.25">
      <c r="A56" t="s">
        <v>99</v>
      </c>
      <c r="B56" s="2">
        <v>2833128.68</v>
      </c>
      <c r="C56" s="2">
        <v>333710</v>
      </c>
      <c r="D56" s="2">
        <f t="shared" si="0"/>
        <v>3166838.68</v>
      </c>
      <c r="E56" s="3" t="s">
        <v>3</v>
      </c>
      <c r="F56" s="8" t="s">
        <v>100</v>
      </c>
    </row>
    <row r="57" spans="1:6" hidden="1" x14ac:dyDescent="0.25">
      <c r="A57" t="s">
        <v>101</v>
      </c>
      <c r="B57" s="2">
        <v>2037566.89</v>
      </c>
      <c r="C57" s="2">
        <v>105500</v>
      </c>
      <c r="D57" s="2">
        <f t="shared" si="0"/>
        <v>2143066.8899999997</v>
      </c>
      <c r="E57" s="6" t="s">
        <v>6</v>
      </c>
      <c r="F57" s="8" t="s">
        <v>68</v>
      </c>
    </row>
    <row r="58" spans="1:6" x14ac:dyDescent="0.25">
      <c r="A58" t="s">
        <v>102</v>
      </c>
      <c r="B58" s="2">
        <v>2056449.05</v>
      </c>
      <c r="C58" s="2">
        <v>86075</v>
      </c>
      <c r="D58" s="2">
        <f t="shared" si="0"/>
        <v>2142524.0499999998</v>
      </c>
      <c r="E58" s="3" t="s">
        <v>3</v>
      </c>
      <c r="F58" s="8" t="s">
        <v>103</v>
      </c>
    </row>
    <row r="59" spans="1:6" hidden="1" x14ac:dyDescent="0.25">
      <c r="A59" t="s">
        <v>104</v>
      </c>
      <c r="B59" s="2">
        <v>3329040.75</v>
      </c>
      <c r="C59" s="2">
        <v>646549.69999999995</v>
      </c>
      <c r="D59" s="2">
        <f t="shared" si="0"/>
        <v>3975590.45</v>
      </c>
      <c r="E59" s="6" t="s">
        <v>6</v>
      </c>
      <c r="F59" s="8" t="s">
        <v>105</v>
      </c>
    </row>
    <row r="60" spans="1:6" hidden="1" x14ac:dyDescent="0.25">
      <c r="A60" t="s">
        <v>106</v>
      </c>
      <c r="B60" s="2">
        <v>2675508.34</v>
      </c>
      <c r="C60" s="2">
        <v>156650.88</v>
      </c>
      <c r="D60" s="2">
        <f t="shared" si="0"/>
        <v>2832159.2199999997</v>
      </c>
      <c r="E60" s="6" t="s">
        <v>6</v>
      </c>
      <c r="F60" s="8" t="s">
        <v>20</v>
      </c>
    </row>
    <row r="61" spans="1:6" x14ac:dyDescent="0.25">
      <c r="A61" t="s">
        <v>107</v>
      </c>
      <c r="B61" s="2">
        <v>2529528.35</v>
      </c>
      <c r="C61" s="2">
        <v>179773</v>
      </c>
      <c r="D61" s="2">
        <f t="shared" si="0"/>
        <v>2709301.35</v>
      </c>
      <c r="E61" s="3" t="s">
        <v>3</v>
      </c>
      <c r="F61" s="8" t="s">
        <v>108</v>
      </c>
    </row>
    <row r="62" spans="1:6" hidden="1" x14ac:dyDescent="0.25">
      <c r="A62" t="s">
        <v>109</v>
      </c>
      <c r="B62" s="2">
        <v>2526147.63</v>
      </c>
      <c r="C62" s="2">
        <v>113000</v>
      </c>
      <c r="D62" s="2">
        <f t="shared" si="0"/>
        <v>2639147.63</v>
      </c>
      <c r="E62" s="6" t="s">
        <v>6</v>
      </c>
      <c r="F62" s="8" t="s">
        <v>18</v>
      </c>
    </row>
    <row r="63" spans="1:6" hidden="1" x14ac:dyDescent="0.25">
      <c r="A63" t="s">
        <v>110</v>
      </c>
      <c r="B63" s="2">
        <v>1940044.64</v>
      </c>
      <c r="C63" s="2">
        <v>58500</v>
      </c>
      <c r="D63" s="2">
        <f t="shared" si="0"/>
        <v>1998544.64</v>
      </c>
      <c r="E63" s="6" t="s">
        <v>6</v>
      </c>
      <c r="F63" s="8" t="s">
        <v>17</v>
      </c>
    </row>
    <row r="64" spans="1:6" x14ac:dyDescent="0.25">
      <c r="A64" t="s">
        <v>111</v>
      </c>
      <c r="B64" s="2">
        <v>2328424.9</v>
      </c>
      <c r="C64" s="2">
        <v>417000</v>
      </c>
      <c r="D64" s="2">
        <f t="shared" si="0"/>
        <v>2745424.9</v>
      </c>
      <c r="E64" s="3" t="s">
        <v>3</v>
      </c>
      <c r="F64" s="8" t="s">
        <v>70</v>
      </c>
    </row>
    <row r="65" spans="1:8" hidden="1" x14ac:dyDescent="0.25">
      <c r="A65" t="s">
        <v>112</v>
      </c>
      <c r="B65" s="2">
        <v>2161830.81</v>
      </c>
      <c r="C65" s="2">
        <v>73650</v>
      </c>
      <c r="D65" s="2">
        <f t="shared" si="0"/>
        <v>2235480.81</v>
      </c>
      <c r="E65" s="6" t="s">
        <v>6</v>
      </c>
      <c r="F65" s="8" t="s">
        <v>9</v>
      </c>
    </row>
    <row r="66" spans="1:8" hidden="1" x14ac:dyDescent="0.25">
      <c r="A66" t="s">
        <v>113</v>
      </c>
      <c r="B66" s="2">
        <v>4456244.84</v>
      </c>
      <c r="C66" s="2">
        <v>2026481.74</v>
      </c>
      <c r="D66" s="2">
        <f t="shared" si="0"/>
        <v>6482726.5800000001</v>
      </c>
      <c r="E66" s="6" t="s">
        <v>6</v>
      </c>
      <c r="F66" s="8" t="s">
        <v>39</v>
      </c>
    </row>
    <row r="67" spans="1:8" x14ac:dyDescent="0.25">
      <c r="A67" t="s">
        <v>114</v>
      </c>
      <c r="B67" s="2">
        <v>1691462.18</v>
      </c>
      <c r="C67" s="2">
        <v>129526.3</v>
      </c>
      <c r="D67" s="2">
        <f t="shared" ref="D67:D73" si="1">B67+C67</f>
        <v>1820988.48</v>
      </c>
      <c r="E67" s="3" t="s">
        <v>3</v>
      </c>
      <c r="F67" s="8" t="s">
        <v>17</v>
      </c>
    </row>
    <row r="68" spans="1:8" x14ac:dyDescent="0.25">
      <c r="A68" t="s">
        <v>115</v>
      </c>
      <c r="B68" s="2">
        <v>1825767.95</v>
      </c>
      <c r="C68" s="2">
        <v>88500</v>
      </c>
      <c r="D68" s="2">
        <f t="shared" si="1"/>
        <v>1914267.95</v>
      </c>
      <c r="E68" s="3" t="s">
        <v>3</v>
      </c>
      <c r="F68" s="8" t="s">
        <v>116</v>
      </c>
    </row>
    <row r="69" spans="1:8" hidden="1" x14ac:dyDescent="0.25">
      <c r="A69" t="s">
        <v>117</v>
      </c>
      <c r="B69" s="2">
        <v>1889089.2</v>
      </c>
      <c r="C69" s="2">
        <v>203451.59</v>
      </c>
      <c r="D69" s="2">
        <f t="shared" si="1"/>
        <v>2092540.79</v>
      </c>
      <c r="E69" s="6" t="s">
        <v>6</v>
      </c>
      <c r="F69" s="8" t="s">
        <v>52</v>
      </c>
    </row>
    <row r="70" spans="1:8" x14ac:dyDescent="0.25">
      <c r="A70" t="s">
        <v>118</v>
      </c>
      <c r="B70" s="2">
        <v>1605296.19</v>
      </c>
      <c r="C70" s="2">
        <v>74000</v>
      </c>
      <c r="D70" s="2">
        <f t="shared" si="1"/>
        <v>1679296.19</v>
      </c>
      <c r="E70" s="3" t="s">
        <v>3</v>
      </c>
      <c r="F70" s="8" t="s">
        <v>12</v>
      </c>
    </row>
    <row r="71" spans="1:8" x14ac:dyDescent="0.25">
      <c r="A71" t="s">
        <v>119</v>
      </c>
      <c r="B71" s="2">
        <v>1825725.06</v>
      </c>
      <c r="C71" s="2">
        <v>100500</v>
      </c>
      <c r="D71" s="2">
        <f t="shared" si="1"/>
        <v>1926225.06</v>
      </c>
      <c r="E71" s="3" t="s">
        <v>3</v>
      </c>
      <c r="F71" s="8" t="s">
        <v>20</v>
      </c>
    </row>
    <row r="72" spans="1:8" x14ac:dyDescent="0.25">
      <c r="A72" t="s">
        <v>120</v>
      </c>
      <c r="B72" s="2">
        <v>2880970.36</v>
      </c>
      <c r="C72" s="2">
        <v>347762.38</v>
      </c>
      <c r="D72" s="2">
        <f t="shared" si="1"/>
        <v>3228732.7399999998</v>
      </c>
      <c r="E72" s="3" t="s">
        <v>3</v>
      </c>
      <c r="F72" s="8" t="s">
        <v>10</v>
      </c>
      <c r="H72" s="1"/>
    </row>
    <row r="73" spans="1:8" hidden="1" x14ac:dyDescent="0.25">
      <c r="A73" t="s">
        <v>121</v>
      </c>
      <c r="B73" s="2">
        <v>1968309.65</v>
      </c>
      <c r="C73" s="2">
        <v>69500</v>
      </c>
      <c r="D73" s="2">
        <f t="shared" si="1"/>
        <v>2037809.65</v>
      </c>
      <c r="E73" s="6" t="s">
        <v>6</v>
      </c>
      <c r="F73" s="8" t="s">
        <v>18</v>
      </c>
    </row>
    <row r="74" spans="1:8" x14ac:dyDescent="0.25">
      <c r="D74" s="2"/>
      <c r="E74" s="4"/>
      <c r="F74" s="4"/>
    </row>
    <row r="75" spans="1:8" x14ac:dyDescent="0.25">
      <c r="D75" s="2"/>
      <c r="E75" s="4"/>
      <c r="F75" s="4"/>
    </row>
    <row r="76" spans="1:8" x14ac:dyDescent="0.25">
      <c r="C76" s="11" t="s">
        <v>24</v>
      </c>
      <c r="D76" s="12">
        <f>SUBTOTAL(9,D2:D75)</f>
        <v>54876602.460000001</v>
      </c>
      <c r="E76" s="4"/>
      <c r="F76" s="4"/>
    </row>
    <row r="77" spans="1:8" x14ac:dyDescent="0.25">
      <c r="E77" s="4"/>
      <c r="F77" s="4"/>
    </row>
    <row r="78" spans="1:8" x14ac:dyDescent="0.25">
      <c r="E78" s="4"/>
      <c r="F78" s="4"/>
    </row>
    <row r="79" spans="1:8" x14ac:dyDescent="0.25">
      <c r="E79" s="4"/>
      <c r="F79" s="4"/>
    </row>
  </sheetData>
  <autoFilter ref="A1:F73" xr:uid="{CD239609-E336-4A43-9FD3-44C2B88A16AC}">
    <filterColumn colId="4">
      <filters>
        <filter val="CD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FF339-AD94-43FF-86FA-F27AA2B23B2B}">
  <sheetPr filterMode="1"/>
  <dimension ref="A1:H79"/>
  <sheetViews>
    <sheetView topLeftCell="A8" workbookViewId="0">
      <selection activeCell="F21" sqref="F21"/>
    </sheetView>
  </sheetViews>
  <sheetFormatPr baseColWidth="10" defaultRowHeight="15" x14ac:dyDescent="0.25"/>
  <cols>
    <col min="1" max="1" width="24" customWidth="1"/>
    <col min="2" max="4" width="20" customWidth="1"/>
    <col min="5" max="5" width="18.42578125" customWidth="1"/>
    <col min="8" max="8" width="16.42578125" bestFit="1" customWidth="1"/>
  </cols>
  <sheetData>
    <row r="1" spans="1:6" x14ac:dyDescent="0.25">
      <c r="A1" t="s">
        <v>0</v>
      </c>
      <c r="B1" t="s">
        <v>23</v>
      </c>
      <c r="C1" t="s">
        <v>22</v>
      </c>
      <c r="D1" t="s">
        <v>24</v>
      </c>
      <c r="E1" t="s">
        <v>2</v>
      </c>
      <c r="F1" t="s">
        <v>7</v>
      </c>
    </row>
    <row r="2" spans="1:6" hidden="1" x14ac:dyDescent="0.25">
      <c r="A2" t="s">
        <v>1</v>
      </c>
      <c r="B2" s="2">
        <v>2437192.8199999998</v>
      </c>
      <c r="C2" s="2">
        <v>147474.17000000001</v>
      </c>
      <c r="D2" s="2">
        <f>B2+C2</f>
        <v>2584666.9899999998</v>
      </c>
      <c r="E2" s="3" t="s">
        <v>3</v>
      </c>
      <c r="F2" s="8" t="s">
        <v>14</v>
      </c>
    </row>
    <row r="3" spans="1:6" hidden="1" x14ac:dyDescent="0.25">
      <c r="A3" t="s">
        <v>32</v>
      </c>
      <c r="B3" s="2">
        <v>2228930.11</v>
      </c>
      <c r="C3" s="2">
        <v>501089.96</v>
      </c>
      <c r="D3" s="2">
        <f t="shared" ref="D3:D66" si="0">B3+C3</f>
        <v>2730020.07</v>
      </c>
      <c r="E3" s="9" t="s">
        <v>4</v>
      </c>
      <c r="F3" s="8" t="s">
        <v>12</v>
      </c>
    </row>
    <row r="4" spans="1:6" x14ac:dyDescent="0.25">
      <c r="A4" t="s">
        <v>5</v>
      </c>
      <c r="B4" s="2">
        <v>1825193.54</v>
      </c>
      <c r="C4" s="2">
        <v>97500</v>
      </c>
      <c r="D4" s="2">
        <f t="shared" si="0"/>
        <v>1922693.54</v>
      </c>
      <c r="E4" s="6" t="s">
        <v>6</v>
      </c>
      <c r="F4" s="8" t="s">
        <v>13</v>
      </c>
    </row>
    <row r="5" spans="1:6" x14ac:dyDescent="0.25">
      <c r="A5" t="s">
        <v>33</v>
      </c>
      <c r="B5" s="2">
        <v>2141192.7999999998</v>
      </c>
      <c r="C5" s="2">
        <v>212745.06</v>
      </c>
      <c r="D5" s="2">
        <f t="shared" si="0"/>
        <v>2353937.86</v>
      </c>
      <c r="E5" s="6" t="s">
        <v>6</v>
      </c>
      <c r="F5" s="8" t="s">
        <v>8</v>
      </c>
    </row>
    <row r="6" spans="1:6" hidden="1" x14ac:dyDescent="0.25">
      <c r="A6" t="s">
        <v>15</v>
      </c>
      <c r="B6" s="2">
        <v>1024207.4</v>
      </c>
      <c r="C6" s="2">
        <v>9700</v>
      </c>
      <c r="D6" s="2">
        <f t="shared" si="0"/>
        <v>1033907.4</v>
      </c>
      <c r="E6" s="7" t="s">
        <v>16</v>
      </c>
      <c r="F6" s="8" t="s">
        <v>12</v>
      </c>
    </row>
    <row r="7" spans="1:6" hidden="1" x14ac:dyDescent="0.25">
      <c r="A7" t="s">
        <v>25</v>
      </c>
      <c r="B7" s="2">
        <v>1867597.25</v>
      </c>
      <c r="C7" s="2">
        <v>10000</v>
      </c>
      <c r="D7" s="2">
        <f t="shared" si="0"/>
        <v>1877597.25</v>
      </c>
      <c r="E7" s="3" t="s">
        <v>3</v>
      </c>
      <c r="F7" s="8" t="s">
        <v>17</v>
      </c>
    </row>
    <row r="8" spans="1:6" x14ac:dyDescent="0.25">
      <c r="A8" t="s">
        <v>27</v>
      </c>
      <c r="B8" s="2">
        <v>1787538.67</v>
      </c>
      <c r="C8" s="2">
        <v>123300</v>
      </c>
      <c r="D8" s="2">
        <f t="shared" si="0"/>
        <v>1910838.67</v>
      </c>
      <c r="E8" s="6" t="s">
        <v>6</v>
      </c>
      <c r="F8" s="8" t="s">
        <v>26</v>
      </c>
    </row>
    <row r="9" spans="1:6" x14ac:dyDescent="0.25">
      <c r="A9" t="s">
        <v>29</v>
      </c>
      <c r="B9" s="2">
        <v>1744571.14</v>
      </c>
      <c r="C9" s="2">
        <v>63009.51</v>
      </c>
      <c r="D9" s="2">
        <f t="shared" si="0"/>
        <v>1807580.65</v>
      </c>
      <c r="E9" s="6" t="s">
        <v>6</v>
      </c>
      <c r="F9" s="8" t="s">
        <v>28</v>
      </c>
    </row>
    <row r="10" spans="1:6" x14ac:dyDescent="0.25">
      <c r="A10" t="s">
        <v>30</v>
      </c>
      <c r="B10" s="2">
        <v>3059533.31</v>
      </c>
      <c r="C10" s="2">
        <v>463459.29</v>
      </c>
      <c r="D10" s="2">
        <f t="shared" si="0"/>
        <v>3522992.6</v>
      </c>
      <c r="E10" s="6" t="s">
        <v>6</v>
      </c>
      <c r="F10" s="8" t="s">
        <v>31</v>
      </c>
    </row>
    <row r="11" spans="1:6" hidden="1" x14ac:dyDescent="0.25">
      <c r="A11" t="s">
        <v>34</v>
      </c>
      <c r="B11" s="2">
        <v>2036332.19</v>
      </c>
      <c r="C11" s="2">
        <v>522000</v>
      </c>
      <c r="D11" s="2">
        <f t="shared" si="0"/>
        <v>2558332.19</v>
      </c>
      <c r="E11" s="3" t="s">
        <v>3</v>
      </c>
      <c r="F11" s="8" t="s">
        <v>35</v>
      </c>
    </row>
    <row r="12" spans="1:6" x14ac:dyDescent="0.25">
      <c r="A12" t="s">
        <v>36</v>
      </c>
      <c r="B12" s="2">
        <v>1808449.16</v>
      </c>
      <c r="C12" s="2">
        <v>39500</v>
      </c>
      <c r="D12" s="2">
        <f t="shared" si="0"/>
        <v>1847949.16</v>
      </c>
      <c r="E12" s="6" t="s">
        <v>6</v>
      </c>
      <c r="F12" s="8" t="s">
        <v>37</v>
      </c>
    </row>
    <row r="13" spans="1:6" hidden="1" x14ac:dyDescent="0.25">
      <c r="A13" t="s">
        <v>38</v>
      </c>
      <c r="B13" s="2">
        <v>2550641.73</v>
      </c>
      <c r="C13" s="2">
        <v>103500</v>
      </c>
      <c r="D13" s="2">
        <f t="shared" si="0"/>
        <v>2654141.73</v>
      </c>
      <c r="E13" s="9" t="s">
        <v>4</v>
      </c>
      <c r="F13" s="8" t="s">
        <v>39</v>
      </c>
    </row>
    <row r="14" spans="1:6" x14ac:dyDescent="0.25">
      <c r="A14" t="s">
        <v>40</v>
      </c>
      <c r="B14" s="2">
        <v>1914577.71</v>
      </c>
      <c r="C14" s="2">
        <v>80500</v>
      </c>
      <c r="D14" s="2">
        <f t="shared" si="0"/>
        <v>1995077.71</v>
      </c>
      <c r="E14" s="6" t="s">
        <v>6</v>
      </c>
      <c r="F14" s="8" t="s">
        <v>41</v>
      </c>
    </row>
    <row r="15" spans="1:6" x14ac:dyDescent="0.25">
      <c r="A15" t="s">
        <v>42</v>
      </c>
      <c r="B15" s="2">
        <v>2716102</v>
      </c>
      <c r="C15" s="2">
        <v>248000</v>
      </c>
      <c r="D15" s="2">
        <f t="shared" si="0"/>
        <v>2964102</v>
      </c>
      <c r="E15" s="6" t="s">
        <v>6</v>
      </c>
      <c r="F15" s="8" t="s">
        <v>12</v>
      </c>
    </row>
    <row r="16" spans="1:6" hidden="1" x14ac:dyDescent="0.25">
      <c r="A16" t="s">
        <v>43</v>
      </c>
      <c r="B16" s="2">
        <v>1891010.84</v>
      </c>
      <c r="C16" s="2">
        <v>45341.99</v>
      </c>
      <c r="D16" s="2">
        <f t="shared" si="0"/>
        <v>1936352.83</v>
      </c>
      <c r="E16" s="3" t="s">
        <v>3</v>
      </c>
      <c r="F16" s="8" t="s">
        <v>18</v>
      </c>
    </row>
    <row r="17" spans="1:6" hidden="1" x14ac:dyDescent="0.25">
      <c r="A17" t="s">
        <v>44</v>
      </c>
      <c r="B17" s="2">
        <v>2444768.44</v>
      </c>
      <c r="C17" s="2">
        <v>75000</v>
      </c>
      <c r="D17" s="2">
        <f t="shared" si="0"/>
        <v>2519768.44</v>
      </c>
      <c r="E17" s="3" t="s">
        <v>3</v>
      </c>
      <c r="F17" s="8" t="s">
        <v>45</v>
      </c>
    </row>
    <row r="18" spans="1:6" x14ac:dyDescent="0.25">
      <c r="A18" t="s">
        <v>46</v>
      </c>
      <c r="B18" s="2">
        <v>1851502.04</v>
      </c>
      <c r="C18" s="2">
        <v>39846</v>
      </c>
      <c r="D18" s="2">
        <f t="shared" si="0"/>
        <v>1891348.04</v>
      </c>
      <c r="E18" s="6" t="s">
        <v>6</v>
      </c>
      <c r="F18" s="8" t="s">
        <v>21</v>
      </c>
    </row>
    <row r="19" spans="1:6" hidden="1" x14ac:dyDescent="0.25">
      <c r="A19" t="s">
        <v>47</v>
      </c>
      <c r="B19" s="2">
        <v>1878565.9</v>
      </c>
      <c r="C19" s="2">
        <v>75500</v>
      </c>
      <c r="D19" s="2">
        <f t="shared" si="0"/>
        <v>1954065.9</v>
      </c>
      <c r="E19" s="3" t="s">
        <v>3</v>
      </c>
      <c r="F19" s="8" t="s">
        <v>21</v>
      </c>
    </row>
    <row r="20" spans="1:6" x14ac:dyDescent="0.25">
      <c r="A20" t="s">
        <v>48</v>
      </c>
      <c r="B20" s="2">
        <v>2343181.59</v>
      </c>
      <c r="C20" s="2">
        <v>98000</v>
      </c>
      <c r="D20" s="2">
        <f t="shared" si="0"/>
        <v>2441181.59</v>
      </c>
      <c r="E20" s="6" t="s">
        <v>6</v>
      </c>
      <c r="F20" s="8" t="s">
        <v>19</v>
      </c>
    </row>
    <row r="21" spans="1:6" x14ac:dyDescent="0.25">
      <c r="A21" t="s">
        <v>49</v>
      </c>
      <c r="B21" s="2">
        <v>1655703.26</v>
      </c>
      <c r="C21" s="2">
        <v>50000</v>
      </c>
      <c r="D21" s="2">
        <f t="shared" si="0"/>
        <v>1705703.26</v>
      </c>
      <c r="E21" s="6" t="s">
        <v>6</v>
      </c>
      <c r="F21" s="8" t="s">
        <v>122</v>
      </c>
    </row>
    <row r="22" spans="1:6" hidden="1" x14ac:dyDescent="0.25">
      <c r="A22" t="s">
        <v>50</v>
      </c>
      <c r="B22" s="2">
        <v>1576810.82</v>
      </c>
      <c r="C22" s="2">
        <v>63000</v>
      </c>
      <c r="D22" s="2">
        <f t="shared" si="0"/>
        <v>1639810.82</v>
      </c>
      <c r="E22" s="3" t="s">
        <v>3</v>
      </c>
      <c r="F22" s="8" t="s">
        <v>19</v>
      </c>
    </row>
    <row r="23" spans="1:6" hidden="1" x14ac:dyDescent="0.25">
      <c r="A23" t="s">
        <v>51</v>
      </c>
      <c r="B23" s="2">
        <v>2002276.63</v>
      </c>
      <c r="C23" s="2">
        <v>100595</v>
      </c>
      <c r="D23" s="2">
        <f t="shared" si="0"/>
        <v>2102871.63</v>
      </c>
      <c r="E23" s="9" t="s">
        <v>4</v>
      </c>
      <c r="F23" s="8" t="s">
        <v>52</v>
      </c>
    </row>
    <row r="24" spans="1:6" hidden="1" x14ac:dyDescent="0.25">
      <c r="A24" t="s">
        <v>53</v>
      </c>
      <c r="B24" s="2">
        <v>3050454.93</v>
      </c>
      <c r="C24" s="2">
        <v>619500</v>
      </c>
      <c r="D24" s="2">
        <f t="shared" si="0"/>
        <v>3669954.93</v>
      </c>
      <c r="E24" s="5" t="s">
        <v>54</v>
      </c>
      <c r="F24" s="8" t="s">
        <v>18</v>
      </c>
    </row>
    <row r="25" spans="1:6" hidden="1" x14ac:dyDescent="0.25">
      <c r="A25" t="s">
        <v>55</v>
      </c>
      <c r="B25" s="2">
        <v>2249231.1</v>
      </c>
      <c r="C25" s="2">
        <v>64760.91</v>
      </c>
      <c r="D25" s="2">
        <f t="shared" si="0"/>
        <v>2313992.0100000002</v>
      </c>
      <c r="E25" s="9" t="s">
        <v>4</v>
      </c>
      <c r="F25" s="8" t="s">
        <v>9</v>
      </c>
    </row>
    <row r="26" spans="1:6" hidden="1" x14ac:dyDescent="0.25">
      <c r="A26" t="s">
        <v>56</v>
      </c>
      <c r="B26" s="2">
        <v>1631006.64</v>
      </c>
      <c r="C26" s="2">
        <v>302000</v>
      </c>
      <c r="D26" s="2">
        <f t="shared" si="0"/>
        <v>1933006.64</v>
      </c>
      <c r="E26" s="3" t="s">
        <v>3</v>
      </c>
      <c r="F26" s="8" t="s">
        <v>57</v>
      </c>
    </row>
    <row r="27" spans="1:6" hidden="1" x14ac:dyDescent="0.25">
      <c r="A27" t="s">
        <v>58</v>
      </c>
      <c r="B27" s="2">
        <v>2502632.7599999998</v>
      </c>
      <c r="C27" s="2">
        <v>83900</v>
      </c>
      <c r="D27" s="2">
        <f t="shared" si="0"/>
        <v>2586532.7599999998</v>
      </c>
      <c r="E27" s="3" t="s">
        <v>3</v>
      </c>
      <c r="F27" s="8" t="s">
        <v>18</v>
      </c>
    </row>
    <row r="28" spans="1:6" x14ac:dyDescent="0.25">
      <c r="A28" t="s">
        <v>59</v>
      </c>
      <c r="B28" s="2">
        <v>1883753.85</v>
      </c>
      <c r="C28" s="2">
        <v>97500</v>
      </c>
      <c r="D28" s="2">
        <f t="shared" si="0"/>
        <v>1981253.85</v>
      </c>
      <c r="E28" s="6" t="s">
        <v>6</v>
      </c>
      <c r="F28" s="8" t="s">
        <v>60</v>
      </c>
    </row>
    <row r="29" spans="1:6" x14ac:dyDescent="0.25">
      <c r="A29" t="s">
        <v>61</v>
      </c>
      <c r="B29" s="2">
        <v>1917788.67</v>
      </c>
      <c r="C29" s="2">
        <v>98500</v>
      </c>
      <c r="D29" s="2">
        <f t="shared" si="0"/>
        <v>2016288.67</v>
      </c>
      <c r="E29" s="6" t="s">
        <v>6</v>
      </c>
      <c r="F29" s="8" t="s">
        <v>12</v>
      </c>
    </row>
    <row r="30" spans="1:6" x14ac:dyDescent="0.25">
      <c r="A30" t="s">
        <v>62</v>
      </c>
      <c r="B30" s="2">
        <v>1719317.49</v>
      </c>
      <c r="C30" s="2">
        <v>83500</v>
      </c>
      <c r="D30" s="2">
        <f t="shared" si="0"/>
        <v>1802817.49</v>
      </c>
      <c r="E30" s="6" t="s">
        <v>6</v>
      </c>
      <c r="F30" s="8" t="s">
        <v>63</v>
      </c>
    </row>
    <row r="31" spans="1:6" x14ac:dyDescent="0.25">
      <c r="A31" t="s">
        <v>64</v>
      </c>
      <c r="B31" s="2">
        <v>2048488.75</v>
      </c>
      <c r="C31" s="2">
        <v>91000</v>
      </c>
      <c r="D31" s="2">
        <f t="shared" si="0"/>
        <v>2139488.75</v>
      </c>
      <c r="E31" s="6" t="s">
        <v>6</v>
      </c>
      <c r="F31" s="8" t="s">
        <v>19</v>
      </c>
    </row>
    <row r="32" spans="1:6" hidden="1" x14ac:dyDescent="0.25">
      <c r="A32" t="s">
        <v>65</v>
      </c>
      <c r="B32" s="2">
        <v>1964224.87</v>
      </c>
      <c r="C32" s="2">
        <v>66475</v>
      </c>
      <c r="D32" s="2">
        <f t="shared" si="0"/>
        <v>2030699.87</v>
      </c>
      <c r="E32" s="9" t="s">
        <v>4</v>
      </c>
      <c r="F32" s="8" t="s">
        <v>66</v>
      </c>
    </row>
    <row r="33" spans="1:6" hidden="1" x14ac:dyDescent="0.25">
      <c r="A33" t="s">
        <v>67</v>
      </c>
      <c r="B33" s="2">
        <v>2828371.97</v>
      </c>
      <c r="C33" s="2">
        <v>82011.009999999995</v>
      </c>
      <c r="D33" s="2">
        <f t="shared" si="0"/>
        <v>2910382.98</v>
      </c>
      <c r="E33" s="9" t="s">
        <v>4</v>
      </c>
      <c r="F33" s="8" t="s">
        <v>68</v>
      </c>
    </row>
    <row r="34" spans="1:6" hidden="1" x14ac:dyDescent="0.25">
      <c r="A34" t="s">
        <v>69</v>
      </c>
      <c r="B34" s="2">
        <v>1827979.86</v>
      </c>
      <c r="C34" s="2">
        <v>102996.2</v>
      </c>
      <c r="D34" s="2">
        <f t="shared" si="0"/>
        <v>1930976.06</v>
      </c>
      <c r="E34" s="9" t="s">
        <v>4</v>
      </c>
      <c r="F34" s="8" t="s">
        <v>70</v>
      </c>
    </row>
    <row r="35" spans="1:6" hidden="1" x14ac:dyDescent="0.25">
      <c r="A35" t="s">
        <v>71</v>
      </c>
      <c r="B35" s="2">
        <v>1744754.24</v>
      </c>
      <c r="C35" s="2">
        <v>75000</v>
      </c>
      <c r="D35" s="2">
        <f t="shared" si="0"/>
        <v>1819754.24</v>
      </c>
      <c r="E35" s="9" t="s">
        <v>4</v>
      </c>
      <c r="F35" s="8" t="s">
        <v>18</v>
      </c>
    </row>
    <row r="36" spans="1:6" hidden="1" x14ac:dyDescent="0.25">
      <c r="A36" t="s">
        <v>72</v>
      </c>
      <c r="B36" s="2">
        <v>3326342.43</v>
      </c>
      <c r="C36" s="2">
        <v>67849.460000000006</v>
      </c>
      <c r="D36" s="2">
        <f t="shared" si="0"/>
        <v>3394191.89</v>
      </c>
      <c r="E36" s="9" t="s">
        <v>4</v>
      </c>
      <c r="F36" s="8" t="s">
        <v>74</v>
      </c>
    </row>
    <row r="37" spans="1:6" hidden="1" x14ac:dyDescent="0.25">
      <c r="A37" t="s">
        <v>75</v>
      </c>
      <c r="B37" s="2">
        <v>1783083.77</v>
      </c>
      <c r="C37" s="2">
        <v>2910.4</v>
      </c>
      <c r="D37" s="2">
        <f t="shared" si="0"/>
        <v>1785994.17</v>
      </c>
      <c r="E37" s="3" t="s">
        <v>3</v>
      </c>
      <c r="F37" s="8" t="s">
        <v>21</v>
      </c>
    </row>
    <row r="38" spans="1:6" hidden="1" x14ac:dyDescent="0.25">
      <c r="A38" t="s">
        <v>76</v>
      </c>
      <c r="B38" s="2">
        <v>2050065.55</v>
      </c>
      <c r="C38" s="2">
        <v>91000</v>
      </c>
      <c r="D38" s="2">
        <f t="shared" si="0"/>
        <v>2141065.5499999998</v>
      </c>
      <c r="E38" s="10" t="s">
        <v>77</v>
      </c>
      <c r="F38" s="8" t="s">
        <v>11</v>
      </c>
    </row>
    <row r="39" spans="1:6" hidden="1" x14ac:dyDescent="0.25">
      <c r="A39" t="s">
        <v>78</v>
      </c>
      <c r="B39" s="2">
        <v>586363.01</v>
      </c>
      <c r="C39" s="2">
        <v>0</v>
      </c>
      <c r="D39" s="2">
        <f t="shared" si="0"/>
        <v>586363.01</v>
      </c>
      <c r="E39" s="9" t="s">
        <v>4</v>
      </c>
      <c r="F39" s="8" t="s">
        <v>19</v>
      </c>
    </row>
    <row r="40" spans="1:6" hidden="1" x14ac:dyDescent="0.25">
      <c r="A40" t="s">
        <v>80</v>
      </c>
      <c r="B40" s="2">
        <v>1990852.92</v>
      </c>
      <c r="C40" s="2">
        <v>216775</v>
      </c>
      <c r="D40" s="2">
        <f t="shared" si="0"/>
        <v>2207627.92</v>
      </c>
      <c r="E40" s="3" t="s">
        <v>3</v>
      </c>
      <c r="F40" s="8" t="s">
        <v>79</v>
      </c>
    </row>
    <row r="41" spans="1:6" hidden="1" x14ac:dyDescent="0.25">
      <c r="A41" t="s">
        <v>81</v>
      </c>
      <c r="B41" s="2">
        <v>2024218.61</v>
      </c>
      <c r="C41" s="2">
        <v>121800</v>
      </c>
      <c r="D41" s="2">
        <f t="shared" si="0"/>
        <v>2146018.6100000003</v>
      </c>
      <c r="E41" s="9" t="s">
        <v>4</v>
      </c>
      <c r="F41" s="8" t="s">
        <v>82</v>
      </c>
    </row>
    <row r="42" spans="1:6" hidden="1" x14ac:dyDescent="0.25">
      <c r="A42" t="s">
        <v>83</v>
      </c>
      <c r="B42" s="2">
        <v>2172363.2200000002</v>
      </c>
      <c r="C42" s="2">
        <v>53250.42</v>
      </c>
      <c r="D42" s="2">
        <f t="shared" si="0"/>
        <v>2225613.64</v>
      </c>
      <c r="E42" s="9" t="s">
        <v>4</v>
      </c>
      <c r="F42" s="8" t="s">
        <v>84</v>
      </c>
    </row>
    <row r="43" spans="1:6" hidden="1" x14ac:dyDescent="0.25">
      <c r="A43" t="s">
        <v>85</v>
      </c>
      <c r="B43" s="2">
        <v>2544194.98</v>
      </c>
      <c r="C43" s="2">
        <v>239145</v>
      </c>
      <c r="D43" s="2">
        <f t="shared" si="0"/>
        <v>2783339.98</v>
      </c>
      <c r="E43" s="9" t="s">
        <v>4</v>
      </c>
      <c r="F43" s="8" t="s">
        <v>21</v>
      </c>
    </row>
    <row r="44" spans="1:6" x14ac:dyDescent="0.25">
      <c r="A44" t="s">
        <v>86</v>
      </c>
      <c r="B44" s="2">
        <v>2998084.89</v>
      </c>
      <c r="C44" s="2">
        <v>208860</v>
      </c>
      <c r="D44" s="2">
        <f t="shared" si="0"/>
        <v>3206944.89</v>
      </c>
      <c r="E44" s="6" t="s">
        <v>6</v>
      </c>
      <c r="F44" s="8" t="s">
        <v>18</v>
      </c>
    </row>
    <row r="45" spans="1:6" hidden="1" x14ac:dyDescent="0.25">
      <c r="A45" t="s">
        <v>87</v>
      </c>
      <c r="B45" s="2">
        <v>2472956.13</v>
      </c>
      <c r="C45" s="2">
        <v>78000</v>
      </c>
      <c r="D45" s="2">
        <f t="shared" si="0"/>
        <v>2550956.13</v>
      </c>
      <c r="E45" s="9" t="s">
        <v>4</v>
      </c>
      <c r="F45" s="8" t="s">
        <v>20</v>
      </c>
    </row>
    <row r="46" spans="1:6" hidden="1" x14ac:dyDescent="0.25">
      <c r="A46" t="s">
        <v>88</v>
      </c>
      <c r="B46" s="2">
        <v>2601127.61</v>
      </c>
      <c r="C46" s="2">
        <v>455785.79</v>
      </c>
      <c r="D46" s="2">
        <f t="shared" si="0"/>
        <v>3056913.4</v>
      </c>
      <c r="E46" s="9" t="s">
        <v>4</v>
      </c>
      <c r="F46" s="8" t="s">
        <v>19</v>
      </c>
    </row>
    <row r="47" spans="1:6" hidden="1" x14ac:dyDescent="0.25">
      <c r="A47" t="s">
        <v>89</v>
      </c>
      <c r="B47" s="2">
        <v>2618027.17</v>
      </c>
      <c r="C47" s="2">
        <v>314920.14</v>
      </c>
      <c r="D47" s="2">
        <f t="shared" si="0"/>
        <v>2932947.31</v>
      </c>
      <c r="E47" s="3" t="s">
        <v>3</v>
      </c>
      <c r="F47" s="8" t="s">
        <v>73</v>
      </c>
    </row>
    <row r="48" spans="1:6" x14ac:dyDescent="0.25">
      <c r="A48" t="s">
        <v>90</v>
      </c>
      <c r="B48" s="2">
        <v>2064634.19</v>
      </c>
      <c r="C48" s="2">
        <v>98195.77</v>
      </c>
      <c r="D48" s="2">
        <f>B48+C48</f>
        <v>2162829.96</v>
      </c>
      <c r="E48" s="6" t="s">
        <v>6</v>
      </c>
      <c r="F48" s="8" t="s">
        <v>60</v>
      </c>
    </row>
    <row r="49" spans="1:6" hidden="1" x14ac:dyDescent="0.25">
      <c r="A49" t="s">
        <v>91</v>
      </c>
      <c r="B49" s="2">
        <v>1700289.16</v>
      </c>
      <c r="C49" s="2">
        <v>100473.7</v>
      </c>
      <c r="D49" s="2">
        <f t="shared" si="0"/>
        <v>1800762.8599999999</v>
      </c>
      <c r="E49" s="3" t="s">
        <v>3</v>
      </c>
      <c r="F49" s="8" t="s">
        <v>92</v>
      </c>
    </row>
    <row r="50" spans="1:6" hidden="1" x14ac:dyDescent="0.25">
      <c r="A50" t="s">
        <v>93</v>
      </c>
      <c r="B50" s="2">
        <v>1463927.74</v>
      </c>
      <c r="C50" s="2">
        <v>61150</v>
      </c>
      <c r="D50" s="2">
        <f t="shared" si="0"/>
        <v>1525077.74</v>
      </c>
      <c r="E50" s="3" t="s">
        <v>3</v>
      </c>
      <c r="F50" s="8" t="s">
        <v>9</v>
      </c>
    </row>
    <row r="51" spans="1:6" hidden="1" x14ac:dyDescent="0.25">
      <c r="A51" t="s">
        <v>94</v>
      </c>
      <c r="B51" s="2">
        <v>1787617.29</v>
      </c>
      <c r="C51" s="2">
        <v>40514</v>
      </c>
      <c r="D51" s="2">
        <f t="shared" si="0"/>
        <v>1828131.29</v>
      </c>
      <c r="E51" s="3" t="s">
        <v>3</v>
      </c>
      <c r="F51" s="8" t="s">
        <v>60</v>
      </c>
    </row>
    <row r="52" spans="1:6" hidden="1" x14ac:dyDescent="0.25">
      <c r="A52" t="s">
        <v>95</v>
      </c>
      <c r="B52" s="2">
        <v>1753652.95</v>
      </c>
      <c r="C52" s="2">
        <v>118675</v>
      </c>
      <c r="D52" s="2">
        <f t="shared" si="0"/>
        <v>1872327.95</v>
      </c>
      <c r="E52" s="3" t="s">
        <v>3</v>
      </c>
      <c r="F52" s="8" t="s">
        <v>31</v>
      </c>
    </row>
    <row r="53" spans="1:6" hidden="1" x14ac:dyDescent="0.25">
      <c r="A53" t="s">
        <v>96</v>
      </c>
      <c r="B53" s="2">
        <v>131933.01999999999</v>
      </c>
      <c r="C53" s="2">
        <v>39000</v>
      </c>
      <c r="D53" s="2">
        <f t="shared" si="0"/>
        <v>170933.02</v>
      </c>
      <c r="E53" s="9" t="s">
        <v>4</v>
      </c>
      <c r="F53" s="8" t="s">
        <v>19</v>
      </c>
    </row>
    <row r="54" spans="1:6" hidden="1" x14ac:dyDescent="0.25">
      <c r="A54" t="s">
        <v>97</v>
      </c>
      <c r="B54" s="2">
        <v>2084088.05</v>
      </c>
      <c r="C54" s="2">
        <v>169500</v>
      </c>
      <c r="D54" s="2">
        <f t="shared" si="0"/>
        <v>2253588.0499999998</v>
      </c>
      <c r="E54" s="5" t="s">
        <v>54</v>
      </c>
      <c r="F54" s="8" t="s">
        <v>52</v>
      </c>
    </row>
    <row r="55" spans="1:6" hidden="1" x14ac:dyDescent="0.25">
      <c r="A55" t="s">
        <v>98</v>
      </c>
      <c r="B55" s="2">
        <v>2463675.39</v>
      </c>
      <c r="C55" s="2">
        <v>82000</v>
      </c>
      <c r="D55" s="2">
        <f t="shared" si="0"/>
        <v>2545675.39</v>
      </c>
      <c r="E55" s="9" t="s">
        <v>4</v>
      </c>
      <c r="F55" s="8" t="s">
        <v>60</v>
      </c>
    </row>
    <row r="56" spans="1:6" hidden="1" x14ac:dyDescent="0.25">
      <c r="A56" t="s">
        <v>99</v>
      </c>
      <c r="B56" s="2">
        <v>2833128.68</v>
      </c>
      <c r="C56" s="2">
        <v>333710</v>
      </c>
      <c r="D56" s="2">
        <f t="shared" si="0"/>
        <v>3166838.68</v>
      </c>
      <c r="E56" s="3" t="s">
        <v>3</v>
      </c>
      <c r="F56" s="8" t="s">
        <v>100</v>
      </c>
    </row>
    <row r="57" spans="1:6" x14ac:dyDescent="0.25">
      <c r="A57" t="s">
        <v>101</v>
      </c>
      <c r="B57" s="2">
        <v>2037566.89</v>
      </c>
      <c r="C57" s="2">
        <v>105500</v>
      </c>
      <c r="D57" s="2">
        <f t="shared" si="0"/>
        <v>2143066.8899999997</v>
      </c>
      <c r="E57" s="6" t="s">
        <v>6</v>
      </c>
      <c r="F57" s="8" t="s">
        <v>68</v>
      </c>
    </row>
    <row r="58" spans="1:6" hidden="1" x14ac:dyDescent="0.25">
      <c r="A58" t="s">
        <v>102</v>
      </c>
      <c r="B58" s="2">
        <v>2056449.05</v>
      </c>
      <c r="C58" s="2">
        <v>86075</v>
      </c>
      <c r="D58" s="2">
        <f t="shared" si="0"/>
        <v>2142524.0499999998</v>
      </c>
      <c r="E58" s="3" t="s">
        <v>3</v>
      </c>
      <c r="F58" s="8" t="s">
        <v>103</v>
      </c>
    </row>
    <row r="59" spans="1:6" x14ac:dyDescent="0.25">
      <c r="A59" t="s">
        <v>104</v>
      </c>
      <c r="B59" s="2">
        <v>3329040.75</v>
      </c>
      <c r="C59" s="2">
        <v>646549.69999999995</v>
      </c>
      <c r="D59" s="2">
        <f t="shared" si="0"/>
        <v>3975590.45</v>
      </c>
      <c r="E59" s="6" t="s">
        <v>6</v>
      </c>
      <c r="F59" s="8" t="s">
        <v>105</v>
      </c>
    </row>
    <row r="60" spans="1:6" x14ac:dyDescent="0.25">
      <c r="A60" t="s">
        <v>106</v>
      </c>
      <c r="B60" s="2">
        <v>2675508.34</v>
      </c>
      <c r="C60" s="2">
        <v>156650.88</v>
      </c>
      <c r="D60" s="2">
        <f t="shared" si="0"/>
        <v>2832159.2199999997</v>
      </c>
      <c r="E60" s="6" t="s">
        <v>6</v>
      </c>
      <c r="F60" s="8" t="s">
        <v>20</v>
      </c>
    </row>
    <row r="61" spans="1:6" hidden="1" x14ac:dyDescent="0.25">
      <c r="A61" t="s">
        <v>107</v>
      </c>
      <c r="B61" s="2">
        <v>2529528.35</v>
      </c>
      <c r="C61" s="2">
        <v>179773</v>
      </c>
      <c r="D61" s="2">
        <f t="shared" si="0"/>
        <v>2709301.35</v>
      </c>
      <c r="E61" s="3" t="s">
        <v>3</v>
      </c>
      <c r="F61" s="8" t="s">
        <v>108</v>
      </c>
    </row>
    <row r="62" spans="1:6" x14ac:dyDescent="0.25">
      <c r="A62" t="s">
        <v>109</v>
      </c>
      <c r="B62" s="2">
        <v>2526147.63</v>
      </c>
      <c r="C62" s="2">
        <v>113000</v>
      </c>
      <c r="D62" s="2">
        <f t="shared" si="0"/>
        <v>2639147.63</v>
      </c>
      <c r="E62" s="6" t="s">
        <v>6</v>
      </c>
      <c r="F62" s="8" t="s">
        <v>18</v>
      </c>
    </row>
    <row r="63" spans="1:6" x14ac:dyDescent="0.25">
      <c r="A63" t="s">
        <v>110</v>
      </c>
      <c r="B63" s="2">
        <v>1940044.64</v>
      </c>
      <c r="C63" s="2">
        <v>58500</v>
      </c>
      <c r="D63" s="2">
        <f t="shared" si="0"/>
        <v>1998544.64</v>
      </c>
      <c r="E63" s="6" t="s">
        <v>6</v>
      </c>
      <c r="F63" s="8" t="s">
        <v>17</v>
      </c>
    </row>
    <row r="64" spans="1:6" hidden="1" x14ac:dyDescent="0.25">
      <c r="A64" t="s">
        <v>111</v>
      </c>
      <c r="B64" s="2">
        <v>2328424.9</v>
      </c>
      <c r="C64" s="2">
        <v>417000</v>
      </c>
      <c r="D64" s="2">
        <f t="shared" si="0"/>
        <v>2745424.9</v>
      </c>
      <c r="E64" s="3" t="s">
        <v>3</v>
      </c>
      <c r="F64" s="8" t="s">
        <v>70</v>
      </c>
    </row>
    <row r="65" spans="1:8" x14ac:dyDescent="0.25">
      <c r="A65" t="s">
        <v>112</v>
      </c>
      <c r="B65" s="2">
        <v>2161830.81</v>
      </c>
      <c r="C65" s="2">
        <v>73650</v>
      </c>
      <c r="D65" s="2">
        <f t="shared" si="0"/>
        <v>2235480.81</v>
      </c>
      <c r="E65" s="6" t="s">
        <v>6</v>
      </c>
      <c r="F65" s="8" t="s">
        <v>9</v>
      </c>
    </row>
    <row r="66" spans="1:8" x14ac:dyDescent="0.25">
      <c r="A66" t="s">
        <v>113</v>
      </c>
      <c r="B66" s="2">
        <v>4456244.84</v>
      </c>
      <c r="C66" s="2">
        <v>2026481.74</v>
      </c>
      <c r="D66" s="2">
        <f t="shared" si="0"/>
        <v>6482726.5800000001</v>
      </c>
      <c r="E66" s="6" t="s">
        <v>6</v>
      </c>
      <c r="F66" s="8" t="s">
        <v>39</v>
      </c>
    </row>
    <row r="67" spans="1:8" hidden="1" x14ac:dyDescent="0.25">
      <c r="A67" t="s">
        <v>114</v>
      </c>
      <c r="B67" s="2">
        <v>1691462.18</v>
      </c>
      <c r="C67" s="2">
        <v>129526.3</v>
      </c>
      <c r="D67" s="2">
        <f t="shared" ref="D67:D73" si="1">B67+C67</f>
        <v>1820988.48</v>
      </c>
      <c r="E67" s="3" t="s">
        <v>3</v>
      </c>
      <c r="F67" s="8" t="s">
        <v>17</v>
      </c>
    </row>
    <row r="68" spans="1:8" hidden="1" x14ac:dyDescent="0.25">
      <c r="A68" t="s">
        <v>115</v>
      </c>
      <c r="B68" s="2">
        <v>1825767.95</v>
      </c>
      <c r="C68" s="2">
        <v>88500</v>
      </c>
      <c r="D68" s="2">
        <f t="shared" si="1"/>
        <v>1914267.95</v>
      </c>
      <c r="E68" s="3" t="s">
        <v>3</v>
      </c>
      <c r="F68" s="8" t="s">
        <v>116</v>
      </c>
    </row>
    <row r="69" spans="1:8" x14ac:dyDescent="0.25">
      <c r="A69" t="s">
        <v>117</v>
      </c>
      <c r="B69" s="2">
        <v>1889089.2</v>
      </c>
      <c r="C69" s="2">
        <v>203451.59</v>
      </c>
      <c r="D69" s="2">
        <f t="shared" si="1"/>
        <v>2092540.79</v>
      </c>
      <c r="E69" s="6" t="s">
        <v>6</v>
      </c>
      <c r="F69" s="8" t="s">
        <v>52</v>
      </c>
    </row>
    <row r="70" spans="1:8" hidden="1" x14ac:dyDescent="0.25">
      <c r="A70" t="s">
        <v>118</v>
      </c>
      <c r="B70" s="2">
        <v>1605296.19</v>
      </c>
      <c r="C70" s="2">
        <v>74000</v>
      </c>
      <c r="D70" s="2">
        <f t="shared" si="1"/>
        <v>1679296.19</v>
      </c>
      <c r="E70" s="3" t="s">
        <v>3</v>
      </c>
      <c r="F70" s="8" t="s">
        <v>12</v>
      </c>
    </row>
    <row r="71" spans="1:8" hidden="1" x14ac:dyDescent="0.25">
      <c r="A71" t="s">
        <v>119</v>
      </c>
      <c r="B71" s="2">
        <v>1825725.06</v>
      </c>
      <c r="C71" s="2">
        <v>100500</v>
      </c>
      <c r="D71" s="2">
        <f t="shared" si="1"/>
        <v>1926225.06</v>
      </c>
      <c r="E71" s="3" t="s">
        <v>3</v>
      </c>
      <c r="F71" s="8" t="s">
        <v>20</v>
      </c>
    </row>
    <row r="72" spans="1:8" hidden="1" x14ac:dyDescent="0.25">
      <c r="A72" t="s">
        <v>120</v>
      </c>
      <c r="B72" s="2">
        <v>2880970.36</v>
      </c>
      <c r="C72" s="2">
        <v>347762.38</v>
      </c>
      <c r="D72" s="2">
        <f t="shared" si="1"/>
        <v>3228732.7399999998</v>
      </c>
      <c r="E72" s="3" t="s">
        <v>3</v>
      </c>
      <c r="F72" s="8" t="s">
        <v>10</v>
      </c>
      <c r="H72" s="1"/>
    </row>
    <row r="73" spans="1:8" x14ac:dyDescent="0.25">
      <c r="A73" t="s">
        <v>121</v>
      </c>
      <c r="B73" s="2">
        <v>1968309.65</v>
      </c>
      <c r="C73" s="2">
        <v>69500</v>
      </c>
      <c r="D73" s="2">
        <f t="shared" si="1"/>
        <v>2037809.65</v>
      </c>
      <c r="E73" s="6" t="s">
        <v>6</v>
      </c>
      <c r="F73" s="8" t="s">
        <v>18</v>
      </c>
    </row>
    <row r="74" spans="1:8" x14ac:dyDescent="0.25">
      <c r="D74" s="2"/>
      <c r="E74" s="4"/>
      <c r="F74" s="4"/>
    </row>
    <row r="75" spans="1:8" x14ac:dyDescent="0.25">
      <c r="D75" s="2"/>
      <c r="E75" s="4"/>
      <c r="F75" s="4"/>
    </row>
    <row r="76" spans="1:8" x14ac:dyDescent="0.25">
      <c r="C76" s="11" t="s">
        <v>24</v>
      </c>
      <c r="D76" s="12">
        <f>SUBTOTAL(9,D2:D75)</f>
        <v>64110095.350000001</v>
      </c>
      <c r="E76" s="4"/>
      <c r="F76" s="4"/>
    </row>
    <row r="77" spans="1:8" x14ac:dyDescent="0.25">
      <c r="E77" s="4"/>
      <c r="F77" s="4"/>
    </row>
    <row r="78" spans="1:8" x14ac:dyDescent="0.25">
      <c r="E78" s="4"/>
      <c r="F78" s="4"/>
    </row>
    <row r="79" spans="1:8" x14ac:dyDescent="0.25">
      <c r="E79" s="4"/>
      <c r="F79" s="4"/>
    </row>
  </sheetData>
  <autoFilter ref="A1:F73" xr:uid="{481480A8-89E7-439C-9B9F-461412104E14}">
    <filterColumn colId="4">
      <filters>
        <filter val="PRD"/>
      </filters>
    </filterColumn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E1700-227C-422B-8FC2-1CAEB6D922EC}">
  <sheetPr filterMode="1"/>
  <dimension ref="A1:H79"/>
  <sheetViews>
    <sheetView workbookViewId="0">
      <selection activeCell="D77" sqref="D77"/>
    </sheetView>
  </sheetViews>
  <sheetFormatPr baseColWidth="10" defaultRowHeight="15" x14ac:dyDescent="0.25"/>
  <cols>
    <col min="1" max="1" width="24" customWidth="1"/>
    <col min="2" max="4" width="20" customWidth="1"/>
    <col min="5" max="5" width="18.42578125" customWidth="1"/>
    <col min="8" max="8" width="16.42578125" bestFit="1" customWidth="1"/>
  </cols>
  <sheetData>
    <row r="1" spans="1:6" x14ac:dyDescent="0.25">
      <c r="A1" t="s">
        <v>0</v>
      </c>
      <c r="B1" t="s">
        <v>23</v>
      </c>
      <c r="C1" t="s">
        <v>22</v>
      </c>
      <c r="D1" t="s">
        <v>24</v>
      </c>
      <c r="E1" t="s">
        <v>2</v>
      </c>
      <c r="F1" t="s">
        <v>7</v>
      </c>
    </row>
    <row r="2" spans="1:6" hidden="1" x14ac:dyDescent="0.25">
      <c r="A2" t="s">
        <v>1</v>
      </c>
      <c r="B2" s="2">
        <v>2437192.8199999998</v>
      </c>
      <c r="C2" s="2">
        <v>147474.17000000001</v>
      </c>
      <c r="D2" s="2">
        <f>B2+C2</f>
        <v>2584666.9899999998</v>
      </c>
      <c r="E2" s="3" t="s">
        <v>3</v>
      </c>
      <c r="F2" s="8" t="s">
        <v>14</v>
      </c>
    </row>
    <row r="3" spans="1:6" x14ac:dyDescent="0.25">
      <c r="A3" t="s">
        <v>32</v>
      </c>
      <c r="B3" s="2">
        <v>2228930.11</v>
      </c>
      <c r="C3" s="2">
        <v>501089.96</v>
      </c>
      <c r="D3" s="2">
        <f t="shared" ref="D3:D66" si="0">B3+C3</f>
        <v>2730020.07</v>
      </c>
      <c r="E3" s="9" t="s">
        <v>4</v>
      </c>
      <c r="F3" s="8" t="s">
        <v>12</v>
      </c>
    </row>
    <row r="4" spans="1:6" hidden="1" x14ac:dyDescent="0.25">
      <c r="A4" t="s">
        <v>5</v>
      </c>
      <c r="B4" s="2">
        <v>1825193.54</v>
      </c>
      <c r="C4" s="2">
        <v>97500</v>
      </c>
      <c r="D4" s="2">
        <f t="shared" si="0"/>
        <v>1922693.54</v>
      </c>
      <c r="E4" s="6" t="s">
        <v>6</v>
      </c>
      <c r="F4" s="8" t="s">
        <v>13</v>
      </c>
    </row>
    <row r="5" spans="1:6" hidden="1" x14ac:dyDescent="0.25">
      <c r="A5" t="s">
        <v>33</v>
      </c>
      <c r="B5" s="2">
        <v>2141192.7999999998</v>
      </c>
      <c r="C5" s="2">
        <v>212745.06</v>
      </c>
      <c r="D5" s="2">
        <f t="shared" si="0"/>
        <v>2353937.86</v>
      </c>
      <c r="E5" s="6" t="s">
        <v>6</v>
      </c>
      <c r="F5" s="8" t="s">
        <v>8</v>
      </c>
    </row>
    <row r="6" spans="1:6" hidden="1" x14ac:dyDescent="0.25">
      <c r="A6" t="s">
        <v>15</v>
      </c>
      <c r="B6" s="2">
        <v>1024207.4</v>
      </c>
      <c r="C6" s="2">
        <v>9700</v>
      </c>
      <c r="D6" s="2">
        <f t="shared" si="0"/>
        <v>1033907.4</v>
      </c>
      <c r="E6" s="7" t="s">
        <v>16</v>
      </c>
      <c r="F6" s="8" t="s">
        <v>12</v>
      </c>
    </row>
    <row r="7" spans="1:6" hidden="1" x14ac:dyDescent="0.25">
      <c r="A7" t="s">
        <v>25</v>
      </c>
      <c r="B7" s="2">
        <v>1867597.25</v>
      </c>
      <c r="C7" s="2">
        <v>10000</v>
      </c>
      <c r="D7" s="2">
        <f t="shared" si="0"/>
        <v>1877597.25</v>
      </c>
      <c r="E7" s="3" t="s">
        <v>3</v>
      </c>
      <c r="F7" s="8" t="s">
        <v>17</v>
      </c>
    </row>
    <row r="8" spans="1:6" hidden="1" x14ac:dyDescent="0.25">
      <c r="A8" t="s">
        <v>27</v>
      </c>
      <c r="B8" s="2">
        <v>1787538.67</v>
      </c>
      <c r="C8" s="2">
        <v>123300</v>
      </c>
      <c r="D8" s="2">
        <f t="shared" si="0"/>
        <v>1910838.67</v>
      </c>
      <c r="E8" s="6" t="s">
        <v>6</v>
      </c>
      <c r="F8" s="8" t="s">
        <v>26</v>
      </c>
    </row>
    <row r="9" spans="1:6" hidden="1" x14ac:dyDescent="0.25">
      <c r="A9" t="s">
        <v>29</v>
      </c>
      <c r="B9" s="2">
        <v>1744571.14</v>
      </c>
      <c r="C9" s="2">
        <v>63009.51</v>
      </c>
      <c r="D9" s="2">
        <f t="shared" si="0"/>
        <v>1807580.65</v>
      </c>
      <c r="E9" s="6" t="s">
        <v>6</v>
      </c>
      <c r="F9" s="8" t="s">
        <v>28</v>
      </c>
    </row>
    <row r="10" spans="1:6" hidden="1" x14ac:dyDescent="0.25">
      <c r="A10" t="s">
        <v>30</v>
      </c>
      <c r="B10" s="2">
        <v>3059533.31</v>
      </c>
      <c r="C10" s="2">
        <v>463459.29</v>
      </c>
      <c r="D10" s="2">
        <f t="shared" si="0"/>
        <v>3522992.6</v>
      </c>
      <c r="E10" s="6" t="s">
        <v>6</v>
      </c>
      <c r="F10" s="8" t="s">
        <v>31</v>
      </c>
    </row>
    <row r="11" spans="1:6" hidden="1" x14ac:dyDescent="0.25">
      <c r="A11" t="s">
        <v>34</v>
      </c>
      <c r="B11" s="2">
        <v>2036332.19</v>
      </c>
      <c r="C11" s="2">
        <v>522000</v>
      </c>
      <c r="D11" s="2">
        <f t="shared" si="0"/>
        <v>2558332.19</v>
      </c>
      <c r="E11" s="3" t="s">
        <v>3</v>
      </c>
      <c r="F11" s="8" t="s">
        <v>35</v>
      </c>
    </row>
    <row r="12" spans="1:6" hidden="1" x14ac:dyDescent="0.25">
      <c r="A12" t="s">
        <v>36</v>
      </c>
      <c r="B12" s="2">
        <v>1808449.16</v>
      </c>
      <c r="C12" s="2">
        <v>39500</v>
      </c>
      <c r="D12" s="2">
        <f t="shared" si="0"/>
        <v>1847949.16</v>
      </c>
      <c r="E12" s="6" t="s">
        <v>6</v>
      </c>
      <c r="F12" s="8" t="s">
        <v>37</v>
      </c>
    </row>
    <row r="13" spans="1:6" x14ac:dyDescent="0.25">
      <c r="A13" t="s">
        <v>38</v>
      </c>
      <c r="B13" s="2">
        <v>2550641.73</v>
      </c>
      <c r="C13" s="2">
        <v>103500</v>
      </c>
      <c r="D13" s="2">
        <f t="shared" si="0"/>
        <v>2654141.73</v>
      </c>
      <c r="E13" s="9" t="s">
        <v>4</v>
      </c>
      <c r="F13" s="8" t="s">
        <v>39</v>
      </c>
    </row>
    <row r="14" spans="1:6" hidden="1" x14ac:dyDescent="0.25">
      <c r="A14" t="s">
        <v>40</v>
      </c>
      <c r="B14" s="2">
        <v>1914577.71</v>
      </c>
      <c r="C14" s="2">
        <v>80500</v>
      </c>
      <c r="D14" s="2">
        <f t="shared" si="0"/>
        <v>1995077.71</v>
      </c>
      <c r="E14" s="6" t="s">
        <v>6</v>
      </c>
      <c r="F14" s="8" t="s">
        <v>41</v>
      </c>
    </row>
    <row r="15" spans="1:6" hidden="1" x14ac:dyDescent="0.25">
      <c r="A15" t="s">
        <v>42</v>
      </c>
      <c r="B15" s="2">
        <v>2716102</v>
      </c>
      <c r="C15" s="2">
        <v>248000</v>
      </c>
      <c r="D15" s="2">
        <f t="shared" si="0"/>
        <v>2964102</v>
      </c>
      <c r="E15" s="6" t="s">
        <v>6</v>
      </c>
      <c r="F15" s="8" t="s">
        <v>12</v>
      </c>
    </row>
    <row r="16" spans="1:6" hidden="1" x14ac:dyDescent="0.25">
      <c r="A16" t="s">
        <v>43</v>
      </c>
      <c r="B16" s="2">
        <v>1891010.84</v>
      </c>
      <c r="C16" s="2">
        <v>45341.99</v>
      </c>
      <c r="D16" s="2">
        <f t="shared" si="0"/>
        <v>1936352.83</v>
      </c>
      <c r="E16" s="3" t="s">
        <v>3</v>
      </c>
      <c r="F16" s="8" t="s">
        <v>18</v>
      </c>
    </row>
    <row r="17" spans="1:6" hidden="1" x14ac:dyDescent="0.25">
      <c r="A17" t="s">
        <v>44</v>
      </c>
      <c r="B17" s="2">
        <v>2444768.44</v>
      </c>
      <c r="C17" s="2">
        <v>75000</v>
      </c>
      <c r="D17" s="2">
        <f t="shared" si="0"/>
        <v>2519768.44</v>
      </c>
      <c r="E17" s="3" t="s">
        <v>3</v>
      </c>
      <c r="F17" s="8" t="s">
        <v>45</v>
      </c>
    </row>
    <row r="18" spans="1:6" hidden="1" x14ac:dyDescent="0.25">
      <c r="A18" t="s">
        <v>46</v>
      </c>
      <c r="B18" s="2">
        <v>1851502.04</v>
      </c>
      <c r="C18" s="2">
        <v>39846</v>
      </c>
      <c r="D18" s="2">
        <f t="shared" si="0"/>
        <v>1891348.04</v>
      </c>
      <c r="E18" s="6" t="s">
        <v>6</v>
      </c>
      <c r="F18" s="8" t="s">
        <v>21</v>
      </c>
    </row>
    <row r="19" spans="1:6" hidden="1" x14ac:dyDescent="0.25">
      <c r="A19" t="s">
        <v>47</v>
      </c>
      <c r="B19" s="2">
        <v>1878565.9</v>
      </c>
      <c r="C19" s="2">
        <v>75500</v>
      </c>
      <c r="D19" s="2">
        <f t="shared" si="0"/>
        <v>1954065.9</v>
      </c>
      <c r="E19" s="3" t="s">
        <v>3</v>
      </c>
      <c r="F19" s="8" t="s">
        <v>21</v>
      </c>
    </row>
    <row r="20" spans="1:6" hidden="1" x14ac:dyDescent="0.25">
      <c r="A20" t="s">
        <v>48</v>
      </c>
      <c r="B20" s="2">
        <v>2343181.59</v>
      </c>
      <c r="C20" s="2">
        <v>98000</v>
      </c>
      <c r="D20" s="2">
        <f t="shared" si="0"/>
        <v>2441181.59</v>
      </c>
      <c r="E20" s="6" t="s">
        <v>6</v>
      </c>
      <c r="F20" s="8" t="s">
        <v>19</v>
      </c>
    </row>
    <row r="21" spans="1:6" hidden="1" x14ac:dyDescent="0.25">
      <c r="A21" t="s">
        <v>49</v>
      </c>
      <c r="B21" s="2">
        <v>1655703.26</v>
      </c>
      <c r="C21" s="2">
        <v>50000</v>
      </c>
      <c r="D21" s="2">
        <f t="shared" si="0"/>
        <v>1705703.26</v>
      </c>
      <c r="E21" s="6" t="s">
        <v>6</v>
      </c>
      <c r="F21" s="8" t="s">
        <v>17</v>
      </c>
    </row>
    <row r="22" spans="1:6" hidden="1" x14ac:dyDescent="0.25">
      <c r="A22" t="s">
        <v>50</v>
      </c>
      <c r="B22" s="2">
        <v>1576810.82</v>
      </c>
      <c r="C22" s="2">
        <v>63000</v>
      </c>
      <c r="D22" s="2">
        <f t="shared" si="0"/>
        <v>1639810.82</v>
      </c>
      <c r="E22" s="3" t="s">
        <v>3</v>
      </c>
      <c r="F22" s="8" t="s">
        <v>19</v>
      </c>
    </row>
    <row r="23" spans="1:6" x14ac:dyDescent="0.25">
      <c r="A23" t="s">
        <v>51</v>
      </c>
      <c r="B23" s="2">
        <v>2002276.63</v>
      </c>
      <c r="C23" s="2">
        <v>100595</v>
      </c>
      <c r="D23" s="2">
        <f t="shared" si="0"/>
        <v>2102871.63</v>
      </c>
      <c r="E23" s="9" t="s">
        <v>4</v>
      </c>
      <c r="F23" s="8" t="s">
        <v>52</v>
      </c>
    </row>
    <row r="24" spans="1:6" hidden="1" x14ac:dyDescent="0.25">
      <c r="A24" t="s">
        <v>53</v>
      </c>
      <c r="B24" s="2">
        <v>3050454.93</v>
      </c>
      <c r="C24" s="2">
        <v>619500</v>
      </c>
      <c r="D24" s="2">
        <f t="shared" si="0"/>
        <v>3669954.93</v>
      </c>
      <c r="E24" s="5" t="s">
        <v>54</v>
      </c>
      <c r="F24" s="8" t="s">
        <v>18</v>
      </c>
    </row>
    <row r="25" spans="1:6" x14ac:dyDescent="0.25">
      <c r="A25" t="s">
        <v>55</v>
      </c>
      <c r="B25" s="2">
        <v>2249231.1</v>
      </c>
      <c r="C25" s="2">
        <v>64760.91</v>
      </c>
      <c r="D25" s="2">
        <f t="shared" si="0"/>
        <v>2313992.0100000002</v>
      </c>
      <c r="E25" s="9" t="s">
        <v>4</v>
      </c>
      <c r="F25" s="8" t="s">
        <v>9</v>
      </c>
    </row>
    <row r="26" spans="1:6" hidden="1" x14ac:dyDescent="0.25">
      <c r="A26" t="s">
        <v>56</v>
      </c>
      <c r="B26" s="2">
        <v>1631006.64</v>
      </c>
      <c r="C26" s="2">
        <v>302000</v>
      </c>
      <c r="D26" s="2">
        <f t="shared" si="0"/>
        <v>1933006.64</v>
      </c>
      <c r="E26" s="3" t="s">
        <v>3</v>
      </c>
      <c r="F26" s="8" t="s">
        <v>57</v>
      </c>
    </row>
    <row r="27" spans="1:6" hidden="1" x14ac:dyDescent="0.25">
      <c r="A27" t="s">
        <v>58</v>
      </c>
      <c r="B27" s="2">
        <v>2502632.7599999998</v>
      </c>
      <c r="C27" s="2">
        <v>83900</v>
      </c>
      <c r="D27" s="2">
        <f t="shared" si="0"/>
        <v>2586532.7599999998</v>
      </c>
      <c r="E27" s="3" t="s">
        <v>3</v>
      </c>
      <c r="F27" s="8" t="s">
        <v>18</v>
      </c>
    </row>
    <row r="28" spans="1:6" hidden="1" x14ac:dyDescent="0.25">
      <c r="A28" t="s">
        <v>59</v>
      </c>
      <c r="B28" s="2">
        <v>1883753.85</v>
      </c>
      <c r="C28" s="2">
        <v>97500</v>
      </c>
      <c r="D28" s="2">
        <f t="shared" si="0"/>
        <v>1981253.85</v>
      </c>
      <c r="E28" s="6" t="s">
        <v>6</v>
      </c>
      <c r="F28" s="8" t="s">
        <v>60</v>
      </c>
    </row>
    <row r="29" spans="1:6" hidden="1" x14ac:dyDescent="0.25">
      <c r="A29" t="s">
        <v>61</v>
      </c>
      <c r="B29" s="2">
        <v>1917788.67</v>
      </c>
      <c r="C29" s="2">
        <v>98500</v>
      </c>
      <c r="D29" s="2">
        <f t="shared" si="0"/>
        <v>2016288.67</v>
      </c>
      <c r="E29" s="6" t="s">
        <v>6</v>
      </c>
      <c r="F29" s="8" t="s">
        <v>12</v>
      </c>
    </row>
    <row r="30" spans="1:6" hidden="1" x14ac:dyDescent="0.25">
      <c r="A30" t="s">
        <v>62</v>
      </c>
      <c r="B30" s="2">
        <v>1719317.49</v>
      </c>
      <c r="C30" s="2">
        <v>83500</v>
      </c>
      <c r="D30" s="2">
        <f t="shared" si="0"/>
        <v>1802817.49</v>
      </c>
      <c r="E30" s="6" t="s">
        <v>6</v>
      </c>
      <c r="F30" s="8" t="s">
        <v>63</v>
      </c>
    </row>
    <row r="31" spans="1:6" hidden="1" x14ac:dyDescent="0.25">
      <c r="A31" t="s">
        <v>64</v>
      </c>
      <c r="B31" s="2">
        <v>2048488.75</v>
      </c>
      <c r="C31" s="2">
        <v>91000</v>
      </c>
      <c r="D31" s="2">
        <f t="shared" si="0"/>
        <v>2139488.75</v>
      </c>
      <c r="E31" s="6" t="s">
        <v>6</v>
      </c>
      <c r="F31" s="8" t="s">
        <v>19</v>
      </c>
    </row>
    <row r="32" spans="1:6" x14ac:dyDescent="0.25">
      <c r="A32" t="s">
        <v>65</v>
      </c>
      <c r="B32" s="2">
        <v>1964224.87</v>
      </c>
      <c r="C32" s="2">
        <v>66475</v>
      </c>
      <c r="D32" s="2">
        <f t="shared" si="0"/>
        <v>2030699.87</v>
      </c>
      <c r="E32" s="9" t="s">
        <v>4</v>
      </c>
      <c r="F32" s="8" t="s">
        <v>66</v>
      </c>
    </row>
    <row r="33" spans="1:6" x14ac:dyDescent="0.25">
      <c r="A33" t="s">
        <v>67</v>
      </c>
      <c r="B33" s="2">
        <v>2828371.97</v>
      </c>
      <c r="C33" s="2">
        <v>82011.009999999995</v>
      </c>
      <c r="D33" s="2">
        <f t="shared" si="0"/>
        <v>2910382.98</v>
      </c>
      <c r="E33" s="9" t="s">
        <v>4</v>
      </c>
      <c r="F33" s="8" t="s">
        <v>68</v>
      </c>
    </row>
    <row r="34" spans="1:6" x14ac:dyDescent="0.25">
      <c r="A34" t="s">
        <v>69</v>
      </c>
      <c r="B34" s="2">
        <v>1827979.86</v>
      </c>
      <c r="C34" s="2">
        <v>102996.2</v>
      </c>
      <c r="D34" s="2">
        <f t="shared" si="0"/>
        <v>1930976.06</v>
      </c>
      <c r="E34" s="9" t="s">
        <v>4</v>
      </c>
      <c r="F34" s="8" t="s">
        <v>70</v>
      </c>
    </row>
    <row r="35" spans="1:6" x14ac:dyDescent="0.25">
      <c r="A35" t="s">
        <v>71</v>
      </c>
      <c r="B35" s="2">
        <v>1744754.24</v>
      </c>
      <c r="C35" s="2">
        <v>75000</v>
      </c>
      <c r="D35" s="2">
        <f t="shared" si="0"/>
        <v>1819754.24</v>
      </c>
      <c r="E35" s="9" t="s">
        <v>4</v>
      </c>
      <c r="F35" s="8" t="s">
        <v>18</v>
      </c>
    </row>
    <row r="36" spans="1:6" x14ac:dyDescent="0.25">
      <c r="A36" t="s">
        <v>72</v>
      </c>
      <c r="B36" s="2">
        <v>3326342.43</v>
      </c>
      <c r="C36" s="2">
        <v>67849.460000000006</v>
      </c>
      <c r="D36" s="2">
        <f t="shared" si="0"/>
        <v>3394191.89</v>
      </c>
      <c r="E36" s="9" t="s">
        <v>4</v>
      </c>
      <c r="F36" s="8" t="s">
        <v>74</v>
      </c>
    </row>
    <row r="37" spans="1:6" hidden="1" x14ac:dyDescent="0.25">
      <c r="A37" t="s">
        <v>75</v>
      </c>
      <c r="B37" s="2">
        <v>1783083.77</v>
      </c>
      <c r="C37" s="2">
        <v>2910.4</v>
      </c>
      <c r="D37" s="2">
        <f t="shared" si="0"/>
        <v>1785994.17</v>
      </c>
      <c r="E37" s="3" t="s">
        <v>3</v>
      </c>
      <c r="F37" s="8" t="s">
        <v>21</v>
      </c>
    </row>
    <row r="38" spans="1:6" hidden="1" x14ac:dyDescent="0.25">
      <c r="A38" t="s">
        <v>76</v>
      </c>
      <c r="B38" s="2">
        <v>2050065.55</v>
      </c>
      <c r="C38" s="2">
        <v>91000</v>
      </c>
      <c r="D38" s="2">
        <f t="shared" si="0"/>
        <v>2141065.5499999998</v>
      </c>
      <c r="E38" s="10" t="s">
        <v>77</v>
      </c>
      <c r="F38" s="8" t="s">
        <v>11</v>
      </c>
    </row>
    <row r="39" spans="1:6" x14ac:dyDescent="0.25">
      <c r="A39" t="s">
        <v>78</v>
      </c>
      <c r="B39" s="2">
        <v>586363.01</v>
      </c>
      <c r="C39" s="2">
        <v>0</v>
      </c>
      <c r="D39" s="2">
        <f t="shared" si="0"/>
        <v>586363.01</v>
      </c>
      <c r="E39" s="9" t="s">
        <v>4</v>
      </c>
      <c r="F39" s="8" t="s">
        <v>19</v>
      </c>
    </row>
    <row r="40" spans="1:6" hidden="1" x14ac:dyDescent="0.25">
      <c r="A40" t="s">
        <v>80</v>
      </c>
      <c r="B40" s="2">
        <v>1990852.92</v>
      </c>
      <c r="C40" s="2">
        <v>216775</v>
      </c>
      <c r="D40" s="2">
        <f t="shared" si="0"/>
        <v>2207627.92</v>
      </c>
      <c r="E40" s="3" t="s">
        <v>3</v>
      </c>
      <c r="F40" s="8" t="s">
        <v>79</v>
      </c>
    </row>
    <row r="41" spans="1:6" x14ac:dyDescent="0.25">
      <c r="A41" t="s">
        <v>81</v>
      </c>
      <c r="B41" s="2">
        <v>2024218.61</v>
      </c>
      <c r="C41" s="2">
        <v>121800</v>
      </c>
      <c r="D41" s="2">
        <f t="shared" si="0"/>
        <v>2146018.6100000003</v>
      </c>
      <c r="E41" s="9" t="s">
        <v>4</v>
      </c>
      <c r="F41" s="8" t="s">
        <v>82</v>
      </c>
    </row>
    <row r="42" spans="1:6" x14ac:dyDescent="0.25">
      <c r="A42" t="s">
        <v>83</v>
      </c>
      <c r="B42" s="2">
        <v>2172363.2200000002</v>
      </c>
      <c r="C42" s="2">
        <v>53250.42</v>
      </c>
      <c r="D42" s="2">
        <f t="shared" si="0"/>
        <v>2225613.64</v>
      </c>
      <c r="E42" s="9" t="s">
        <v>4</v>
      </c>
      <c r="F42" s="8" t="s">
        <v>84</v>
      </c>
    </row>
    <row r="43" spans="1:6" x14ac:dyDescent="0.25">
      <c r="A43" t="s">
        <v>85</v>
      </c>
      <c r="B43" s="2">
        <v>2544194.98</v>
      </c>
      <c r="C43" s="2">
        <v>239145</v>
      </c>
      <c r="D43" s="2">
        <f t="shared" si="0"/>
        <v>2783339.98</v>
      </c>
      <c r="E43" s="9" t="s">
        <v>4</v>
      </c>
      <c r="F43" s="8" t="s">
        <v>21</v>
      </c>
    </row>
    <row r="44" spans="1:6" hidden="1" x14ac:dyDescent="0.25">
      <c r="A44" t="s">
        <v>86</v>
      </c>
      <c r="B44" s="2">
        <v>2998084.89</v>
      </c>
      <c r="C44" s="2">
        <v>208860</v>
      </c>
      <c r="D44" s="2">
        <f t="shared" si="0"/>
        <v>3206944.89</v>
      </c>
      <c r="E44" s="6" t="s">
        <v>6</v>
      </c>
      <c r="F44" s="8" t="s">
        <v>18</v>
      </c>
    </row>
    <row r="45" spans="1:6" x14ac:dyDescent="0.25">
      <c r="A45" t="s">
        <v>87</v>
      </c>
      <c r="B45" s="2">
        <v>2472956.13</v>
      </c>
      <c r="C45" s="2">
        <v>78000</v>
      </c>
      <c r="D45" s="2">
        <f t="shared" si="0"/>
        <v>2550956.13</v>
      </c>
      <c r="E45" s="9" t="s">
        <v>4</v>
      </c>
      <c r="F45" s="8" t="s">
        <v>20</v>
      </c>
    </row>
    <row r="46" spans="1:6" x14ac:dyDescent="0.25">
      <c r="A46" t="s">
        <v>88</v>
      </c>
      <c r="B46" s="2">
        <v>2601127.61</v>
      </c>
      <c r="C46" s="2">
        <v>455785.79</v>
      </c>
      <c r="D46" s="2">
        <f t="shared" si="0"/>
        <v>3056913.4</v>
      </c>
      <c r="E46" s="9" t="s">
        <v>4</v>
      </c>
      <c r="F46" s="8" t="s">
        <v>19</v>
      </c>
    </row>
    <row r="47" spans="1:6" hidden="1" x14ac:dyDescent="0.25">
      <c r="A47" t="s">
        <v>89</v>
      </c>
      <c r="B47" s="2">
        <v>2618027.17</v>
      </c>
      <c r="C47" s="2">
        <v>314920.14</v>
      </c>
      <c r="D47" s="2">
        <f t="shared" si="0"/>
        <v>2932947.31</v>
      </c>
      <c r="E47" s="3" t="s">
        <v>3</v>
      </c>
      <c r="F47" s="8" t="s">
        <v>73</v>
      </c>
    </row>
    <row r="48" spans="1:6" hidden="1" x14ac:dyDescent="0.25">
      <c r="A48" t="s">
        <v>90</v>
      </c>
      <c r="B48" s="2">
        <v>2064634.19</v>
      </c>
      <c r="C48" s="2">
        <v>98195.77</v>
      </c>
      <c r="D48" s="2">
        <f>B48+C48</f>
        <v>2162829.96</v>
      </c>
      <c r="E48" s="6" t="s">
        <v>6</v>
      </c>
      <c r="F48" s="8" t="s">
        <v>60</v>
      </c>
    </row>
    <row r="49" spans="1:6" hidden="1" x14ac:dyDescent="0.25">
      <c r="A49" t="s">
        <v>91</v>
      </c>
      <c r="B49" s="2">
        <v>1700289.16</v>
      </c>
      <c r="C49" s="2">
        <v>100473.7</v>
      </c>
      <c r="D49" s="2">
        <f t="shared" si="0"/>
        <v>1800762.8599999999</v>
      </c>
      <c r="E49" s="3" t="s">
        <v>3</v>
      </c>
      <c r="F49" s="8" t="s">
        <v>92</v>
      </c>
    </row>
    <row r="50" spans="1:6" hidden="1" x14ac:dyDescent="0.25">
      <c r="A50" t="s">
        <v>93</v>
      </c>
      <c r="B50" s="2">
        <v>1463927.74</v>
      </c>
      <c r="C50" s="2">
        <v>61150</v>
      </c>
      <c r="D50" s="2">
        <f t="shared" si="0"/>
        <v>1525077.74</v>
      </c>
      <c r="E50" s="3" t="s">
        <v>3</v>
      </c>
      <c r="F50" s="8" t="s">
        <v>9</v>
      </c>
    </row>
    <row r="51" spans="1:6" hidden="1" x14ac:dyDescent="0.25">
      <c r="A51" t="s">
        <v>94</v>
      </c>
      <c r="B51" s="2">
        <v>1787617.29</v>
      </c>
      <c r="C51" s="2">
        <v>40514</v>
      </c>
      <c r="D51" s="2">
        <f t="shared" si="0"/>
        <v>1828131.29</v>
      </c>
      <c r="E51" s="3" t="s">
        <v>3</v>
      </c>
      <c r="F51" s="8" t="s">
        <v>60</v>
      </c>
    </row>
    <row r="52" spans="1:6" hidden="1" x14ac:dyDescent="0.25">
      <c r="A52" t="s">
        <v>95</v>
      </c>
      <c r="B52" s="2">
        <v>1753652.95</v>
      </c>
      <c r="C52" s="2">
        <v>118675</v>
      </c>
      <c r="D52" s="2">
        <f t="shared" si="0"/>
        <v>1872327.95</v>
      </c>
      <c r="E52" s="3" t="s">
        <v>3</v>
      </c>
      <c r="F52" s="8" t="s">
        <v>31</v>
      </c>
    </row>
    <row r="53" spans="1:6" x14ac:dyDescent="0.25">
      <c r="A53" t="s">
        <v>96</v>
      </c>
      <c r="B53" s="2">
        <v>131933.01999999999</v>
      </c>
      <c r="C53" s="2">
        <v>39000</v>
      </c>
      <c r="D53" s="2">
        <f t="shared" si="0"/>
        <v>170933.02</v>
      </c>
      <c r="E53" s="9" t="s">
        <v>4</v>
      </c>
      <c r="F53" s="8" t="s">
        <v>19</v>
      </c>
    </row>
    <row r="54" spans="1:6" hidden="1" x14ac:dyDescent="0.25">
      <c r="A54" t="s">
        <v>97</v>
      </c>
      <c r="B54" s="2">
        <v>2084088.05</v>
      </c>
      <c r="C54" s="2">
        <v>169500</v>
      </c>
      <c r="D54" s="2">
        <f t="shared" si="0"/>
        <v>2253588.0499999998</v>
      </c>
      <c r="E54" s="5" t="s">
        <v>54</v>
      </c>
      <c r="F54" s="8" t="s">
        <v>52</v>
      </c>
    </row>
    <row r="55" spans="1:6" x14ac:dyDescent="0.25">
      <c r="A55" t="s">
        <v>98</v>
      </c>
      <c r="B55" s="2">
        <v>2463675.39</v>
      </c>
      <c r="C55" s="2">
        <v>82000</v>
      </c>
      <c r="D55" s="2">
        <f t="shared" si="0"/>
        <v>2545675.39</v>
      </c>
      <c r="E55" s="9" t="s">
        <v>4</v>
      </c>
      <c r="F55" s="8" t="s">
        <v>60</v>
      </c>
    </row>
    <row r="56" spans="1:6" hidden="1" x14ac:dyDescent="0.25">
      <c r="A56" t="s">
        <v>99</v>
      </c>
      <c r="B56" s="2">
        <v>2833128.68</v>
      </c>
      <c r="C56" s="2">
        <v>333710</v>
      </c>
      <c r="D56" s="2">
        <f t="shared" si="0"/>
        <v>3166838.68</v>
      </c>
      <c r="E56" s="3" t="s">
        <v>3</v>
      </c>
      <c r="F56" s="8" t="s">
        <v>100</v>
      </c>
    </row>
    <row r="57" spans="1:6" hidden="1" x14ac:dyDescent="0.25">
      <c r="A57" t="s">
        <v>101</v>
      </c>
      <c r="B57" s="2">
        <v>2037566.89</v>
      </c>
      <c r="C57" s="2">
        <v>105500</v>
      </c>
      <c r="D57" s="2">
        <f t="shared" si="0"/>
        <v>2143066.8899999997</v>
      </c>
      <c r="E57" s="6" t="s">
        <v>6</v>
      </c>
      <c r="F57" s="8" t="s">
        <v>68</v>
      </c>
    </row>
    <row r="58" spans="1:6" hidden="1" x14ac:dyDescent="0.25">
      <c r="A58" t="s">
        <v>102</v>
      </c>
      <c r="B58" s="2">
        <v>2056449.05</v>
      </c>
      <c r="C58" s="2">
        <v>86075</v>
      </c>
      <c r="D58" s="2">
        <f t="shared" si="0"/>
        <v>2142524.0499999998</v>
      </c>
      <c r="E58" s="3" t="s">
        <v>3</v>
      </c>
      <c r="F58" s="8" t="s">
        <v>103</v>
      </c>
    </row>
    <row r="59" spans="1:6" hidden="1" x14ac:dyDescent="0.25">
      <c r="A59" t="s">
        <v>104</v>
      </c>
      <c r="B59" s="2">
        <v>3329040.75</v>
      </c>
      <c r="C59" s="2">
        <v>646549.69999999995</v>
      </c>
      <c r="D59" s="2">
        <f t="shared" si="0"/>
        <v>3975590.45</v>
      </c>
      <c r="E59" s="6" t="s">
        <v>6</v>
      </c>
      <c r="F59" s="8" t="s">
        <v>105</v>
      </c>
    </row>
    <row r="60" spans="1:6" hidden="1" x14ac:dyDescent="0.25">
      <c r="A60" t="s">
        <v>106</v>
      </c>
      <c r="B60" s="2">
        <v>2675508.34</v>
      </c>
      <c r="C60" s="2">
        <v>156650.88</v>
      </c>
      <c r="D60" s="2">
        <f t="shared" si="0"/>
        <v>2832159.2199999997</v>
      </c>
      <c r="E60" s="6" t="s">
        <v>6</v>
      </c>
      <c r="F60" s="8" t="s">
        <v>20</v>
      </c>
    </row>
    <row r="61" spans="1:6" hidden="1" x14ac:dyDescent="0.25">
      <c r="A61" t="s">
        <v>107</v>
      </c>
      <c r="B61" s="2">
        <v>2529528.35</v>
      </c>
      <c r="C61" s="2">
        <v>179773</v>
      </c>
      <c r="D61" s="2">
        <f t="shared" si="0"/>
        <v>2709301.35</v>
      </c>
      <c r="E61" s="3" t="s">
        <v>3</v>
      </c>
      <c r="F61" s="8" t="s">
        <v>108</v>
      </c>
    </row>
    <row r="62" spans="1:6" hidden="1" x14ac:dyDescent="0.25">
      <c r="A62" t="s">
        <v>109</v>
      </c>
      <c r="B62" s="2">
        <v>2526147.63</v>
      </c>
      <c r="C62" s="2">
        <v>113000</v>
      </c>
      <c r="D62" s="2">
        <f t="shared" si="0"/>
        <v>2639147.63</v>
      </c>
      <c r="E62" s="6" t="s">
        <v>6</v>
      </c>
      <c r="F62" s="8" t="s">
        <v>18</v>
      </c>
    </row>
    <row r="63" spans="1:6" hidden="1" x14ac:dyDescent="0.25">
      <c r="A63" t="s">
        <v>110</v>
      </c>
      <c r="B63" s="2">
        <v>1940044.64</v>
      </c>
      <c r="C63" s="2">
        <v>58500</v>
      </c>
      <c r="D63" s="2">
        <f t="shared" si="0"/>
        <v>1998544.64</v>
      </c>
      <c r="E63" s="6" t="s">
        <v>6</v>
      </c>
      <c r="F63" s="8" t="s">
        <v>17</v>
      </c>
    </row>
    <row r="64" spans="1:6" hidden="1" x14ac:dyDescent="0.25">
      <c r="A64" t="s">
        <v>111</v>
      </c>
      <c r="B64" s="2">
        <v>2328424.9</v>
      </c>
      <c r="C64" s="2">
        <v>417000</v>
      </c>
      <c r="D64" s="2">
        <f t="shared" si="0"/>
        <v>2745424.9</v>
      </c>
      <c r="E64" s="3" t="s">
        <v>3</v>
      </c>
      <c r="F64" s="8" t="s">
        <v>70</v>
      </c>
    </row>
    <row r="65" spans="1:8" hidden="1" x14ac:dyDescent="0.25">
      <c r="A65" t="s">
        <v>112</v>
      </c>
      <c r="B65" s="2">
        <v>2161830.81</v>
      </c>
      <c r="C65" s="2">
        <v>73650</v>
      </c>
      <c r="D65" s="2">
        <f t="shared" si="0"/>
        <v>2235480.81</v>
      </c>
      <c r="E65" s="6" t="s">
        <v>6</v>
      </c>
      <c r="F65" s="8" t="s">
        <v>9</v>
      </c>
    </row>
    <row r="66" spans="1:8" hidden="1" x14ac:dyDescent="0.25">
      <c r="A66" t="s">
        <v>113</v>
      </c>
      <c r="B66" s="2">
        <v>4456244.84</v>
      </c>
      <c r="C66" s="2">
        <v>2026481.74</v>
      </c>
      <c r="D66" s="2">
        <f t="shared" si="0"/>
        <v>6482726.5800000001</v>
      </c>
      <c r="E66" s="6" t="s">
        <v>6</v>
      </c>
      <c r="F66" s="8" t="s">
        <v>39</v>
      </c>
    </row>
    <row r="67" spans="1:8" hidden="1" x14ac:dyDescent="0.25">
      <c r="A67" t="s">
        <v>114</v>
      </c>
      <c r="B67" s="2">
        <v>1691462.18</v>
      </c>
      <c r="C67" s="2">
        <v>129526.3</v>
      </c>
      <c r="D67" s="2">
        <f t="shared" ref="D67:D73" si="1">B67+C67</f>
        <v>1820988.48</v>
      </c>
      <c r="E67" s="3" t="s">
        <v>3</v>
      </c>
      <c r="F67" s="8" t="s">
        <v>17</v>
      </c>
    </row>
    <row r="68" spans="1:8" hidden="1" x14ac:dyDescent="0.25">
      <c r="A68" t="s">
        <v>115</v>
      </c>
      <c r="B68" s="2">
        <v>1825767.95</v>
      </c>
      <c r="C68" s="2">
        <v>88500</v>
      </c>
      <c r="D68" s="2">
        <f t="shared" si="1"/>
        <v>1914267.95</v>
      </c>
      <c r="E68" s="3" t="s">
        <v>3</v>
      </c>
      <c r="F68" s="8" t="s">
        <v>116</v>
      </c>
    </row>
    <row r="69" spans="1:8" hidden="1" x14ac:dyDescent="0.25">
      <c r="A69" t="s">
        <v>117</v>
      </c>
      <c r="B69" s="2">
        <v>1889089.2</v>
      </c>
      <c r="C69" s="2">
        <v>203451.59</v>
      </c>
      <c r="D69" s="2">
        <f t="shared" si="1"/>
        <v>2092540.79</v>
      </c>
      <c r="E69" s="6" t="s">
        <v>6</v>
      </c>
      <c r="F69" s="8" t="s">
        <v>52</v>
      </c>
    </row>
    <row r="70" spans="1:8" hidden="1" x14ac:dyDescent="0.25">
      <c r="A70" t="s">
        <v>118</v>
      </c>
      <c r="B70" s="2">
        <v>1605296.19</v>
      </c>
      <c r="C70" s="2">
        <v>74000</v>
      </c>
      <c r="D70" s="2">
        <f t="shared" si="1"/>
        <v>1679296.19</v>
      </c>
      <c r="E70" s="3" t="s">
        <v>3</v>
      </c>
      <c r="F70" s="8" t="s">
        <v>12</v>
      </c>
    </row>
    <row r="71" spans="1:8" hidden="1" x14ac:dyDescent="0.25">
      <c r="A71" t="s">
        <v>119</v>
      </c>
      <c r="B71" s="2">
        <v>1825725.06</v>
      </c>
      <c r="C71" s="2">
        <v>100500</v>
      </c>
      <c r="D71" s="2">
        <f t="shared" si="1"/>
        <v>1926225.06</v>
      </c>
      <c r="E71" s="3" t="s">
        <v>3</v>
      </c>
      <c r="F71" s="8" t="s">
        <v>20</v>
      </c>
    </row>
    <row r="72" spans="1:8" hidden="1" x14ac:dyDescent="0.25">
      <c r="A72" t="s">
        <v>120</v>
      </c>
      <c r="B72" s="2">
        <v>2880970.36</v>
      </c>
      <c r="C72" s="2">
        <v>347762.38</v>
      </c>
      <c r="D72" s="2">
        <f t="shared" si="1"/>
        <v>3228732.7399999998</v>
      </c>
      <c r="E72" s="3" t="s">
        <v>3</v>
      </c>
      <c r="F72" s="8" t="s">
        <v>10</v>
      </c>
      <c r="H72" s="1"/>
    </row>
    <row r="73" spans="1:8" hidden="1" x14ac:dyDescent="0.25">
      <c r="A73" t="s">
        <v>121</v>
      </c>
      <c r="B73" s="2">
        <v>1968309.65</v>
      </c>
      <c r="C73" s="2">
        <v>69500</v>
      </c>
      <c r="D73" s="2">
        <f t="shared" si="1"/>
        <v>2037809.65</v>
      </c>
      <c r="E73" s="6" t="s">
        <v>6</v>
      </c>
      <c r="F73" s="8" t="s">
        <v>18</v>
      </c>
    </row>
    <row r="74" spans="1:8" x14ac:dyDescent="0.25">
      <c r="D74" s="2"/>
      <c r="E74" s="4"/>
      <c r="F74" s="4"/>
    </row>
    <row r="75" spans="1:8" x14ac:dyDescent="0.25">
      <c r="D75" s="2"/>
      <c r="E75" s="4"/>
      <c r="F75" s="4"/>
    </row>
    <row r="76" spans="1:8" x14ac:dyDescent="0.25">
      <c r="C76" s="11" t="s">
        <v>24</v>
      </c>
      <c r="D76" s="12">
        <f>SUBTOTAL(9,D2:D75)</f>
        <v>37952843.660000004</v>
      </c>
      <c r="E76" s="4"/>
      <c r="F76" s="4"/>
    </row>
    <row r="77" spans="1:8" x14ac:dyDescent="0.25">
      <c r="E77" s="4"/>
      <c r="F77" s="4"/>
    </row>
    <row r="78" spans="1:8" x14ac:dyDescent="0.25">
      <c r="E78" s="4"/>
      <c r="F78" s="4"/>
    </row>
    <row r="79" spans="1:8" x14ac:dyDescent="0.25">
      <c r="E79" s="4"/>
      <c r="F79" s="4"/>
    </row>
  </sheetData>
  <autoFilter ref="A1:F73" xr:uid="{481480A8-89E7-439C-9B9F-461412104E14}">
    <filterColumn colId="4">
      <filters>
        <filter val="PAN"/>
      </filters>
    </filterColumn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348E3-1781-4198-AD86-06DE7D41AE34}">
  <sheetPr filterMode="1"/>
  <dimension ref="A1:H79"/>
  <sheetViews>
    <sheetView workbookViewId="0">
      <selection activeCell="D77" sqref="D77"/>
    </sheetView>
  </sheetViews>
  <sheetFormatPr baseColWidth="10" defaultRowHeight="15" x14ac:dyDescent="0.25"/>
  <cols>
    <col min="1" max="1" width="24" customWidth="1"/>
    <col min="2" max="4" width="20" customWidth="1"/>
    <col min="5" max="5" width="18.42578125" customWidth="1"/>
    <col min="8" max="8" width="16.42578125" bestFit="1" customWidth="1"/>
  </cols>
  <sheetData>
    <row r="1" spans="1:6" x14ac:dyDescent="0.25">
      <c r="A1" t="s">
        <v>0</v>
      </c>
      <c r="B1" t="s">
        <v>23</v>
      </c>
      <c r="C1" t="s">
        <v>22</v>
      </c>
      <c r="D1" t="s">
        <v>24</v>
      </c>
      <c r="E1" t="s">
        <v>2</v>
      </c>
      <c r="F1" t="s">
        <v>7</v>
      </c>
    </row>
    <row r="2" spans="1:6" hidden="1" x14ac:dyDescent="0.25">
      <c r="A2" t="s">
        <v>1</v>
      </c>
      <c r="B2" s="2">
        <v>2437192.8199999998</v>
      </c>
      <c r="C2" s="2">
        <v>147474.17000000001</v>
      </c>
      <c r="D2" s="2">
        <f>B2+C2</f>
        <v>2584666.9899999998</v>
      </c>
      <c r="E2" s="3" t="s">
        <v>3</v>
      </c>
      <c r="F2" s="8" t="s">
        <v>14</v>
      </c>
    </row>
    <row r="3" spans="1:6" hidden="1" x14ac:dyDescent="0.25">
      <c r="A3" t="s">
        <v>32</v>
      </c>
      <c r="B3" s="2">
        <v>2228930.11</v>
      </c>
      <c r="C3" s="2">
        <v>501089.96</v>
      </c>
      <c r="D3" s="2">
        <f t="shared" ref="D3:D66" si="0">B3+C3</f>
        <v>2730020.07</v>
      </c>
      <c r="E3" s="9" t="s">
        <v>4</v>
      </c>
      <c r="F3" s="8" t="s">
        <v>12</v>
      </c>
    </row>
    <row r="4" spans="1:6" hidden="1" x14ac:dyDescent="0.25">
      <c r="A4" t="s">
        <v>5</v>
      </c>
      <c r="B4" s="2">
        <v>1825193.54</v>
      </c>
      <c r="C4" s="2">
        <v>97500</v>
      </c>
      <c r="D4" s="2">
        <f t="shared" si="0"/>
        <v>1922693.54</v>
      </c>
      <c r="E4" s="6" t="s">
        <v>6</v>
      </c>
      <c r="F4" s="8" t="s">
        <v>13</v>
      </c>
    </row>
    <row r="5" spans="1:6" hidden="1" x14ac:dyDescent="0.25">
      <c r="A5" t="s">
        <v>33</v>
      </c>
      <c r="B5" s="2">
        <v>2141192.7999999998</v>
      </c>
      <c r="C5" s="2">
        <v>212745.06</v>
      </c>
      <c r="D5" s="2">
        <f t="shared" si="0"/>
        <v>2353937.86</v>
      </c>
      <c r="E5" s="6" t="s">
        <v>6</v>
      </c>
      <c r="F5" s="8" t="s">
        <v>8</v>
      </c>
    </row>
    <row r="6" spans="1:6" hidden="1" x14ac:dyDescent="0.25">
      <c r="A6" t="s">
        <v>15</v>
      </c>
      <c r="B6" s="2">
        <v>1024207.4</v>
      </c>
      <c r="C6" s="2">
        <v>9700</v>
      </c>
      <c r="D6" s="2">
        <f t="shared" si="0"/>
        <v>1033907.4</v>
      </c>
      <c r="E6" s="7" t="s">
        <v>16</v>
      </c>
      <c r="F6" s="8" t="s">
        <v>12</v>
      </c>
    </row>
    <row r="7" spans="1:6" hidden="1" x14ac:dyDescent="0.25">
      <c r="A7" t="s">
        <v>25</v>
      </c>
      <c r="B7" s="2">
        <v>1867597.25</v>
      </c>
      <c r="C7" s="2">
        <v>10000</v>
      </c>
      <c r="D7" s="2">
        <f t="shared" si="0"/>
        <v>1877597.25</v>
      </c>
      <c r="E7" s="3" t="s">
        <v>3</v>
      </c>
      <c r="F7" s="8" t="s">
        <v>17</v>
      </c>
    </row>
    <row r="8" spans="1:6" hidden="1" x14ac:dyDescent="0.25">
      <c r="A8" t="s">
        <v>27</v>
      </c>
      <c r="B8" s="2">
        <v>1787538.67</v>
      </c>
      <c r="C8" s="2">
        <v>123300</v>
      </c>
      <c r="D8" s="2">
        <f t="shared" si="0"/>
        <v>1910838.67</v>
      </c>
      <c r="E8" s="6" t="s">
        <v>6</v>
      </c>
      <c r="F8" s="8" t="s">
        <v>26</v>
      </c>
    </row>
    <row r="9" spans="1:6" hidden="1" x14ac:dyDescent="0.25">
      <c r="A9" t="s">
        <v>29</v>
      </c>
      <c r="B9" s="2">
        <v>1744571.14</v>
      </c>
      <c r="C9" s="2">
        <v>63009.51</v>
      </c>
      <c r="D9" s="2">
        <f t="shared" si="0"/>
        <v>1807580.65</v>
      </c>
      <c r="E9" s="6" t="s">
        <v>6</v>
      </c>
      <c r="F9" s="8" t="s">
        <v>28</v>
      </c>
    </row>
    <row r="10" spans="1:6" hidden="1" x14ac:dyDescent="0.25">
      <c r="A10" t="s">
        <v>30</v>
      </c>
      <c r="B10" s="2">
        <v>3059533.31</v>
      </c>
      <c r="C10" s="2">
        <v>463459.29</v>
      </c>
      <c r="D10" s="2">
        <f t="shared" si="0"/>
        <v>3522992.6</v>
      </c>
      <c r="E10" s="6" t="s">
        <v>6</v>
      </c>
      <c r="F10" s="8" t="s">
        <v>31</v>
      </c>
    </row>
    <row r="11" spans="1:6" hidden="1" x14ac:dyDescent="0.25">
      <c r="A11" t="s">
        <v>34</v>
      </c>
      <c r="B11" s="2">
        <v>2036332.19</v>
      </c>
      <c r="C11" s="2">
        <v>522000</v>
      </c>
      <c r="D11" s="2">
        <f t="shared" si="0"/>
        <v>2558332.19</v>
      </c>
      <c r="E11" s="3" t="s">
        <v>3</v>
      </c>
      <c r="F11" s="8" t="s">
        <v>35</v>
      </c>
    </row>
    <row r="12" spans="1:6" hidden="1" x14ac:dyDescent="0.25">
      <c r="A12" t="s">
        <v>36</v>
      </c>
      <c r="B12" s="2">
        <v>1808449.16</v>
      </c>
      <c r="C12" s="2">
        <v>39500</v>
      </c>
      <c r="D12" s="2">
        <f t="shared" si="0"/>
        <v>1847949.16</v>
      </c>
      <c r="E12" s="6" t="s">
        <v>6</v>
      </c>
      <c r="F12" s="8" t="s">
        <v>37</v>
      </c>
    </row>
    <row r="13" spans="1:6" hidden="1" x14ac:dyDescent="0.25">
      <c r="A13" t="s">
        <v>38</v>
      </c>
      <c r="B13" s="2">
        <v>2550641.73</v>
      </c>
      <c r="C13" s="2">
        <v>103500</v>
      </c>
      <c r="D13" s="2">
        <f t="shared" si="0"/>
        <v>2654141.73</v>
      </c>
      <c r="E13" s="9" t="s">
        <v>4</v>
      </c>
      <c r="F13" s="8" t="s">
        <v>39</v>
      </c>
    </row>
    <row r="14" spans="1:6" hidden="1" x14ac:dyDescent="0.25">
      <c r="A14" t="s">
        <v>40</v>
      </c>
      <c r="B14" s="2">
        <v>1914577.71</v>
      </c>
      <c r="C14" s="2">
        <v>80500</v>
      </c>
      <c r="D14" s="2">
        <f t="shared" si="0"/>
        <v>1995077.71</v>
      </c>
      <c r="E14" s="6" t="s">
        <v>6</v>
      </c>
      <c r="F14" s="8" t="s">
        <v>41</v>
      </c>
    </row>
    <row r="15" spans="1:6" hidden="1" x14ac:dyDescent="0.25">
      <c r="A15" t="s">
        <v>42</v>
      </c>
      <c r="B15" s="2">
        <v>2716102</v>
      </c>
      <c r="C15" s="2">
        <v>248000</v>
      </c>
      <c r="D15" s="2">
        <f t="shared" si="0"/>
        <v>2964102</v>
      </c>
      <c r="E15" s="6" t="s">
        <v>6</v>
      </c>
      <c r="F15" s="8" t="s">
        <v>12</v>
      </c>
    </row>
    <row r="16" spans="1:6" hidden="1" x14ac:dyDescent="0.25">
      <c r="A16" t="s">
        <v>43</v>
      </c>
      <c r="B16" s="2">
        <v>1891010.84</v>
      </c>
      <c r="C16" s="2">
        <v>45341.99</v>
      </c>
      <c r="D16" s="2">
        <f t="shared" si="0"/>
        <v>1936352.83</v>
      </c>
      <c r="E16" s="3" t="s">
        <v>3</v>
      </c>
      <c r="F16" s="8" t="s">
        <v>18</v>
      </c>
    </row>
    <row r="17" spans="1:6" hidden="1" x14ac:dyDescent="0.25">
      <c r="A17" t="s">
        <v>44</v>
      </c>
      <c r="B17" s="2">
        <v>2444768.44</v>
      </c>
      <c r="C17" s="2">
        <v>75000</v>
      </c>
      <c r="D17" s="2">
        <f t="shared" si="0"/>
        <v>2519768.44</v>
      </c>
      <c r="E17" s="3" t="s">
        <v>3</v>
      </c>
      <c r="F17" s="8" t="s">
        <v>45</v>
      </c>
    </row>
    <row r="18" spans="1:6" hidden="1" x14ac:dyDescent="0.25">
      <c r="A18" t="s">
        <v>46</v>
      </c>
      <c r="B18" s="2">
        <v>1851502.04</v>
      </c>
      <c r="C18" s="2">
        <v>39846</v>
      </c>
      <c r="D18" s="2">
        <f t="shared" si="0"/>
        <v>1891348.04</v>
      </c>
      <c r="E18" s="6" t="s">
        <v>6</v>
      </c>
      <c r="F18" s="8" t="s">
        <v>21</v>
      </c>
    </row>
    <row r="19" spans="1:6" hidden="1" x14ac:dyDescent="0.25">
      <c r="A19" t="s">
        <v>47</v>
      </c>
      <c r="B19" s="2">
        <v>1878565.9</v>
      </c>
      <c r="C19" s="2">
        <v>75500</v>
      </c>
      <c r="D19" s="2">
        <f t="shared" si="0"/>
        <v>1954065.9</v>
      </c>
      <c r="E19" s="3" t="s">
        <v>3</v>
      </c>
      <c r="F19" s="8" t="s">
        <v>21</v>
      </c>
    </row>
    <row r="20" spans="1:6" hidden="1" x14ac:dyDescent="0.25">
      <c r="A20" t="s">
        <v>48</v>
      </c>
      <c r="B20" s="2">
        <v>2343181.59</v>
      </c>
      <c r="C20" s="2">
        <v>98000</v>
      </c>
      <c r="D20" s="2">
        <f t="shared" si="0"/>
        <v>2441181.59</v>
      </c>
      <c r="E20" s="6" t="s">
        <v>6</v>
      </c>
      <c r="F20" s="8" t="s">
        <v>19</v>
      </c>
    </row>
    <row r="21" spans="1:6" hidden="1" x14ac:dyDescent="0.25">
      <c r="A21" t="s">
        <v>49</v>
      </c>
      <c r="B21" s="2">
        <v>1655703.26</v>
      </c>
      <c r="C21" s="2">
        <v>50000</v>
      </c>
      <c r="D21" s="2">
        <f t="shared" si="0"/>
        <v>1705703.26</v>
      </c>
      <c r="E21" s="6" t="s">
        <v>6</v>
      </c>
      <c r="F21" s="8" t="s">
        <v>17</v>
      </c>
    </row>
    <row r="22" spans="1:6" hidden="1" x14ac:dyDescent="0.25">
      <c r="A22" t="s">
        <v>50</v>
      </c>
      <c r="B22" s="2">
        <v>1576810.82</v>
      </c>
      <c r="C22" s="2">
        <v>63000</v>
      </c>
      <c r="D22" s="2">
        <f t="shared" si="0"/>
        <v>1639810.82</v>
      </c>
      <c r="E22" s="3" t="s">
        <v>3</v>
      </c>
      <c r="F22" s="8" t="s">
        <v>19</v>
      </c>
    </row>
    <row r="23" spans="1:6" hidden="1" x14ac:dyDescent="0.25">
      <c r="A23" t="s">
        <v>51</v>
      </c>
      <c r="B23" s="2">
        <v>2002276.63</v>
      </c>
      <c r="C23" s="2">
        <v>100595</v>
      </c>
      <c r="D23" s="2">
        <f t="shared" si="0"/>
        <v>2102871.63</v>
      </c>
      <c r="E23" s="9" t="s">
        <v>4</v>
      </c>
      <c r="F23" s="8" t="s">
        <v>52</v>
      </c>
    </row>
    <row r="24" spans="1:6" x14ac:dyDescent="0.25">
      <c r="A24" t="s">
        <v>53</v>
      </c>
      <c r="B24" s="2">
        <v>3050454.93</v>
      </c>
      <c r="C24" s="2">
        <v>619500</v>
      </c>
      <c r="D24" s="2">
        <f t="shared" si="0"/>
        <v>3669954.93</v>
      </c>
      <c r="E24" s="5" t="s">
        <v>54</v>
      </c>
      <c r="F24" s="8" t="s">
        <v>18</v>
      </c>
    </row>
    <row r="25" spans="1:6" hidden="1" x14ac:dyDescent="0.25">
      <c r="A25" t="s">
        <v>55</v>
      </c>
      <c r="B25" s="2">
        <v>2249231.1</v>
      </c>
      <c r="C25" s="2">
        <v>64760.91</v>
      </c>
      <c r="D25" s="2">
        <f t="shared" si="0"/>
        <v>2313992.0100000002</v>
      </c>
      <c r="E25" s="9" t="s">
        <v>4</v>
      </c>
      <c r="F25" s="8" t="s">
        <v>9</v>
      </c>
    </row>
    <row r="26" spans="1:6" hidden="1" x14ac:dyDescent="0.25">
      <c r="A26" t="s">
        <v>56</v>
      </c>
      <c r="B26" s="2">
        <v>1631006.64</v>
      </c>
      <c r="C26" s="2">
        <v>302000</v>
      </c>
      <c r="D26" s="2">
        <f t="shared" si="0"/>
        <v>1933006.64</v>
      </c>
      <c r="E26" s="3" t="s">
        <v>3</v>
      </c>
      <c r="F26" s="8" t="s">
        <v>57</v>
      </c>
    </row>
    <row r="27" spans="1:6" hidden="1" x14ac:dyDescent="0.25">
      <c r="A27" t="s">
        <v>58</v>
      </c>
      <c r="B27" s="2">
        <v>2502632.7599999998</v>
      </c>
      <c r="C27" s="2">
        <v>83900</v>
      </c>
      <c r="D27" s="2">
        <f t="shared" si="0"/>
        <v>2586532.7599999998</v>
      </c>
      <c r="E27" s="3" t="s">
        <v>3</v>
      </c>
      <c r="F27" s="8" t="s">
        <v>18</v>
      </c>
    </row>
    <row r="28" spans="1:6" hidden="1" x14ac:dyDescent="0.25">
      <c r="A28" t="s">
        <v>59</v>
      </c>
      <c r="B28" s="2">
        <v>1883753.85</v>
      </c>
      <c r="C28" s="2">
        <v>97500</v>
      </c>
      <c r="D28" s="2">
        <f t="shared" si="0"/>
        <v>1981253.85</v>
      </c>
      <c r="E28" s="6" t="s">
        <v>6</v>
      </c>
      <c r="F28" s="8" t="s">
        <v>60</v>
      </c>
    </row>
    <row r="29" spans="1:6" hidden="1" x14ac:dyDescent="0.25">
      <c r="A29" t="s">
        <v>61</v>
      </c>
      <c r="B29" s="2">
        <v>1917788.67</v>
      </c>
      <c r="C29" s="2">
        <v>98500</v>
      </c>
      <c r="D29" s="2">
        <f t="shared" si="0"/>
        <v>2016288.67</v>
      </c>
      <c r="E29" s="6" t="s">
        <v>6</v>
      </c>
      <c r="F29" s="8" t="s">
        <v>12</v>
      </c>
    </row>
    <row r="30" spans="1:6" hidden="1" x14ac:dyDescent="0.25">
      <c r="A30" t="s">
        <v>62</v>
      </c>
      <c r="B30" s="2">
        <v>1719317.49</v>
      </c>
      <c r="C30" s="2">
        <v>83500</v>
      </c>
      <c r="D30" s="2">
        <f t="shared" si="0"/>
        <v>1802817.49</v>
      </c>
      <c r="E30" s="6" t="s">
        <v>6</v>
      </c>
      <c r="F30" s="8" t="s">
        <v>63</v>
      </c>
    </row>
    <row r="31" spans="1:6" hidden="1" x14ac:dyDescent="0.25">
      <c r="A31" t="s">
        <v>64</v>
      </c>
      <c r="B31" s="2">
        <v>2048488.75</v>
      </c>
      <c r="C31" s="2">
        <v>91000</v>
      </c>
      <c r="D31" s="2">
        <f t="shared" si="0"/>
        <v>2139488.75</v>
      </c>
      <c r="E31" s="6" t="s">
        <v>6</v>
      </c>
      <c r="F31" s="8" t="s">
        <v>19</v>
      </c>
    </row>
    <row r="32" spans="1:6" hidden="1" x14ac:dyDescent="0.25">
      <c r="A32" t="s">
        <v>65</v>
      </c>
      <c r="B32" s="2">
        <v>1964224.87</v>
      </c>
      <c r="C32" s="2">
        <v>66475</v>
      </c>
      <c r="D32" s="2">
        <f t="shared" si="0"/>
        <v>2030699.87</v>
      </c>
      <c r="E32" s="9" t="s">
        <v>4</v>
      </c>
      <c r="F32" s="8" t="s">
        <v>66</v>
      </c>
    </row>
    <row r="33" spans="1:6" hidden="1" x14ac:dyDescent="0.25">
      <c r="A33" t="s">
        <v>67</v>
      </c>
      <c r="B33" s="2">
        <v>2828371.97</v>
      </c>
      <c r="C33" s="2">
        <v>82011.009999999995</v>
      </c>
      <c r="D33" s="2">
        <f t="shared" si="0"/>
        <v>2910382.98</v>
      </c>
      <c r="E33" s="9" t="s">
        <v>4</v>
      </c>
      <c r="F33" s="8" t="s">
        <v>68</v>
      </c>
    </row>
    <row r="34" spans="1:6" hidden="1" x14ac:dyDescent="0.25">
      <c r="A34" t="s">
        <v>69</v>
      </c>
      <c r="B34" s="2">
        <v>1827979.86</v>
      </c>
      <c r="C34" s="2">
        <v>102996.2</v>
      </c>
      <c r="D34" s="2">
        <f t="shared" si="0"/>
        <v>1930976.06</v>
      </c>
      <c r="E34" s="9" t="s">
        <v>4</v>
      </c>
      <c r="F34" s="8" t="s">
        <v>70</v>
      </c>
    </row>
    <row r="35" spans="1:6" hidden="1" x14ac:dyDescent="0.25">
      <c r="A35" t="s">
        <v>71</v>
      </c>
      <c r="B35" s="2">
        <v>1744754.24</v>
      </c>
      <c r="C35" s="2">
        <v>75000</v>
      </c>
      <c r="D35" s="2">
        <f t="shared" si="0"/>
        <v>1819754.24</v>
      </c>
      <c r="E35" s="9" t="s">
        <v>4</v>
      </c>
      <c r="F35" s="8" t="s">
        <v>18</v>
      </c>
    </row>
    <row r="36" spans="1:6" hidden="1" x14ac:dyDescent="0.25">
      <c r="A36" t="s">
        <v>72</v>
      </c>
      <c r="B36" s="2">
        <v>3326342.43</v>
      </c>
      <c r="C36" s="2">
        <v>67849.460000000006</v>
      </c>
      <c r="D36" s="2">
        <f t="shared" si="0"/>
        <v>3394191.89</v>
      </c>
      <c r="E36" s="9" t="s">
        <v>4</v>
      </c>
      <c r="F36" s="8" t="s">
        <v>74</v>
      </c>
    </row>
    <row r="37" spans="1:6" hidden="1" x14ac:dyDescent="0.25">
      <c r="A37" t="s">
        <v>75</v>
      </c>
      <c r="B37" s="2">
        <v>1783083.77</v>
      </c>
      <c r="C37" s="2">
        <v>2910.4</v>
      </c>
      <c r="D37" s="2">
        <f t="shared" si="0"/>
        <v>1785994.17</v>
      </c>
      <c r="E37" s="3" t="s">
        <v>3</v>
      </c>
      <c r="F37" s="8" t="s">
        <v>21</v>
      </c>
    </row>
    <row r="38" spans="1:6" hidden="1" x14ac:dyDescent="0.25">
      <c r="A38" t="s">
        <v>76</v>
      </c>
      <c r="B38" s="2">
        <v>2050065.55</v>
      </c>
      <c r="C38" s="2">
        <v>91000</v>
      </c>
      <c r="D38" s="2">
        <f t="shared" si="0"/>
        <v>2141065.5499999998</v>
      </c>
      <c r="E38" s="10" t="s">
        <v>77</v>
      </c>
      <c r="F38" s="8" t="s">
        <v>11</v>
      </c>
    </row>
    <row r="39" spans="1:6" hidden="1" x14ac:dyDescent="0.25">
      <c r="A39" t="s">
        <v>78</v>
      </c>
      <c r="B39" s="2">
        <v>586363.01</v>
      </c>
      <c r="C39" s="2">
        <v>0</v>
      </c>
      <c r="D39" s="2">
        <f t="shared" si="0"/>
        <v>586363.01</v>
      </c>
      <c r="E39" s="9" t="s">
        <v>4</v>
      </c>
      <c r="F39" s="8" t="s">
        <v>19</v>
      </c>
    </row>
    <row r="40" spans="1:6" hidden="1" x14ac:dyDescent="0.25">
      <c r="A40" t="s">
        <v>80</v>
      </c>
      <c r="B40" s="2">
        <v>1990852.92</v>
      </c>
      <c r="C40" s="2">
        <v>216775</v>
      </c>
      <c r="D40" s="2">
        <f t="shared" si="0"/>
        <v>2207627.92</v>
      </c>
      <c r="E40" s="3" t="s">
        <v>3</v>
      </c>
      <c r="F40" s="8" t="s">
        <v>79</v>
      </c>
    </row>
    <row r="41" spans="1:6" hidden="1" x14ac:dyDescent="0.25">
      <c r="A41" t="s">
        <v>81</v>
      </c>
      <c r="B41" s="2">
        <v>2024218.61</v>
      </c>
      <c r="C41" s="2">
        <v>121800</v>
      </c>
      <c r="D41" s="2">
        <f t="shared" si="0"/>
        <v>2146018.6100000003</v>
      </c>
      <c r="E41" s="9" t="s">
        <v>4</v>
      </c>
      <c r="F41" s="8" t="s">
        <v>82</v>
      </c>
    </row>
    <row r="42" spans="1:6" hidden="1" x14ac:dyDescent="0.25">
      <c r="A42" t="s">
        <v>83</v>
      </c>
      <c r="B42" s="2">
        <v>2172363.2200000002</v>
      </c>
      <c r="C42" s="2">
        <v>53250.42</v>
      </c>
      <c r="D42" s="2">
        <f t="shared" si="0"/>
        <v>2225613.64</v>
      </c>
      <c r="E42" s="9" t="s">
        <v>4</v>
      </c>
      <c r="F42" s="8" t="s">
        <v>84</v>
      </c>
    </row>
    <row r="43" spans="1:6" hidden="1" x14ac:dyDescent="0.25">
      <c r="A43" t="s">
        <v>85</v>
      </c>
      <c r="B43" s="2">
        <v>2544194.98</v>
      </c>
      <c r="C43" s="2">
        <v>239145</v>
      </c>
      <c r="D43" s="2">
        <f t="shared" si="0"/>
        <v>2783339.98</v>
      </c>
      <c r="E43" s="9" t="s">
        <v>4</v>
      </c>
      <c r="F43" s="8" t="s">
        <v>21</v>
      </c>
    </row>
    <row r="44" spans="1:6" hidden="1" x14ac:dyDescent="0.25">
      <c r="A44" t="s">
        <v>86</v>
      </c>
      <c r="B44" s="2">
        <v>2998084.89</v>
      </c>
      <c r="C44" s="2">
        <v>208860</v>
      </c>
      <c r="D44" s="2">
        <f t="shared" si="0"/>
        <v>3206944.89</v>
      </c>
      <c r="E44" s="6" t="s">
        <v>6</v>
      </c>
      <c r="F44" s="8" t="s">
        <v>18</v>
      </c>
    </row>
    <row r="45" spans="1:6" hidden="1" x14ac:dyDescent="0.25">
      <c r="A45" t="s">
        <v>87</v>
      </c>
      <c r="B45" s="2">
        <v>2472956.13</v>
      </c>
      <c r="C45" s="2">
        <v>78000</v>
      </c>
      <c r="D45" s="2">
        <f t="shared" si="0"/>
        <v>2550956.13</v>
      </c>
      <c r="E45" s="9" t="s">
        <v>4</v>
      </c>
      <c r="F45" s="8" t="s">
        <v>20</v>
      </c>
    </row>
    <row r="46" spans="1:6" hidden="1" x14ac:dyDescent="0.25">
      <c r="A46" t="s">
        <v>88</v>
      </c>
      <c r="B46" s="2">
        <v>2601127.61</v>
      </c>
      <c r="C46" s="2">
        <v>455785.79</v>
      </c>
      <c r="D46" s="2">
        <f t="shared" si="0"/>
        <v>3056913.4</v>
      </c>
      <c r="E46" s="9" t="s">
        <v>4</v>
      </c>
      <c r="F46" s="8" t="s">
        <v>19</v>
      </c>
    </row>
    <row r="47" spans="1:6" hidden="1" x14ac:dyDescent="0.25">
      <c r="A47" t="s">
        <v>89</v>
      </c>
      <c r="B47" s="2">
        <v>2618027.17</v>
      </c>
      <c r="C47" s="2">
        <v>314920.14</v>
      </c>
      <c r="D47" s="2">
        <f t="shared" si="0"/>
        <v>2932947.31</v>
      </c>
      <c r="E47" s="3" t="s">
        <v>3</v>
      </c>
      <c r="F47" s="8" t="s">
        <v>73</v>
      </c>
    </row>
    <row r="48" spans="1:6" hidden="1" x14ac:dyDescent="0.25">
      <c r="A48" t="s">
        <v>90</v>
      </c>
      <c r="B48" s="2">
        <v>2064634.19</v>
      </c>
      <c r="C48" s="2">
        <v>98195.77</v>
      </c>
      <c r="D48" s="2">
        <f>B48+C48</f>
        <v>2162829.96</v>
      </c>
      <c r="E48" s="6" t="s">
        <v>6</v>
      </c>
      <c r="F48" s="8" t="s">
        <v>60</v>
      </c>
    </row>
    <row r="49" spans="1:6" hidden="1" x14ac:dyDescent="0.25">
      <c r="A49" t="s">
        <v>91</v>
      </c>
      <c r="B49" s="2">
        <v>1700289.16</v>
      </c>
      <c r="C49" s="2">
        <v>100473.7</v>
      </c>
      <c r="D49" s="2">
        <f t="shared" si="0"/>
        <v>1800762.8599999999</v>
      </c>
      <c r="E49" s="3" t="s">
        <v>3</v>
      </c>
      <c r="F49" s="8" t="s">
        <v>92</v>
      </c>
    </row>
    <row r="50" spans="1:6" hidden="1" x14ac:dyDescent="0.25">
      <c r="A50" t="s">
        <v>93</v>
      </c>
      <c r="B50" s="2">
        <v>1463927.74</v>
      </c>
      <c r="C50" s="2">
        <v>61150</v>
      </c>
      <c r="D50" s="2">
        <f t="shared" si="0"/>
        <v>1525077.74</v>
      </c>
      <c r="E50" s="3" t="s">
        <v>3</v>
      </c>
      <c r="F50" s="8" t="s">
        <v>9</v>
      </c>
    </row>
    <row r="51" spans="1:6" hidden="1" x14ac:dyDescent="0.25">
      <c r="A51" t="s">
        <v>94</v>
      </c>
      <c r="B51" s="2">
        <v>1787617.29</v>
      </c>
      <c r="C51" s="2">
        <v>40514</v>
      </c>
      <c r="D51" s="2">
        <f t="shared" si="0"/>
        <v>1828131.29</v>
      </c>
      <c r="E51" s="3" t="s">
        <v>3</v>
      </c>
      <c r="F51" s="8" t="s">
        <v>60</v>
      </c>
    </row>
    <row r="52" spans="1:6" hidden="1" x14ac:dyDescent="0.25">
      <c r="A52" t="s">
        <v>95</v>
      </c>
      <c r="B52" s="2">
        <v>1753652.95</v>
      </c>
      <c r="C52" s="2">
        <v>118675</v>
      </c>
      <c r="D52" s="2">
        <f t="shared" si="0"/>
        <v>1872327.95</v>
      </c>
      <c r="E52" s="3" t="s">
        <v>3</v>
      </c>
      <c r="F52" s="8" t="s">
        <v>31</v>
      </c>
    </row>
    <row r="53" spans="1:6" hidden="1" x14ac:dyDescent="0.25">
      <c r="A53" t="s">
        <v>96</v>
      </c>
      <c r="B53" s="2">
        <v>131933.01999999999</v>
      </c>
      <c r="C53" s="2">
        <v>39000</v>
      </c>
      <c r="D53" s="2">
        <f t="shared" si="0"/>
        <v>170933.02</v>
      </c>
      <c r="E53" s="9" t="s">
        <v>4</v>
      </c>
      <c r="F53" s="8" t="s">
        <v>19</v>
      </c>
    </row>
    <row r="54" spans="1:6" x14ac:dyDescent="0.25">
      <c r="A54" t="s">
        <v>97</v>
      </c>
      <c r="B54" s="2">
        <v>2084088.05</v>
      </c>
      <c r="C54" s="2">
        <v>169500</v>
      </c>
      <c r="D54" s="2">
        <f t="shared" si="0"/>
        <v>2253588.0499999998</v>
      </c>
      <c r="E54" s="5" t="s">
        <v>54</v>
      </c>
      <c r="F54" s="8" t="s">
        <v>52</v>
      </c>
    </row>
    <row r="55" spans="1:6" hidden="1" x14ac:dyDescent="0.25">
      <c r="A55" t="s">
        <v>98</v>
      </c>
      <c r="B55" s="2">
        <v>2463675.39</v>
      </c>
      <c r="C55" s="2">
        <v>82000</v>
      </c>
      <c r="D55" s="2">
        <f t="shared" si="0"/>
        <v>2545675.39</v>
      </c>
      <c r="E55" s="9" t="s">
        <v>4</v>
      </c>
      <c r="F55" s="8" t="s">
        <v>60</v>
      </c>
    </row>
    <row r="56" spans="1:6" hidden="1" x14ac:dyDescent="0.25">
      <c r="A56" t="s">
        <v>99</v>
      </c>
      <c r="B56" s="2">
        <v>2833128.68</v>
      </c>
      <c r="C56" s="2">
        <v>333710</v>
      </c>
      <c r="D56" s="2">
        <f t="shared" si="0"/>
        <v>3166838.68</v>
      </c>
      <c r="E56" s="3" t="s">
        <v>3</v>
      </c>
      <c r="F56" s="8" t="s">
        <v>100</v>
      </c>
    </row>
    <row r="57" spans="1:6" hidden="1" x14ac:dyDescent="0.25">
      <c r="A57" t="s">
        <v>101</v>
      </c>
      <c r="B57" s="2">
        <v>2037566.89</v>
      </c>
      <c r="C57" s="2">
        <v>105500</v>
      </c>
      <c r="D57" s="2">
        <f t="shared" si="0"/>
        <v>2143066.8899999997</v>
      </c>
      <c r="E57" s="6" t="s">
        <v>6</v>
      </c>
      <c r="F57" s="8" t="s">
        <v>68</v>
      </c>
    </row>
    <row r="58" spans="1:6" hidden="1" x14ac:dyDescent="0.25">
      <c r="A58" t="s">
        <v>102</v>
      </c>
      <c r="B58" s="2">
        <v>2056449.05</v>
      </c>
      <c r="C58" s="2">
        <v>86075</v>
      </c>
      <c r="D58" s="2">
        <f t="shared" si="0"/>
        <v>2142524.0499999998</v>
      </c>
      <c r="E58" s="3" t="s">
        <v>3</v>
      </c>
      <c r="F58" s="8" t="s">
        <v>103</v>
      </c>
    </row>
    <row r="59" spans="1:6" hidden="1" x14ac:dyDescent="0.25">
      <c r="A59" t="s">
        <v>104</v>
      </c>
      <c r="B59" s="2">
        <v>3329040.75</v>
      </c>
      <c r="C59" s="2">
        <v>646549.69999999995</v>
      </c>
      <c r="D59" s="2">
        <f t="shared" si="0"/>
        <v>3975590.45</v>
      </c>
      <c r="E59" s="6" t="s">
        <v>6</v>
      </c>
      <c r="F59" s="8" t="s">
        <v>105</v>
      </c>
    </row>
    <row r="60" spans="1:6" hidden="1" x14ac:dyDescent="0.25">
      <c r="A60" t="s">
        <v>106</v>
      </c>
      <c r="B60" s="2">
        <v>2675508.34</v>
      </c>
      <c r="C60" s="2">
        <v>156650.88</v>
      </c>
      <c r="D60" s="2">
        <f t="shared" si="0"/>
        <v>2832159.2199999997</v>
      </c>
      <c r="E60" s="6" t="s">
        <v>6</v>
      </c>
      <c r="F60" s="8" t="s">
        <v>20</v>
      </c>
    </row>
    <row r="61" spans="1:6" hidden="1" x14ac:dyDescent="0.25">
      <c r="A61" t="s">
        <v>107</v>
      </c>
      <c r="B61" s="2">
        <v>2529528.35</v>
      </c>
      <c r="C61" s="2">
        <v>179773</v>
      </c>
      <c r="D61" s="2">
        <f t="shared" si="0"/>
        <v>2709301.35</v>
      </c>
      <c r="E61" s="3" t="s">
        <v>3</v>
      </c>
      <c r="F61" s="8" t="s">
        <v>108</v>
      </c>
    </row>
    <row r="62" spans="1:6" hidden="1" x14ac:dyDescent="0.25">
      <c r="A62" t="s">
        <v>109</v>
      </c>
      <c r="B62" s="2">
        <v>2526147.63</v>
      </c>
      <c r="C62" s="2">
        <v>113000</v>
      </c>
      <c r="D62" s="2">
        <f t="shared" si="0"/>
        <v>2639147.63</v>
      </c>
      <c r="E62" s="6" t="s">
        <v>6</v>
      </c>
      <c r="F62" s="8" t="s">
        <v>18</v>
      </c>
    </row>
    <row r="63" spans="1:6" hidden="1" x14ac:dyDescent="0.25">
      <c r="A63" t="s">
        <v>110</v>
      </c>
      <c r="B63" s="2">
        <v>1940044.64</v>
      </c>
      <c r="C63" s="2">
        <v>58500</v>
      </c>
      <c r="D63" s="2">
        <f t="shared" si="0"/>
        <v>1998544.64</v>
      </c>
      <c r="E63" s="6" t="s">
        <v>6</v>
      </c>
      <c r="F63" s="8" t="s">
        <v>17</v>
      </c>
    </row>
    <row r="64" spans="1:6" hidden="1" x14ac:dyDescent="0.25">
      <c r="A64" t="s">
        <v>111</v>
      </c>
      <c r="B64" s="2">
        <v>2328424.9</v>
      </c>
      <c r="C64" s="2">
        <v>417000</v>
      </c>
      <c r="D64" s="2">
        <f t="shared" si="0"/>
        <v>2745424.9</v>
      </c>
      <c r="E64" s="3" t="s">
        <v>3</v>
      </c>
      <c r="F64" s="8" t="s">
        <v>70</v>
      </c>
    </row>
    <row r="65" spans="1:8" hidden="1" x14ac:dyDescent="0.25">
      <c r="A65" t="s">
        <v>112</v>
      </c>
      <c r="B65" s="2">
        <v>2161830.81</v>
      </c>
      <c r="C65" s="2">
        <v>73650</v>
      </c>
      <c r="D65" s="2">
        <f t="shared" si="0"/>
        <v>2235480.81</v>
      </c>
      <c r="E65" s="6" t="s">
        <v>6</v>
      </c>
      <c r="F65" s="8" t="s">
        <v>9</v>
      </c>
    </row>
    <row r="66" spans="1:8" hidden="1" x14ac:dyDescent="0.25">
      <c r="A66" t="s">
        <v>113</v>
      </c>
      <c r="B66" s="2">
        <v>4456244.84</v>
      </c>
      <c r="C66" s="2">
        <v>2026481.74</v>
      </c>
      <c r="D66" s="2">
        <f t="shared" si="0"/>
        <v>6482726.5800000001</v>
      </c>
      <c r="E66" s="6" t="s">
        <v>6</v>
      </c>
      <c r="F66" s="8" t="s">
        <v>39</v>
      </c>
    </row>
    <row r="67" spans="1:8" hidden="1" x14ac:dyDescent="0.25">
      <c r="A67" t="s">
        <v>114</v>
      </c>
      <c r="B67" s="2">
        <v>1691462.18</v>
      </c>
      <c r="C67" s="2">
        <v>129526.3</v>
      </c>
      <c r="D67" s="2">
        <f t="shared" ref="D67:D73" si="1">B67+C67</f>
        <v>1820988.48</v>
      </c>
      <c r="E67" s="3" t="s">
        <v>3</v>
      </c>
      <c r="F67" s="8" t="s">
        <v>17</v>
      </c>
    </row>
    <row r="68" spans="1:8" hidden="1" x14ac:dyDescent="0.25">
      <c r="A68" t="s">
        <v>115</v>
      </c>
      <c r="B68" s="2">
        <v>1825767.95</v>
      </c>
      <c r="C68" s="2">
        <v>88500</v>
      </c>
      <c r="D68" s="2">
        <f t="shared" si="1"/>
        <v>1914267.95</v>
      </c>
      <c r="E68" s="3" t="s">
        <v>3</v>
      </c>
      <c r="F68" s="8" t="s">
        <v>116</v>
      </c>
    </row>
    <row r="69" spans="1:8" hidden="1" x14ac:dyDescent="0.25">
      <c r="A69" t="s">
        <v>117</v>
      </c>
      <c r="B69" s="2">
        <v>1889089.2</v>
      </c>
      <c r="C69" s="2">
        <v>203451.59</v>
      </c>
      <c r="D69" s="2">
        <f t="shared" si="1"/>
        <v>2092540.79</v>
      </c>
      <c r="E69" s="6" t="s">
        <v>6</v>
      </c>
      <c r="F69" s="8" t="s">
        <v>52</v>
      </c>
    </row>
    <row r="70" spans="1:8" hidden="1" x14ac:dyDescent="0.25">
      <c r="A70" t="s">
        <v>118</v>
      </c>
      <c r="B70" s="2">
        <v>1605296.19</v>
      </c>
      <c r="C70" s="2">
        <v>74000</v>
      </c>
      <c r="D70" s="2">
        <f t="shared" si="1"/>
        <v>1679296.19</v>
      </c>
      <c r="E70" s="3" t="s">
        <v>3</v>
      </c>
      <c r="F70" s="8" t="s">
        <v>12</v>
      </c>
    </row>
    <row r="71" spans="1:8" hidden="1" x14ac:dyDescent="0.25">
      <c r="A71" t="s">
        <v>119</v>
      </c>
      <c r="B71" s="2">
        <v>1825725.06</v>
      </c>
      <c r="C71" s="2">
        <v>100500</v>
      </c>
      <c r="D71" s="2">
        <f t="shared" si="1"/>
        <v>1926225.06</v>
      </c>
      <c r="E71" s="3" t="s">
        <v>3</v>
      </c>
      <c r="F71" s="8" t="s">
        <v>20</v>
      </c>
    </row>
    <row r="72" spans="1:8" hidden="1" x14ac:dyDescent="0.25">
      <c r="A72" t="s">
        <v>120</v>
      </c>
      <c r="B72" s="2">
        <v>2880970.36</v>
      </c>
      <c r="C72" s="2">
        <v>347762.38</v>
      </c>
      <c r="D72" s="2">
        <f t="shared" si="1"/>
        <v>3228732.7399999998</v>
      </c>
      <c r="E72" s="3" t="s">
        <v>3</v>
      </c>
      <c r="F72" s="8" t="s">
        <v>10</v>
      </c>
      <c r="H72" s="1"/>
    </row>
    <row r="73" spans="1:8" hidden="1" x14ac:dyDescent="0.25">
      <c r="A73" t="s">
        <v>121</v>
      </c>
      <c r="B73" s="2">
        <v>1968309.65</v>
      </c>
      <c r="C73" s="2">
        <v>69500</v>
      </c>
      <c r="D73" s="2">
        <f t="shared" si="1"/>
        <v>2037809.65</v>
      </c>
      <c r="E73" s="6" t="s">
        <v>6</v>
      </c>
      <c r="F73" s="8" t="s">
        <v>18</v>
      </c>
    </row>
    <row r="74" spans="1:8" x14ac:dyDescent="0.25">
      <c r="D74" s="2"/>
      <c r="E74" s="4"/>
      <c r="F74" s="4"/>
    </row>
    <row r="75" spans="1:8" x14ac:dyDescent="0.25">
      <c r="D75" s="2"/>
      <c r="E75" s="4"/>
      <c r="F75" s="4"/>
    </row>
    <row r="76" spans="1:8" x14ac:dyDescent="0.25">
      <c r="C76" s="11" t="s">
        <v>24</v>
      </c>
      <c r="D76" s="12">
        <f>SUBTOTAL(9,D2:D75)</f>
        <v>5923542.9800000004</v>
      </c>
      <c r="E76" s="4"/>
      <c r="F76" s="4"/>
    </row>
    <row r="77" spans="1:8" x14ac:dyDescent="0.25">
      <c r="E77" s="4"/>
      <c r="F77" s="4"/>
    </row>
    <row r="78" spans="1:8" x14ac:dyDescent="0.25">
      <c r="E78" s="4"/>
      <c r="F78" s="4"/>
    </row>
    <row r="79" spans="1:8" x14ac:dyDescent="0.25">
      <c r="E79" s="4"/>
      <c r="F79" s="4"/>
    </row>
  </sheetData>
  <autoFilter ref="A1:F73" xr:uid="{481480A8-89E7-439C-9B9F-461412104E14}">
    <filterColumn colId="4">
      <filters>
        <filter val="MOL"/>
      </filters>
    </filterColumn>
  </autoFilter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13AE-C627-4FA4-8513-A33A45661EA6}">
  <sheetPr filterMode="1"/>
  <dimension ref="A1:H79"/>
  <sheetViews>
    <sheetView workbookViewId="0">
      <selection activeCell="G85" sqref="G85"/>
    </sheetView>
  </sheetViews>
  <sheetFormatPr baseColWidth="10" defaultRowHeight="15" x14ac:dyDescent="0.25"/>
  <cols>
    <col min="1" max="1" width="24" customWidth="1"/>
    <col min="2" max="4" width="20" customWidth="1"/>
    <col min="5" max="5" width="18.42578125" customWidth="1"/>
    <col min="8" max="8" width="16.42578125" bestFit="1" customWidth="1"/>
  </cols>
  <sheetData>
    <row r="1" spans="1:6" x14ac:dyDescent="0.25">
      <c r="A1" t="s">
        <v>0</v>
      </c>
      <c r="B1" t="s">
        <v>23</v>
      </c>
      <c r="C1" t="s">
        <v>22</v>
      </c>
      <c r="D1" t="s">
        <v>24</v>
      </c>
      <c r="E1" t="s">
        <v>2</v>
      </c>
      <c r="F1" t="s">
        <v>7</v>
      </c>
    </row>
    <row r="2" spans="1:6" hidden="1" x14ac:dyDescent="0.25">
      <c r="A2" t="s">
        <v>1</v>
      </c>
      <c r="B2" s="2">
        <v>2437192.8199999998</v>
      </c>
      <c r="C2" s="2">
        <v>147474.17000000001</v>
      </c>
      <c r="D2" s="2">
        <f>B2+C2</f>
        <v>2584666.9899999998</v>
      </c>
      <c r="E2" s="3" t="s">
        <v>3</v>
      </c>
      <c r="F2" s="8" t="s">
        <v>14</v>
      </c>
    </row>
    <row r="3" spans="1:6" hidden="1" x14ac:dyDescent="0.25">
      <c r="A3" t="s">
        <v>32</v>
      </c>
      <c r="B3" s="2">
        <v>2228930.11</v>
      </c>
      <c r="C3" s="2">
        <v>501089.96</v>
      </c>
      <c r="D3" s="2">
        <f t="shared" ref="D3:D66" si="0">B3+C3</f>
        <v>2730020.07</v>
      </c>
      <c r="E3" s="9" t="s">
        <v>4</v>
      </c>
      <c r="F3" s="8" t="s">
        <v>12</v>
      </c>
    </row>
    <row r="4" spans="1:6" hidden="1" x14ac:dyDescent="0.25">
      <c r="A4" t="s">
        <v>5</v>
      </c>
      <c r="B4" s="2">
        <v>1825193.54</v>
      </c>
      <c r="C4" s="2">
        <v>97500</v>
      </c>
      <c r="D4" s="2">
        <f t="shared" si="0"/>
        <v>1922693.54</v>
      </c>
      <c r="E4" s="6" t="s">
        <v>6</v>
      </c>
      <c r="F4" s="8" t="s">
        <v>13</v>
      </c>
    </row>
    <row r="5" spans="1:6" hidden="1" x14ac:dyDescent="0.25">
      <c r="A5" t="s">
        <v>33</v>
      </c>
      <c r="B5" s="2">
        <v>2141192.7999999998</v>
      </c>
      <c r="C5" s="2">
        <v>212745.06</v>
      </c>
      <c r="D5" s="2">
        <f t="shared" si="0"/>
        <v>2353937.86</v>
      </c>
      <c r="E5" s="6" t="s">
        <v>6</v>
      </c>
      <c r="F5" s="8" t="s">
        <v>8</v>
      </c>
    </row>
    <row r="6" spans="1:6" x14ac:dyDescent="0.25">
      <c r="A6" t="s">
        <v>15</v>
      </c>
      <c r="B6" s="2">
        <v>1024207.4</v>
      </c>
      <c r="C6" s="2">
        <v>9700</v>
      </c>
      <c r="D6" s="2">
        <f t="shared" si="0"/>
        <v>1033907.4</v>
      </c>
      <c r="E6" s="7" t="s">
        <v>16</v>
      </c>
      <c r="F6" s="8" t="s">
        <v>12</v>
      </c>
    </row>
    <row r="7" spans="1:6" hidden="1" x14ac:dyDescent="0.25">
      <c r="A7" t="s">
        <v>25</v>
      </c>
      <c r="B7" s="2">
        <v>1867597.25</v>
      </c>
      <c r="C7" s="2">
        <v>10000</v>
      </c>
      <c r="D7" s="2">
        <f t="shared" si="0"/>
        <v>1877597.25</v>
      </c>
      <c r="E7" s="3" t="s">
        <v>3</v>
      </c>
      <c r="F7" s="8" t="s">
        <v>17</v>
      </c>
    </row>
    <row r="8" spans="1:6" hidden="1" x14ac:dyDescent="0.25">
      <c r="A8" t="s">
        <v>27</v>
      </c>
      <c r="B8" s="2">
        <v>1787538.67</v>
      </c>
      <c r="C8" s="2">
        <v>123300</v>
      </c>
      <c r="D8" s="2">
        <f t="shared" si="0"/>
        <v>1910838.67</v>
      </c>
      <c r="E8" s="6" t="s">
        <v>6</v>
      </c>
      <c r="F8" s="8" t="s">
        <v>26</v>
      </c>
    </row>
    <row r="9" spans="1:6" hidden="1" x14ac:dyDescent="0.25">
      <c r="A9" t="s">
        <v>29</v>
      </c>
      <c r="B9" s="2">
        <v>1744571.14</v>
      </c>
      <c r="C9" s="2">
        <v>63009.51</v>
      </c>
      <c r="D9" s="2">
        <f t="shared" si="0"/>
        <v>1807580.65</v>
      </c>
      <c r="E9" s="6" t="s">
        <v>6</v>
      </c>
      <c r="F9" s="8" t="s">
        <v>28</v>
      </c>
    </row>
    <row r="10" spans="1:6" hidden="1" x14ac:dyDescent="0.25">
      <c r="A10" t="s">
        <v>30</v>
      </c>
      <c r="B10" s="2">
        <v>3059533.31</v>
      </c>
      <c r="C10" s="2">
        <v>463459.29</v>
      </c>
      <c r="D10" s="2">
        <f t="shared" si="0"/>
        <v>3522992.6</v>
      </c>
      <c r="E10" s="6" t="s">
        <v>6</v>
      </c>
      <c r="F10" s="8" t="s">
        <v>31</v>
      </c>
    </row>
    <row r="11" spans="1:6" hidden="1" x14ac:dyDescent="0.25">
      <c r="A11" t="s">
        <v>34</v>
      </c>
      <c r="B11" s="2">
        <v>2036332.19</v>
      </c>
      <c r="C11" s="2">
        <v>522000</v>
      </c>
      <c r="D11" s="2">
        <f t="shared" si="0"/>
        <v>2558332.19</v>
      </c>
      <c r="E11" s="3" t="s">
        <v>3</v>
      </c>
      <c r="F11" s="8" t="s">
        <v>35</v>
      </c>
    </row>
    <row r="12" spans="1:6" hidden="1" x14ac:dyDescent="0.25">
      <c r="A12" t="s">
        <v>36</v>
      </c>
      <c r="B12" s="2">
        <v>1808449.16</v>
      </c>
      <c r="C12" s="2">
        <v>39500</v>
      </c>
      <c r="D12" s="2">
        <f t="shared" si="0"/>
        <v>1847949.16</v>
      </c>
      <c r="E12" s="6" t="s">
        <v>6</v>
      </c>
      <c r="F12" s="8" t="s">
        <v>37</v>
      </c>
    </row>
    <row r="13" spans="1:6" hidden="1" x14ac:dyDescent="0.25">
      <c r="A13" t="s">
        <v>38</v>
      </c>
      <c r="B13" s="2">
        <v>2550641.73</v>
      </c>
      <c r="C13" s="2">
        <v>103500</v>
      </c>
      <c r="D13" s="2">
        <f t="shared" si="0"/>
        <v>2654141.73</v>
      </c>
      <c r="E13" s="9" t="s">
        <v>4</v>
      </c>
      <c r="F13" s="8" t="s">
        <v>39</v>
      </c>
    </row>
    <row r="14" spans="1:6" hidden="1" x14ac:dyDescent="0.25">
      <c r="A14" t="s">
        <v>40</v>
      </c>
      <c r="B14" s="2">
        <v>1914577.71</v>
      </c>
      <c r="C14" s="2">
        <v>80500</v>
      </c>
      <c r="D14" s="2">
        <f t="shared" si="0"/>
        <v>1995077.71</v>
      </c>
      <c r="E14" s="6" t="s">
        <v>6</v>
      </c>
      <c r="F14" s="8" t="s">
        <v>41</v>
      </c>
    </row>
    <row r="15" spans="1:6" hidden="1" x14ac:dyDescent="0.25">
      <c r="A15" t="s">
        <v>42</v>
      </c>
      <c r="B15" s="2">
        <v>2716102</v>
      </c>
      <c r="C15" s="2">
        <v>248000</v>
      </c>
      <c r="D15" s="2">
        <f t="shared" si="0"/>
        <v>2964102</v>
      </c>
      <c r="E15" s="6" t="s">
        <v>6</v>
      </c>
      <c r="F15" s="8" t="s">
        <v>12</v>
      </c>
    </row>
    <row r="16" spans="1:6" hidden="1" x14ac:dyDescent="0.25">
      <c r="A16" t="s">
        <v>43</v>
      </c>
      <c r="B16" s="2">
        <v>1891010.84</v>
      </c>
      <c r="C16" s="2">
        <v>45341.99</v>
      </c>
      <c r="D16" s="2">
        <f t="shared" si="0"/>
        <v>1936352.83</v>
      </c>
      <c r="E16" s="3" t="s">
        <v>3</v>
      </c>
      <c r="F16" s="8" t="s">
        <v>18</v>
      </c>
    </row>
    <row r="17" spans="1:6" hidden="1" x14ac:dyDescent="0.25">
      <c r="A17" t="s">
        <v>44</v>
      </c>
      <c r="B17" s="2">
        <v>2444768.44</v>
      </c>
      <c r="C17" s="2">
        <v>75000</v>
      </c>
      <c r="D17" s="2">
        <f t="shared" si="0"/>
        <v>2519768.44</v>
      </c>
      <c r="E17" s="3" t="s">
        <v>3</v>
      </c>
      <c r="F17" s="8" t="s">
        <v>45</v>
      </c>
    </row>
    <row r="18" spans="1:6" hidden="1" x14ac:dyDescent="0.25">
      <c r="A18" t="s">
        <v>46</v>
      </c>
      <c r="B18" s="2">
        <v>1851502.04</v>
      </c>
      <c r="C18" s="2">
        <v>39846</v>
      </c>
      <c r="D18" s="2">
        <f t="shared" si="0"/>
        <v>1891348.04</v>
      </c>
      <c r="E18" s="6" t="s">
        <v>6</v>
      </c>
      <c r="F18" s="8" t="s">
        <v>21</v>
      </c>
    </row>
    <row r="19" spans="1:6" hidden="1" x14ac:dyDescent="0.25">
      <c r="A19" t="s">
        <v>47</v>
      </c>
      <c r="B19" s="2">
        <v>1878565.9</v>
      </c>
      <c r="C19" s="2">
        <v>75500</v>
      </c>
      <c r="D19" s="2">
        <f t="shared" si="0"/>
        <v>1954065.9</v>
      </c>
      <c r="E19" s="3" t="s">
        <v>3</v>
      </c>
      <c r="F19" s="8" t="s">
        <v>21</v>
      </c>
    </row>
    <row r="20" spans="1:6" hidden="1" x14ac:dyDescent="0.25">
      <c r="A20" t="s">
        <v>48</v>
      </c>
      <c r="B20" s="2">
        <v>2343181.59</v>
      </c>
      <c r="C20" s="2">
        <v>98000</v>
      </c>
      <c r="D20" s="2">
        <f t="shared" si="0"/>
        <v>2441181.59</v>
      </c>
      <c r="E20" s="6" t="s">
        <v>6</v>
      </c>
      <c r="F20" s="8" t="s">
        <v>19</v>
      </c>
    </row>
    <row r="21" spans="1:6" hidden="1" x14ac:dyDescent="0.25">
      <c r="A21" t="s">
        <v>49</v>
      </c>
      <c r="B21" s="2">
        <v>1655703.26</v>
      </c>
      <c r="C21" s="2">
        <v>50000</v>
      </c>
      <c r="D21" s="2">
        <f t="shared" si="0"/>
        <v>1705703.26</v>
      </c>
      <c r="E21" s="6" t="s">
        <v>6</v>
      </c>
      <c r="F21" s="8" t="s">
        <v>17</v>
      </c>
    </row>
    <row r="22" spans="1:6" hidden="1" x14ac:dyDescent="0.25">
      <c r="A22" t="s">
        <v>50</v>
      </c>
      <c r="B22" s="2">
        <v>1576810.82</v>
      </c>
      <c r="C22" s="2">
        <v>63000</v>
      </c>
      <c r="D22" s="2">
        <f t="shared" si="0"/>
        <v>1639810.82</v>
      </c>
      <c r="E22" s="3" t="s">
        <v>3</v>
      </c>
      <c r="F22" s="8" t="s">
        <v>19</v>
      </c>
    </row>
    <row r="23" spans="1:6" hidden="1" x14ac:dyDescent="0.25">
      <c r="A23" t="s">
        <v>51</v>
      </c>
      <c r="B23" s="2">
        <v>2002276.63</v>
      </c>
      <c r="C23" s="2">
        <v>100595</v>
      </c>
      <c r="D23" s="2">
        <f t="shared" si="0"/>
        <v>2102871.63</v>
      </c>
      <c r="E23" s="9" t="s">
        <v>4</v>
      </c>
      <c r="F23" s="8" t="s">
        <v>52</v>
      </c>
    </row>
    <row r="24" spans="1:6" hidden="1" x14ac:dyDescent="0.25">
      <c r="A24" t="s">
        <v>53</v>
      </c>
      <c r="B24" s="2">
        <v>3050454.93</v>
      </c>
      <c r="C24" s="2">
        <v>619500</v>
      </c>
      <c r="D24" s="2">
        <f t="shared" si="0"/>
        <v>3669954.93</v>
      </c>
      <c r="E24" s="5" t="s">
        <v>54</v>
      </c>
      <c r="F24" s="8" t="s">
        <v>18</v>
      </c>
    </row>
    <row r="25" spans="1:6" hidden="1" x14ac:dyDescent="0.25">
      <c r="A25" t="s">
        <v>55</v>
      </c>
      <c r="B25" s="2">
        <v>2249231.1</v>
      </c>
      <c r="C25" s="2">
        <v>64760.91</v>
      </c>
      <c r="D25" s="2">
        <f t="shared" si="0"/>
        <v>2313992.0100000002</v>
      </c>
      <c r="E25" s="9" t="s">
        <v>4</v>
      </c>
      <c r="F25" s="8" t="s">
        <v>9</v>
      </c>
    </row>
    <row r="26" spans="1:6" hidden="1" x14ac:dyDescent="0.25">
      <c r="A26" t="s">
        <v>56</v>
      </c>
      <c r="B26" s="2">
        <v>1631006.64</v>
      </c>
      <c r="C26" s="2">
        <v>302000</v>
      </c>
      <c r="D26" s="2">
        <f t="shared" si="0"/>
        <v>1933006.64</v>
      </c>
      <c r="E26" s="3" t="s">
        <v>3</v>
      </c>
      <c r="F26" s="8" t="s">
        <v>57</v>
      </c>
    </row>
    <row r="27" spans="1:6" hidden="1" x14ac:dyDescent="0.25">
      <c r="A27" t="s">
        <v>58</v>
      </c>
      <c r="B27" s="2">
        <v>2502632.7599999998</v>
      </c>
      <c r="C27" s="2">
        <v>83900</v>
      </c>
      <c r="D27" s="2">
        <f t="shared" si="0"/>
        <v>2586532.7599999998</v>
      </c>
      <c r="E27" s="3" t="s">
        <v>3</v>
      </c>
      <c r="F27" s="8" t="s">
        <v>18</v>
      </c>
    </row>
    <row r="28" spans="1:6" hidden="1" x14ac:dyDescent="0.25">
      <c r="A28" t="s">
        <v>59</v>
      </c>
      <c r="B28" s="2">
        <v>1883753.85</v>
      </c>
      <c r="C28" s="2">
        <v>97500</v>
      </c>
      <c r="D28" s="2">
        <f t="shared" si="0"/>
        <v>1981253.85</v>
      </c>
      <c r="E28" s="6" t="s">
        <v>6</v>
      </c>
      <c r="F28" s="8" t="s">
        <v>60</v>
      </c>
    </row>
    <row r="29" spans="1:6" hidden="1" x14ac:dyDescent="0.25">
      <c r="A29" t="s">
        <v>61</v>
      </c>
      <c r="B29" s="2">
        <v>1917788.67</v>
      </c>
      <c r="C29" s="2">
        <v>98500</v>
      </c>
      <c r="D29" s="2">
        <f t="shared" si="0"/>
        <v>2016288.67</v>
      </c>
      <c r="E29" s="6" t="s">
        <v>6</v>
      </c>
      <c r="F29" s="8" t="s">
        <v>12</v>
      </c>
    </row>
    <row r="30" spans="1:6" hidden="1" x14ac:dyDescent="0.25">
      <c r="A30" t="s">
        <v>62</v>
      </c>
      <c r="B30" s="2">
        <v>1719317.49</v>
      </c>
      <c r="C30" s="2">
        <v>83500</v>
      </c>
      <c r="D30" s="2">
        <f t="shared" si="0"/>
        <v>1802817.49</v>
      </c>
      <c r="E30" s="6" t="s">
        <v>6</v>
      </c>
      <c r="F30" s="8" t="s">
        <v>63</v>
      </c>
    </row>
    <row r="31" spans="1:6" hidden="1" x14ac:dyDescent="0.25">
      <c r="A31" t="s">
        <v>64</v>
      </c>
      <c r="B31" s="2">
        <v>2048488.75</v>
      </c>
      <c r="C31" s="2">
        <v>91000</v>
      </c>
      <c r="D31" s="2">
        <f t="shared" si="0"/>
        <v>2139488.75</v>
      </c>
      <c r="E31" s="6" t="s">
        <v>6</v>
      </c>
      <c r="F31" s="8" t="s">
        <v>19</v>
      </c>
    </row>
    <row r="32" spans="1:6" hidden="1" x14ac:dyDescent="0.25">
      <c r="A32" t="s">
        <v>65</v>
      </c>
      <c r="B32" s="2">
        <v>1964224.87</v>
      </c>
      <c r="C32" s="2">
        <v>66475</v>
      </c>
      <c r="D32" s="2">
        <f t="shared" si="0"/>
        <v>2030699.87</v>
      </c>
      <c r="E32" s="9" t="s">
        <v>4</v>
      </c>
      <c r="F32" s="8" t="s">
        <v>66</v>
      </c>
    </row>
    <row r="33" spans="1:6" hidden="1" x14ac:dyDescent="0.25">
      <c r="A33" t="s">
        <v>67</v>
      </c>
      <c r="B33" s="2">
        <v>2828371.97</v>
      </c>
      <c r="C33" s="2">
        <v>82011.009999999995</v>
      </c>
      <c r="D33" s="2">
        <f t="shared" si="0"/>
        <v>2910382.98</v>
      </c>
      <c r="E33" s="9" t="s">
        <v>4</v>
      </c>
      <c r="F33" s="8" t="s">
        <v>68</v>
      </c>
    </row>
    <row r="34" spans="1:6" hidden="1" x14ac:dyDescent="0.25">
      <c r="A34" t="s">
        <v>69</v>
      </c>
      <c r="B34" s="2">
        <v>1827979.86</v>
      </c>
      <c r="C34" s="2">
        <v>102996.2</v>
      </c>
      <c r="D34" s="2">
        <f t="shared" si="0"/>
        <v>1930976.06</v>
      </c>
      <c r="E34" s="9" t="s">
        <v>4</v>
      </c>
      <c r="F34" s="8" t="s">
        <v>70</v>
      </c>
    </row>
    <row r="35" spans="1:6" hidden="1" x14ac:dyDescent="0.25">
      <c r="A35" t="s">
        <v>71</v>
      </c>
      <c r="B35" s="2">
        <v>1744754.24</v>
      </c>
      <c r="C35" s="2">
        <v>75000</v>
      </c>
      <c r="D35" s="2">
        <f t="shared" si="0"/>
        <v>1819754.24</v>
      </c>
      <c r="E35" s="9" t="s">
        <v>4</v>
      </c>
      <c r="F35" s="8" t="s">
        <v>18</v>
      </c>
    </row>
    <row r="36" spans="1:6" hidden="1" x14ac:dyDescent="0.25">
      <c r="A36" t="s">
        <v>72</v>
      </c>
      <c r="B36" s="2">
        <v>3326342.43</v>
      </c>
      <c r="C36" s="2">
        <v>67849.460000000006</v>
      </c>
      <c r="D36" s="2">
        <f t="shared" si="0"/>
        <v>3394191.89</v>
      </c>
      <c r="E36" s="9" t="s">
        <v>4</v>
      </c>
      <c r="F36" s="8" t="s">
        <v>74</v>
      </c>
    </row>
    <row r="37" spans="1:6" hidden="1" x14ac:dyDescent="0.25">
      <c r="A37" t="s">
        <v>75</v>
      </c>
      <c r="B37" s="2">
        <v>1783083.77</v>
      </c>
      <c r="C37" s="2">
        <v>2910.4</v>
      </c>
      <c r="D37" s="2">
        <f t="shared" si="0"/>
        <v>1785994.17</v>
      </c>
      <c r="E37" s="3" t="s">
        <v>3</v>
      </c>
      <c r="F37" s="8" t="s">
        <v>21</v>
      </c>
    </row>
    <row r="38" spans="1:6" x14ac:dyDescent="0.25">
      <c r="A38" t="s">
        <v>76</v>
      </c>
      <c r="B38" s="2">
        <v>2050065.55</v>
      </c>
      <c r="C38" s="2">
        <v>91000</v>
      </c>
      <c r="D38" s="2">
        <f t="shared" si="0"/>
        <v>2141065.5499999998</v>
      </c>
      <c r="E38" s="10" t="s">
        <v>77</v>
      </c>
      <c r="F38" s="8" t="s">
        <v>11</v>
      </c>
    </row>
    <row r="39" spans="1:6" hidden="1" x14ac:dyDescent="0.25">
      <c r="A39" t="s">
        <v>78</v>
      </c>
      <c r="B39" s="2">
        <v>586363.01</v>
      </c>
      <c r="C39" s="2">
        <v>0</v>
      </c>
      <c r="D39" s="2">
        <f t="shared" si="0"/>
        <v>586363.01</v>
      </c>
      <c r="E39" s="9" t="s">
        <v>4</v>
      </c>
      <c r="F39" s="8" t="s">
        <v>19</v>
      </c>
    </row>
    <row r="40" spans="1:6" hidden="1" x14ac:dyDescent="0.25">
      <c r="A40" t="s">
        <v>80</v>
      </c>
      <c r="B40" s="2">
        <v>1990852.92</v>
      </c>
      <c r="C40" s="2">
        <v>216775</v>
      </c>
      <c r="D40" s="2">
        <f t="shared" si="0"/>
        <v>2207627.92</v>
      </c>
      <c r="E40" s="3" t="s">
        <v>3</v>
      </c>
      <c r="F40" s="8" t="s">
        <v>79</v>
      </c>
    </row>
    <row r="41" spans="1:6" hidden="1" x14ac:dyDescent="0.25">
      <c r="A41" t="s">
        <v>81</v>
      </c>
      <c r="B41" s="2">
        <v>2024218.61</v>
      </c>
      <c r="C41" s="2">
        <v>121800</v>
      </c>
      <c r="D41" s="2">
        <f t="shared" si="0"/>
        <v>2146018.6100000003</v>
      </c>
      <c r="E41" s="9" t="s">
        <v>4</v>
      </c>
      <c r="F41" s="8" t="s">
        <v>82</v>
      </c>
    </row>
    <row r="42" spans="1:6" hidden="1" x14ac:dyDescent="0.25">
      <c r="A42" t="s">
        <v>83</v>
      </c>
      <c r="B42" s="2">
        <v>2172363.2200000002</v>
      </c>
      <c r="C42" s="2">
        <v>53250.42</v>
      </c>
      <c r="D42" s="2">
        <f t="shared" si="0"/>
        <v>2225613.64</v>
      </c>
      <c r="E42" s="9" t="s">
        <v>4</v>
      </c>
      <c r="F42" s="8" t="s">
        <v>84</v>
      </c>
    </row>
    <row r="43" spans="1:6" hidden="1" x14ac:dyDescent="0.25">
      <c r="A43" t="s">
        <v>85</v>
      </c>
      <c r="B43" s="2">
        <v>2544194.98</v>
      </c>
      <c r="C43" s="2">
        <v>239145</v>
      </c>
      <c r="D43" s="2">
        <f t="shared" si="0"/>
        <v>2783339.98</v>
      </c>
      <c r="E43" s="9" t="s">
        <v>4</v>
      </c>
      <c r="F43" s="8" t="s">
        <v>21</v>
      </c>
    </row>
    <row r="44" spans="1:6" hidden="1" x14ac:dyDescent="0.25">
      <c r="A44" t="s">
        <v>86</v>
      </c>
      <c r="B44" s="2">
        <v>2998084.89</v>
      </c>
      <c r="C44" s="2">
        <v>208860</v>
      </c>
      <c r="D44" s="2">
        <f t="shared" si="0"/>
        <v>3206944.89</v>
      </c>
      <c r="E44" s="6" t="s">
        <v>6</v>
      </c>
      <c r="F44" s="8" t="s">
        <v>18</v>
      </c>
    </row>
    <row r="45" spans="1:6" hidden="1" x14ac:dyDescent="0.25">
      <c r="A45" t="s">
        <v>87</v>
      </c>
      <c r="B45" s="2">
        <v>2472956.13</v>
      </c>
      <c r="C45" s="2">
        <v>78000</v>
      </c>
      <c r="D45" s="2">
        <f t="shared" si="0"/>
        <v>2550956.13</v>
      </c>
      <c r="E45" s="9" t="s">
        <v>4</v>
      </c>
      <c r="F45" s="8" t="s">
        <v>20</v>
      </c>
    </row>
    <row r="46" spans="1:6" hidden="1" x14ac:dyDescent="0.25">
      <c r="A46" t="s">
        <v>88</v>
      </c>
      <c r="B46" s="2">
        <v>2601127.61</v>
      </c>
      <c r="C46" s="2">
        <v>455785.79</v>
      </c>
      <c r="D46" s="2">
        <f t="shared" si="0"/>
        <v>3056913.4</v>
      </c>
      <c r="E46" s="9" t="s">
        <v>4</v>
      </c>
      <c r="F46" s="8" t="s">
        <v>19</v>
      </c>
    </row>
    <row r="47" spans="1:6" hidden="1" x14ac:dyDescent="0.25">
      <c r="A47" t="s">
        <v>89</v>
      </c>
      <c r="B47" s="2">
        <v>2618027.17</v>
      </c>
      <c r="C47" s="2">
        <v>314920.14</v>
      </c>
      <c r="D47" s="2">
        <f t="shared" si="0"/>
        <v>2932947.31</v>
      </c>
      <c r="E47" s="3" t="s">
        <v>3</v>
      </c>
      <c r="F47" s="8" t="s">
        <v>73</v>
      </c>
    </row>
    <row r="48" spans="1:6" hidden="1" x14ac:dyDescent="0.25">
      <c r="A48" t="s">
        <v>90</v>
      </c>
      <c r="B48" s="2">
        <v>2064634.19</v>
      </c>
      <c r="C48" s="2">
        <v>98195.77</v>
      </c>
      <c r="D48" s="2">
        <f>B48+C48</f>
        <v>2162829.96</v>
      </c>
      <c r="E48" s="6" t="s">
        <v>6</v>
      </c>
      <c r="F48" s="8" t="s">
        <v>60</v>
      </c>
    </row>
    <row r="49" spans="1:6" hidden="1" x14ac:dyDescent="0.25">
      <c r="A49" t="s">
        <v>91</v>
      </c>
      <c r="B49" s="2">
        <v>1700289.16</v>
      </c>
      <c r="C49" s="2">
        <v>100473.7</v>
      </c>
      <c r="D49" s="2">
        <f t="shared" si="0"/>
        <v>1800762.8599999999</v>
      </c>
      <c r="E49" s="3" t="s">
        <v>3</v>
      </c>
      <c r="F49" s="8" t="s">
        <v>92</v>
      </c>
    </row>
    <row r="50" spans="1:6" hidden="1" x14ac:dyDescent="0.25">
      <c r="A50" t="s">
        <v>93</v>
      </c>
      <c r="B50" s="2">
        <v>1463927.74</v>
      </c>
      <c r="C50" s="2">
        <v>61150</v>
      </c>
      <c r="D50" s="2">
        <f t="shared" si="0"/>
        <v>1525077.74</v>
      </c>
      <c r="E50" s="3" t="s">
        <v>3</v>
      </c>
      <c r="F50" s="8" t="s">
        <v>9</v>
      </c>
    </row>
    <row r="51" spans="1:6" hidden="1" x14ac:dyDescent="0.25">
      <c r="A51" t="s">
        <v>94</v>
      </c>
      <c r="B51" s="2">
        <v>1787617.29</v>
      </c>
      <c r="C51" s="2">
        <v>40514</v>
      </c>
      <c r="D51" s="2">
        <f t="shared" si="0"/>
        <v>1828131.29</v>
      </c>
      <c r="E51" s="3" t="s">
        <v>3</v>
      </c>
      <c r="F51" s="8" t="s">
        <v>60</v>
      </c>
    </row>
    <row r="52" spans="1:6" hidden="1" x14ac:dyDescent="0.25">
      <c r="A52" t="s">
        <v>95</v>
      </c>
      <c r="B52" s="2">
        <v>1753652.95</v>
      </c>
      <c r="C52" s="2">
        <v>118675</v>
      </c>
      <c r="D52" s="2">
        <f t="shared" si="0"/>
        <v>1872327.95</v>
      </c>
      <c r="E52" s="3" t="s">
        <v>3</v>
      </c>
      <c r="F52" s="8" t="s">
        <v>31</v>
      </c>
    </row>
    <row r="53" spans="1:6" hidden="1" x14ac:dyDescent="0.25">
      <c r="A53" t="s">
        <v>96</v>
      </c>
      <c r="B53" s="2">
        <v>131933.01999999999</v>
      </c>
      <c r="C53" s="2">
        <v>39000</v>
      </c>
      <c r="D53" s="2">
        <f t="shared" si="0"/>
        <v>170933.02</v>
      </c>
      <c r="E53" s="9" t="s">
        <v>4</v>
      </c>
      <c r="F53" s="8" t="s">
        <v>19</v>
      </c>
    </row>
    <row r="54" spans="1:6" hidden="1" x14ac:dyDescent="0.25">
      <c r="A54" t="s">
        <v>97</v>
      </c>
      <c r="B54" s="2">
        <v>2084088.05</v>
      </c>
      <c r="C54" s="2">
        <v>169500</v>
      </c>
      <c r="D54" s="2">
        <f t="shared" si="0"/>
        <v>2253588.0499999998</v>
      </c>
      <c r="E54" s="5" t="s">
        <v>54</v>
      </c>
      <c r="F54" s="8" t="s">
        <v>52</v>
      </c>
    </row>
    <row r="55" spans="1:6" hidden="1" x14ac:dyDescent="0.25">
      <c r="A55" t="s">
        <v>98</v>
      </c>
      <c r="B55" s="2">
        <v>2463675.39</v>
      </c>
      <c r="C55" s="2">
        <v>82000</v>
      </c>
      <c r="D55" s="2">
        <f t="shared" si="0"/>
        <v>2545675.39</v>
      </c>
      <c r="E55" s="9" t="s">
        <v>4</v>
      </c>
      <c r="F55" s="8" t="s">
        <v>60</v>
      </c>
    </row>
    <row r="56" spans="1:6" hidden="1" x14ac:dyDescent="0.25">
      <c r="A56" t="s">
        <v>99</v>
      </c>
      <c r="B56" s="2">
        <v>2833128.68</v>
      </c>
      <c r="C56" s="2">
        <v>333710</v>
      </c>
      <c r="D56" s="2">
        <f t="shared" si="0"/>
        <v>3166838.68</v>
      </c>
      <c r="E56" s="3" t="s">
        <v>3</v>
      </c>
      <c r="F56" s="8" t="s">
        <v>100</v>
      </c>
    </row>
    <row r="57" spans="1:6" hidden="1" x14ac:dyDescent="0.25">
      <c r="A57" t="s">
        <v>101</v>
      </c>
      <c r="B57" s="2">
        <v>2037566.89</v>
      </c>
      <c r="C57" s="2">
        <v>105500</v>
      </c>
      <c r="D57" s="2">
        <f t="shared" si="0"/>
        <v>2143066.8899999997</v>
      </c>
      <c r="E57" s="6" t="s">
        <v>6</v>
      </c>
      <c r="F57" s="8" t="s">
        <v>68</v>
      </c>
    </row>
    <row r="58" spans="1:6" hidden="1" x14ac:dyDescent="0.25">
      <c r="A58" t="s">
        <v>102</v>
      </c>
      <c r="B58" s="2">
        <v>2056449.05</v>
      </c>
      <c r="C58" s="2">
        <v>86075</v>
      </c>
      <c r="D58" s="2">
        <f t="shared" si="0"/>
        <v>2142524.0499999998</v>
      </c>
      <c r="E58" s="3" t="s">
        <v>3</v>
      </c>
      <c r="F58" s="8" t="s">
        <v>103</v>
      </c>
    </row>
    <row r="59" spans="1:6" hidden="1" x14ac:dyDescent="0.25">
      <c r="A59" t="s">
        <v>104</v>
      </c>
      <c r="B59" s="2">
        <v>3329040.75</v>
      </c>
      <c r="C59" s="2">
        <v>646549.69999999995</v>
      </c>
      <c r="D59" s="2">
        <f t="shared" si="0"/>
        <v>3975590.45</v>
      </c>
      <c r="E59" s="6" t="s">
        <v>6</v>
      </c>
      <c r="F59" s="8" t="s">
        <v>105</v>
      </c>
    </row>
    <row r="60" spans="1:6" hidden="1" x14ac:dyDescent="0.25">
      <c r="A60" t="s">
        <v>106</v>
      </c>
      <c r="B60" s="2">
        <v>2675508.34</v>
      </c>
      <c r="C60" s="2">
        <v>156650.88</v>
      </c>
      <c r="D60" s="2">
        <f t="shared" si="0"/>
        <v>2832159.2199999997</v>
      </c>
      <c r="E60" s="6" t="s">
        <v>6</v>
      </c>
      <c r="F60" s="8" t="s">
        <v>20</v>
      </c>
    </row>
    <row r="61" spans="1:6" hidden="1" x14ac:dyDescent="0.25">
      <c r="A61" t="s">
        <v>107</v>
      </c>
      <c r="B61" s="2">
        <v>2529528.35</v>
      </c>
      <c r="C61" s="2">
        <v>179773</v>
      </c>
      <c r="D61" s="2">
        <f t="shared" si="0"/>
        <v>2709301.35</v>
      </c>
      <c r="E61" s="3" t="s">
        <v>3</v>
      </c>
      <c r="F61" s="8" t="s">
        <v>108</v>
      </c>
    </row>
    <row r="62" spans="1:6" hidden="1" x14ac:dyDescent="0.25">
      <c r="A62" t="s">
        <v>109</v>
      </c>
      <c r="B62" s="2">
        <v>2526147.63</v>
      </c>
      <c r="C62" s="2">
        <v>113000</v>
      </c>
      <c r="D62" s="2">
        <f t="shared" si="0"/>
        <v>2639147.63</v>
      </c>
      <c r="E62" s="6" t="s">
        <v>6</v>
      </c>
      <c r="F62" s="8" t="s">
        <v>18</v>
      </c>
    </row>
    <row r="63" spans="1:6" hidden="1" x14ac:dyDescent="0.25">
      <c r="A63" t="s">
        <v>110</v>
      </c>
      <c r="B63" s="2">
        <v>1940044.64</v>
      </c>
      <c r="C63" s="2">
        <v>58500</v>
      </c>
      <c r="D63" s="2">
        <f t="shared" si="0"/>
        <v>1998544.64</v>
      </c>
      <c r="E63" s="6" t="s">
        <v>6</v>
      </c>
      <c r="F63" s="8" t="s">
        <v>17</v>
      </c>
    </row>
    <row r="64" spans="1:6" hidden="1" x14ac:dyDescent="0.25">
      <c r="A64" t="s">
        <v>111</v>
      </c>
      <c r="B64" s="2">
        <v>2328424.9</v>
      </c>
      <c r="C64" s="2">
        <v>417000</v>
      </c>
      <c r="D64" s="2">
        <f t="shared" si="0"/>
        <v>2745424.9</v>
      </c>
      <c r="E64" s="3" t="s">
        <v>3</v>
      </c>
      <c r="F64" s="8" t="s">
        <v>70</v>
      </c>
    </row>
    <row r="65" spans="1:8" hidden="1" x14ac:dyDescent="0.25">
      <c r="A65" t="s">
        <v>112</v>
      </c>
      <c r="B65" s="2">
        <v>2161830.81</v>
      </c>
      <c r="C65" s="2">
        <v>73650</v>
      </c>
      <c r="D65" s="2">
        <f t="shared" si="0"/>
        <v>2235480.81</v>
      </c>
      <c r="E65" s="6" t="s">
        <v>6</v>
      </c>
      <c r="F65" s="8" t="s">
        <v>9</v>
      </c>
    </row>
    <row r="66" spans="1:8" hidden="1" x14ac:dyDescent="0.25">
      <c r="A66" t="s">
        <v>113</v>
      </c>
      <c r="B66" s="2">
        <v>4456244.84</v>
      </c>
      <c r="C66" s="2">
        <v>2026481.74</v>
      </c>
      <c r="D66" s="2">
        <f t="shared" si="0"/>
        <v>6482726.5800000001</v>
      </c>
      <c r="E66" s="6" t="s">
        <v>6</v>
      </c>
      <c r="F66" s="8" t="s">
        <v>39</v>
      </c>
    </row>
    <row r="67" spans="1:8" hidden="1" x14ac:dyDescent="0.25">
      <c r="A67" t="s">
        <v>114</v>
      </c>
      <c r="B67" s="2">
        <v>1691462.18</v>
      </c>
      <c r="C67" s="2">
        <v>129526.3</v>
      </c>
      <c r="D67" s="2">
        <f t="shared" ref="D67:D73" si="1">B67+C67</f>
        <v>1820988.48</v>
      </c>
      <c r="E67" s="3" t="s">
        <v>3</v>
      </c>
      <c r="F67" s="8" t="s">
        <v>17</v>
      </c>
    </row>
    <row r="68" spans="1:8" hidden="1" x14ac:dyDescent="0.25">
      <c r="A68" t="s">
        <v>115</v>
      </c>
      <c r="B68" s="2">
        <v>1825767.95</v>
      </c>
      <c r="C68" s="2">
        <v>88500</v>
      </c>
      <c r="D68" s="2">
        <f t="shared" si="1"/>
        <v>1914267.95</v>
      </c>
      <c r="E68" s="3" t="s">
        <v>3</v>
      </c>
      <c r="F68" s="8" t="s">
        <v>116</v>
      </c>
    </row>
    <row r="69" spans="1:8" hidden="1" x14ac:dyDescent="0.25">
      <c r="A69" t="s">
        <v>117</v>
      </c>
      <c r="B69" s="2">
        <v>1889089.2</v>
      </c>
      <c r="C69" s="2">
        <v>203451.59</v>
      </c>
      <c r="D69" s="2">
        <f t="shared" si="1"/>
        <v>2092540.79</v>
      </c>
      <c r="E69" s="6" t="s">
        <v>6</v>
      </c>
      <c r="F69" s="8" t="s">
        <v>52</v>
      </c>
    </row>
    <row r="70" spans="1:8" hidden="1" x14ac:dyDescent="0.25">
      <c r="A70" t="s">
        <v>118</v>
      </c>
      <c r="B70" s="2">
        <v>1605296.19</v>
      </c>
      <c r="C70" s="2">
        <v>74000</v>
      </c>
      <c r="D70" s="2">
        <f t="shared" si="1"/>
        <v>1679296.19</v>
      </c>
      <c r="E70" s="3" t="s">
        <v>3</v>
      </c>
      <c r="F70" s="8" t="s">
        <v>12</v>
      </c>
    </row>
    <row r="71" spans="1:8" hidden="1" x14ac:dyDescent="0.25">
      <c r="A71" t="s">
        <v>119</v>
      </c>
      <c r="B71" s="2">
        <v>1825725.06</v>
      </c>
      <c r="C71" s="2">
        <v>100500</v>
      </c>
      <c r="D71" s="2">
        <f t="shared" si="1"/>
        <v>1926225.06</v>
      </c>
      <c r="E71" s="3" t="s">
        <v>3</v>
      </c>
      <c r="F71" s="8" t="s">
        <v>20</v>
      </c>
    </row>
    <row r="72" spans="1:8" hidden="1" x14ac:dyDescent="0.25">
      <c r="A72" t="s">
        <v>120</v>
      </c>
      <c r="B72" s="2">
        <v>2880970.36</v>
      </c>
      <c r="C72" s="2">
        <v>347762.38</v>
      </c>
      <c r="D72" s="2">
        <f t="shared" si="1"/>
        <v>3228732.7399999998</v>
      </c>
      <c r="E72" s="3" t="s">
        <v>3</v>
      </c>
      <c r="F72" s="8" t="s">
        <v>10</v>
      </c>
      <c r="H72" s="1"/>
    </row>
    <row r="73" spans="1:8" hidden="1" x14ac:dyDescent="0.25">
      <c r="A73" t="s">
        <v>121</v>
      </c>
      <c r="B73" s="2">
        <v>1968309.65</v>
      </c>
      <c r="C73" s="2">
        <v>69500</v>
      </c>
      <c r="D73" s="2">
        <f t="shared" si="1"/>
        <v>2037809.65</v>
      </c>
      <c r="E73" s="6" t="s">
        <v>6</v>
      </c>
      <c r="F73" s="8" t="s">
        <v>18</v>
      </c>
    </row>
    <row r="74" spans="1:8" x14ac:dyDescent="0.25">
      <c r="D74" s="2"/>
      <c r="E74" s="4"/>
      <c r="F74" s="4"/>
    </row>
    <row r="75" spans="1:8" x14ac:dyDescent="0.25">
      <c r="D75" s="2"/>
      <c r="E75" s="4"/>
      <c r="F75" s="4"/>
    </row>
    <row r="76" spans="1:8" x14ac:dyDescent="0.25">
      <c r="C76" s="11" t="s">
        <v>24</v>
      </c>
      <c r="D76" s="12">
        <f>SUBTOTAL(9,D2:D75)</f>
        <v>3174972.9499999997</v>
      </c>
      <c r="E76" s="4"/>
      <c r="F76" s="4"/>
    </row>
    <row r="77" spans="1:8" x14ac:dyDescent="0.25">
      <c r="E77" s="4"/>
      <c r="F77" s="4"/>
    </row>
    <row r="78" spans="1:8" x14ac:dyDescent="0.25">
      <c r="E78" s="4"/>
      <c r="F78" s="4"/>
    </row>
    <row r="79" spans="1:8" x14ac:dyDescent="0.25">
      <c r="E79" s="4"/>
      <c r="F79" s="4"/>
    </row>
  </sheetData>
  <autoFilter ref="A1:F73" xr:uid="{481480A8-89E7-439C-9B9F-461412104E14}">
    <filterColumn colId="4">
      <filters>
        <filter val="IND"/>
        <filter val="PP"/>
      </filters>
    </filterColumn>
  </autoFilter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0E109-F770-45EE-B2C1-216B87678608}">
  <dimension ref="A1"/>
  <sheetViews>
    <sheetView zoomScale="40" zoomScaleNormal="40" workbookViewId="0">
      <selection activeCell="AI125" sqref="AI125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E7DA6-BAB0-4E11-815F-09E862C0FB3F}">
  <dimension ref="A1"/>
  <sheetViews>
    <sheetView zoomScale="25" zoomScaleNormal="25" workbookViewId="0">
      <selection activeCell="AM58" sqref="AM58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DATOS</vt:lpstr>
      <vt:lpstr>CAMBIO DEMOCRÁTICO</vt:lpstr>
      <vt:lpstr>PRD</vt:lpstr>
      <vt:lpstr>PANAMEÑISTA</vt:lpstr>
      <vt:lpstr>MOLIRENA</vt:lpstr>
      <vt:lpstr>OTROS</vt:lpstr>
      <vt:lpstr>GRÁFICOS TOTAL</vt:lpstr>
      <vt:lpstr>GRÁFICOS POR PARTIDOS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Barone Isaac</dc:creator>
  <cp:lastModifiedBy>Barone Isaac</cp:lastModifiedBy>
  <dcterms:created xsi:type="dcterms:W3CDTF">2019-04-26T11:33:28Z</dcterms:created>
  <dcterms:modified xsi:type="dcterms:W3CDTF">2019-04-27T03:39:53Z</dcterms:modified>
</cp:coreProperties>
</file>