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Ingeniería en Sistemas de Información\II Semestre 2022\Simulación de Sistemas\Laboratorios\"/>
    </mc:Choice>
  </mc:AlternateContent>
  <xr:revisionPtr revIDLastSave="0" documentId="13_ncr:1_{C3290C5B-EF7D-4380-A852-E4E14DE09D88}" xr6:coauthVersionLast="47" xr6:coauthVersionMax="47" xr10:uidLastSave="{00000000-0000-0000-0000-000000000000}"/>
  <bookViews>
    <workbookView xWindow="13785" yWindow="2670" windowWidth="38040" windowHeight="18315" activeTab="2" xr2:uid="{00000000-000D-0000-FFFF-FFFF00000000}"/>
  </bookViews>
  <sheets>
    <sheet name="Presentación" sheetId="3" r:id="rId1"/>
    <sheet name="Ejemplo Prototípico" sheetId="2" r:id="rId2"/>
    <sheet name="Chi-Cuadrado x2" sheetId="1" r:id="rId3"/>
  </sheets>
  <definedNames>
    <definedName name="_xlnm._FilterDatabase" localSheetId="1" hidden="1">'Ejemplo Prototípico'!$A$4:$G$24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ioM8Zub1RqWBdQ5tPD8sPjqzc4wA=="/>
    </ext>
  </extLst>
</workbook>
</file>

<file path=xl/calcChain.xml><?xml version="1.0" encoding="utf-8"?>
<calcChain xmlns="http://schemas.openxmlformats.org/spreadsheetml/2006/main">
  <c r="H41" i="2" l="1"/>
  <c r="H43" i="2" s="1"/>
  <c r="H40" i="2"/>
  <c r="I5" i="2"/>
  <c r="H5" i="2"/>
  <c r="G5" i="2"/>
  <c r="I4" i="2"/>
  <c r="H4" i="2"/>
  <c r="G4" i="2"/>
  <c r="I52" i="2"/>
  <c r="I43" i="2"/>
  <c r="J5" i="2" l="1"/>
  <c r="G6" i="2"/>
  <c r="G13" i="2"/>
  <c r="G12" i="2"/>
  <c r="I41" i="2"/>
  <c r="J4" i="2"/>
  <c r="H6" i="2"/>
  <c r="H13" i="2" s="1"/>
  <c r="G11" i="2"/>
  <c r="I6" i="2"/>
  <c r="I13" i="2" s="1"/>
  <c r="H11" i="2" l="1"/>
  <c r="I12" i="2"/>
  <c r="H12" i="2"/>
  <c r="J6" i="2"/>
  <c r="I11" i="2"/>
  <c r="J20" i="2" l="1"/>
  <c r="I20" i="2"/>
  <c r="H20" i="2"/>
  <c r="G20" i="2"/>
  <c r="J13" i="2"/>
  <c r="H19" i="2"/>
  <c r="H26" i="2" s="1"/>
  <c r="J19" i="2"/>
  <c r="G19" i="2"/>
  <c r="G26" i="2" s="1"/>
  <c r="J26" i="2" s="1"/>
  <c r="J12" i="2"/>
  <c r="I19" i="2"/>
  <c r="I26" i="2" s="1"/>
  <c r="G18" i="2"/>
  <c r="G25" i="2" s="1"/>
  <c r="H18" i="2"/>
  <c r="H25" i="2" s="1"/>
  <c r="H27" i="2" s="1"/>
  <c r="J18" i="2"/>
  <c r="I18" i="2"/>
  <c r="I25" i="2" s="1"/>
  <c r="I27" i="2" s="1"/>
  <c r="J11" i="2"/>
  <c r="J25" i="2" l="1"/>
  <c r="J27" i="2"/>
  <c r="H37" i="2" s="1"/>
  <c r="H52" i="2" s="1"/>
  <c r="G27" i="2"/>
  <c r="D14" i="1"/>
  <c r="E14" i="1" s="1"/>
  <c r="F14" i="1" s="1"/>
  <c r="G14" i="1" s="1"/>
  <c r="D13" i="1"/>
  <c r="E13" i="1" s="1"/>
  <c r="F13" i="1" s="1"/>
  <c r="G13" i="1" s="1"/>
  <c r="D12" i="1"/>
  <c r="E12" i="1" s="1"/>
  <c r="F12" i="1" s="1"/>
  <c r="G12" i="1" s="1"/>
  <c r="D11" i="1"/>
  <c r="E11" i="1" s="1"/>
  <c r="F11" i="1" s="1"/>
  <c r="G11" i="1" s="1"/>
  <c r="D10" i="1"/>
  <c r="E10" i="1" s="1"/>
  <c r="F10" i="1" s="1"/>
  <c r="G10" i="1" s="1"/>
  <c r="D9" i="1"/>
  <c r="E9" i="1" s="1"/>
  <c r="F9" i="1" s="1"/>
  <c r="G9" i="1" s="1"/>
  <c r="D8" i="1"/>
  <c r="E8" i="1" s="1"/>
  <c r="F8" i="1" s="1"/>
  <c r="G8" i="1" s="1"/>
  <c r="D7" i="1"/>
  <c r="E7" i="1" s="1"/>
  <c r="F7" i="1" s="1"/>
  <c r="G7" i="1" s="1"/>
  <c r="D6" i="1"/>
  <c r="E6" i="1" s="1"/>
  <c r="F6" i="1" s="1"/>
  <c r="G6" i="1" s="1"/>
  <c r="D5" i="1"/>
  <c r="E5" i="1" s="1"/>
  <c r="F5" i="1" s="1"/>
  <c r="G5" i="1" s="1"/>
  <c r="D4" i="1"/>
  <c r="E4" i="1" s="1"/>
  <c r="F4" i="1" s="1"/>
  <c r="G4" i="1" s="1"/>
  <c r="D3" i="1"/>
  <c r="G16" i="1" s="1"/>
  <c r="E3" i="1" l="1"/>
  <c r="F3" i="1" s="1"/>
  <c r="G3" i="1" s="1"/>
  <c r="G15" i="1" s="1"/>
</calcChain>
</file>

<file path=xl/sharedStrings.xml><?xml version="1.0" encoding="utf-8"?>
<sst xmlns="http://schemas.openxmlformats.org/spreadsheetml/2006/main" count="1858" uniqueCount="47">
  <si>
    <t>Categoría</t>
  </si>
  <si>
    <t>Observado (Oi)</t>
  </si>
  <si>
    <t>Esperado (Ei)</t>
  </si>
  <si>
    <t>(Oi-Ei)</t>
  </si>
  <si>
    <t>(Oi-Ei)^2</t>
  </si>
  <si>
    <t>((Oi-Ei)^2)/(Ei)</t>
  </si>
  <si>
    <t>Aries</t>
  </si>
  <si>
    <t>Tauro</t>
  </si>
  <si>
    <t>Géminis</t>
  </si>
  <si>
    <t>Cáncer</t>
  </si>
  <si>
    <t>Leo</t>
  </si>
  <si>
    <t>Virgo</t>
  </si>
  <si>
    <t>Libra</t>
  </si>
  <si>
    <t>Escorpión</t>
  </si>
  <si>
    <t>Sagitario</t>
  </si>
  <si>
    <t>Capricornio</t>
  </si>
  <si>
    <t>Acuario</t>
  </si>
  <si>
    <t>Piscis</t>
  </si>
  <si>
    <t>SUMA</t>
  </si>
  <si>
    <t>VALOR P</t>
  </si>
  <si>
    <r>
      <rPr>
        <b/>
        <sz val="16"/>
        <color theme="1"/>
        <rFont val="Neo Sans Std"/>
        <family val="2"/>
      </rPr>
      <t>Consigna</t>
    </r>
    <r>
      <rPr>
        <sz val="16"/>
        <color theme="1"/>
        <rFont val="Neo Sans Std"/>
        <family val="2"/>
      </rPr>
      <t>: Un total de 256 artistas visuales fueron encuestados de modo de identificar su signo del zodiaco. Los resultados obtenidos fueron: Aries (29), Tauro (24), Géminis (22), Cáncer (19), Leo (21), Virgo (18), Libra (19), Escorpión (20), Sagitario (23), Capricornio (18), Acuario (20), Piscis (23). Se desea probar la hipótesis que los signos del zodiaco están distribuidos uniformemente entre los artistas visuales.</t>
    </r>
  </si>
  <si>
    <t>Paciente</t>
  </si>
  <si>
    <t>Medicamento</t>
  </si>
  <si>
    <t>Efectos</t>
  </si>
  <si>
    <t>C</t>
  </si>
  <si>
    <t>No</t>
  </si>
  <si>
    <t>Tabla de contingencia</t>
  </si>
  <si>
    <t>A</t>
  </si>
  <si>
    <t>Si</t>
  </si>
  <si>
    <t>B</t>
  </si>
  <si>
    <t>Total</t>
  </si>
  <si>
    <t>¿Efectos?</t>
  </si>
  <si>
    <t>Tabla de contingencia del total</t>
  </si>
  <si>
    <t>Frecuencias esperadas</t>
  </si>
  <si>
    <t>Frecuencias esperadas del total</t>
  </si>
  <si>
    <t>PRUEBA DE HIPÓTESIS</t>
  </si>
  <si>
    <t>Estadístico de prueba</t>
  </si>
  <si>
    <t>Valor crítico:</t>
  </si>
  <si>
    <t>gl = (r-1)(c-1) =</t>
  </si>
  <si>
    <r>
      <t>α</t>
    </r>
    <r>
      <rPr>
        <sz val="9.9"/>
        <color theme="1"/>
        <rFont val="NeoSansPro-Regular"/>
      </rPr>
      <t xml:space="preserve"> =</t>
    </r>
  </si>
  <si>
    <t>=</t>
  </si>
  <si>
    <t>Decisión:</t>
  </si>
  <si>
    <t>No se acepta la hipótesis nula.</t>
  </si>
  <si>
    <t>Conclusión:</t>
  </si>
  <si>
    <t>Sí, existe asociación entre la condición final de un paciente y la Medicamento al que perteneció</t>
  </si>
  <si>
    <t>COEFICIENTE V DE CRAMER</t>
  </si>
  <si>
    <t>V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</si>
</sst>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6">
    <font>
      <sz val="11"/>
      <color theme="1"/>
      <name val="Arial"/>
    </font>
    <font>
      <sz val="11"/>
      <color theme="1"/>
      <name val="Calibri"/>
      <family val="2"/>
      <scheme val="minor"/>
    </font>
    <font>
      <sz val="11"/>
      <color theme="1"/>
      <name val="Neo Sans Std"/>
      <family val="2"/>
    </font>
    <font>
      <sz val="16"/>
      <color theme="1"/>
      <name val="Neo Sans Std"/>
      <family val="2"/>
    </font>
    <font>
      <b/>
      <sz val="16"/>
      <color theme="1"/>
      <name val="Neo Sans Std"/>
      <family val="2"/>
    </font>
    <font>
      <sz val="11"/>
      <name val="Neo Sans Std"/>
      <family val="2"/>
    </font>
    <font>
      <b/>
      <sz val="11"/>
      <color theme="2"/>
      <name val="Neo Sans Std"/>
      <family val="2"/>
    </font>
    <font>
      <b/>
      <sz val="11"/>
      <color theme="0"/>
      <name val="NeoSansPro-Regular"/>
    </font>
    <font>
      <sz val="11"/>
      <color theme="1"/>
      <name val="NeoSansPro-Regular"/>
    </font>
    <font>
      <sz val="11"/>
      <color theme="1"/>
      <name val="Gill Sans MT"/>
      <family val="2"/>
    </font>
    <font>
      <b/>
      <sz val="11"/>
      <color theme="4"/>
      <name val="NeoSansPro-Regular"/>
    </font>
    <font>
      <b/>
      <sz val="14"/>
      <color theme="0"/>
      <name val="NeoSansPro-Regular"/>
    </font>
    <font>
      <sz val="10"/>
      <color theme="1"/>
      <name val="NeoSansPro-Regular"/>
    </font>
    <font>
      <b/>
      <sz val="10"/>
      <color theme="0"/>
      <name val="NeoSansPro-Regular"/>
    </font>
    <font>
      <sz val="10"/>
      <color rgb="FF202124"/>
      <name val="NeoSansPro-Regular"/>
    </font>
    <font>
      <b/>
      <sz val="11"/>
      <color theme="1"/>
      <name val="Gill Sans MT"/>
      <family val="2"/>
    </font>
    <font>
      <sz val="11"/>
      <color theme="1"/>
      <name val="Calibri"/>
      <family val="2"/>
    </font>
    <font>
      <b/>
      <sz val="16"/>
      <color theme="1"/>
      <name val="NeoSansPro-Regular"/>
    </font>
    <font>
      <sz val="10"/>
      <color rgb="FFFF0000"/>
      <name val="NeoSansPro-Regular"/>
    </font>
    <font>
      <b/>
      <sz val="10"/>
      <color theme="1"/>
      <name val="NeoSansPro-Regular"/>
    </font>
    <font>
      <b/>
      <sz val="11"/>
      <color rgb="FF00B050"/>
      <name val="Gill Sans MT"/>
      <family val="2"/>
    </font>
    <font>
      <b/>
      <sz val="14"/>
      <color theme="1"/>
      <name val="NeoSansPro-Regular"/>
    </font>
    <font>
      <b/>
      <sz val="11"/>
      <color theme="1"/>
      <name val="NeoSansPro-Regular"/>
    </font>
    <font>
      <b/>
      <sz val="12"/>
      <color theme="1"/>
      <name val="NeoSansPro-Regular"/>
    </font>
    <font>
      <sz val="9.9"/>
      <color theme="1"/>
      <name val="NeoSansPro-Regular"/>
    </font>
    <font>
      <b/>
      <sz val="11"/>
      <color theme="2"/>
      <name val="NeoSansPro-Regular"/>
    </font>
  </fonts>
  <fills count="13">
    <fill>
      <patternFill patternType="none"/>
    </fill>
    <fill>
      <patternFill patternType="gray125"/>
    </fill>
    <fill>
      <patternFill patternType="solid">
        <fgColor rgb="FFFFD965"/>
        <bgColor rgb="FFFFD965"/>
      </patternFill>
    </fill>
    <fill>
      <patternFill patternType="solid">
        <fgColor rgb="FFFF0000"/>
        <bgColor rgb="FF0070C0"/>
      </patternFill>
    </fill>
    <fill>
      <patternFill patternType="solid">
        <fgColor rgb="FF00B05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0070C0"/>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02060"/>
        <bgColor indexed="64"/>
      </patternFill>
    </fill>
    <fill>
      <patternFill patternType="solid">
        <fgColor rgb="FF002060"/>
        <bgColor theme="7"/>
      </patternFill>
    </fill>
  </fills>
  <borders count="12">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10"/>
    <xf numFmtId="9" fontId="1" fillId="0" borderId="10" applyFont="0" applyFill="0" applyBorder="0" applyAlignment="0" applyProtection="0"/>
  </cellStyleXfs>
  <cellXfs count="71">
    <xf numFmtId="0" fontId="0" fillId="0" borderId="0" xfId="0" applyFont="1" applyAlignment="1"/>
    <xf numFmtId="0" fontId="0" fillId="0" borderId="0" xfId="0" applyFont="1" applyAlignment="1"/>
    <xf numFmtId="0" fontId="2" fillId="0" borderId="0" xfId="0" applyFont="1" applyAlignment="1"/>
    <xf numFmtId="0" fontId="3" fillId="2" borderId="2" xfId="0" applyFont="1" applyFill="1" applyBorder="1" applyAlignment="1">
      <alignment horizontal="center" vertical="center" wrapText="1"/>
    </xf>
    <xf numFmtId="0" fontId="2" fillId="0" borderId="0" xfId="0" applyFont="1"/>
    <xf numFmtId="0" fontId="6" fillId="3" borderId="1" xfId="0" applyFont="1" applyFill="1" applyBorder="1"/>
    <xf numFmtId="0" fontId="7" fillId="4" borderId="10" xfId="1" applyFont="1" applyFill="1" applyAlignment="1">
      <alignment horizontal="center" vertical="center"/>
    </xf>
    <xf numFmtId="0" fontId="7" fillId="4" borderId="10" xfId="1" applyFont="1" applyFill="1" applyAlignment="1">
      <alignment horizontal="center" vertical="center" wrapText="1"/>
    </xf>
    <xf numFmtId="0" fontId="8" fillId="0" borderId="10" xfId="1" applyFont="1" applyAlignment="1">
      <alignment wrapText="1"/>
    </xf>
    <xf numFmtId="0" fontId="8" fillId="0" borderId="10" xfId="1" applyFont="1"/>
    <xf numFmtId="0" fontId="9" fillId="0" borderId="10" xfId="1" applyFont="1"/>
    <xf numFmtId="0" fontId="8" fillId="5" borderId="10" xfId="1" applyFont="1" applyFill="1" applyAlignment="1">
      <alignment horizontal="center"/>
    </xf>
    <xf numFmtId="0" fontId="8" fillId="0" borderId="11" xfId="1" applyFont="1" applyBorder="1" applyAlignment="1">
      <alignment horizontal="center" vertical="center"/>
    </xf>
    <xf numFmtId="0" fontId="10" fillId="0" borderId="10" xfId="1" applyFont="1" applyAlignment="1">
      <alignment horizontal="center" vertical="center" wrapText="1"/>
    </xf>
    <xf numFmtId="0" fontId="11" fillId="4" borderId="10" xfId="1" applyFont="1" applyFill="1" applyAlignment="1">
      <alignment horizontal="center"/>
    </xf>
    <xf numFmtId="164" fontId="8" fillId="0" borderId="10" xfId="1" applyNumberFormat="1" applyFont="1" applyAlignment="1">
      <alignment horizontal="center"/>
    </xf>
    <xf numFmtId="0" fontId="12" fillId="0" borderId="10" xfId="1" applyFont="1"/>
    <xf numFmtId="0" fontId="7" fillId="6" borderId="10" xfId="1" applyFont="1" applyFill="1" applyAlignment="1">
      <alignment horizontal="center"/>
    </xf>
    <xf numFmtId="0" fontId="7" fillId="6" borderId="10" xfId="1" applyFont="1" applyFill="1" applyAlignment="1">
      <alignment horizontal="center"/>
    </xf>
    <xf numFmtId="0" fontId="13" fillId="6" borderId="10" xfId="1" applyFont="1" applyFill="1" applyAlignment="1">
      <alignment horizontal="center"/>
    </xf>
    <xf numFmtId="0" fontId="13" fillId="6" borderId="10" xfId="1" applyFont="1" applyFill="1" applyAlignment="1">
      <alignment horizontal="center" vertical="center"/>
    </xf>
    <xf numFmtId="0" fontId="13" fillId="4" borderId="10" xfId="1" applyFont="1" applyFill="1" applyAlignment="1">
      <alignment horizontal="center" vertical="center"/>
    </xf>
    <xf numFmtId="0" fontId="13" fillId="4" borderId="10" xfId="1" applyFont="1" applyFill="1" applyAlignment="1">
      <alignment horizontal="center"/>
    </xf>
    <xf numFmtId="0" fontId="14" fillId="0" borderId="10" xfId="1" applyFont="1" applyAlignment="1">
      <alignment horizontal="center"/>
    </xf>
    <xf numFmtId="0" fontId="15" fillId="0" borderId="10" xfId="1" applyFont="1" applyAlignment="1">
      <alignment horizontal="right"/>
    </xf>
    <xf numFmtId="0" fontId="12" fillId="0" borderId="10" xfId="2" applyNumberFormat="1" applyFont="1" applyBorder="1" applyAlignment="1">
      <alignment horizontal="center" vertical="center"/>
    </xf>
    <xf numFmtId="0" fontId="12" fillId="0" borderId="10" xfId="1" applyFont="1" applyAlignment="1">
      <alignment horizontal="center" vertical="center"/>
    </xf>
    <xf numFmtId="0" fontId="9" fillId="0" borderId="10" xfId="1" applyFont="1" applyAlignment="1">
      <alignment horizontal="center"/>
    </xf>
    <xf numFmtId="1" fontId="16" fillId="0" borderId="10" xfId="1" applyNumberFormat="1" applyFont="1" applyAlignment="1">
      <alignment horizontal="center" vertical="center"/>
    </xf>
    <xf numFmtId="0" fontId="17" fillId="0" borderId="10" xfId="1" applyFont="1" applyAlignment="1">
      <alignment horizontal="center"/>
    </xf>
    <xf numFmtId="0" fontId="18" fillId="0" borderId="10" xfId="1" applyFont="1" applyAlignment="1">
      <alignment horizontal="center" vertical="center"/>
    </xf>
    <xf numFmtId="1" fontId="9" fillId="0" borderId="10" xfId="1" applyNumberFormat="1" applyFont="1" applyAlignment="1">
      <alignment horizontal="center" vertical="center"/>
    </xf>
    <xf numFmtId="9" fontId="19" fillId="0" borderId="10" xfId="2" applyFont="1" applyFill="1" applyBorder="1" applyAlignment="1">
      <alignment horizontal="center" vertical="center"/>
    </xf>
    <xf numFmtId="0" fontId="20" fillId="0" borderId="10" xfId="1" applyFont="1"/>
    <xf numFmtId="1" fontId="8" fillId="0" borderId="10" xfId="1" applyNumberFormat="1" applyFont="1" applyAlignment="1">
      <alignment horizontal="center" vertical="center"/>
    </xf>
    <xf numFmtId="0" fontId="21" fillId="0" borderId="10" xfId="1" applyFont="1" applyAlignment="1">
      <alignment horizontal="center"/>
    </xf>
    <xf numFmtId="1" fontId="12" fillId="0" borderId="10" xfId="1" applyNumberFormat="1" applyFont="1" applyAlignment="1">
      <alignment horizontal="center" vertical="center"/>
    </xf>
    <xf numFmtId="11" fontId="9" fillId="0" borderId="10" xfId="1" applyNumberFormat="1" applyFont="1" applyAlignment="1">
      <alignment horizontal="center" vertical="center"/>
    </xf>
    <xf numFmtId="2" fontId="12" fillId="0" borderId="10" xfId="1" applyNumberFormat="1" applyFont="1" applyAlignment="1">
      <alignment horizontal="center" vertical="center"/>
    </xf>
    <xf numFmtId="2" fontId="8" fillId="0" borderId="10" xfId="1" applyNumberFormat="1" applyFont="1" applyAlignment="1">
      <alignment horizontal="center" vertical="center"/>
    </xf>
    <xf numFmtId="165" fontId="8" fillId="0" borderId="10" xfId="1" applyNumberFormat="1" applyFont="1" applyAlignment="1">
      <alignment horizontal="center" vertical="center"/>
    </xf>
    <xf numFmtId="0" fontId="12" fillId="0" borderId="10" xfId="1" applyFont="1" applyAlignment="1">
      <alignment horizontal="center"/>
    </xf>
    <xf numFmtId="0" fontId="19" fillId="0" borderId="10" xfId="1" applyFont="1" applyAlignment="1">
      <alignment horizontal="right"/>
    </xf>
    <xf numFmtId="0" fontId="13" fillId="7" borderId="10" xfId="1" applyFont="1" applyFill="1" applyAlignment="1">
      <alignment horizontal="center" vertical="center"/>
    </xf>
    <xf numFmtId="0" fontId="13" fillId="7" borderId="10" xfId="1" applyFont="1" applyFill="1" applyAlignment="1">
      <alignment horizontal="center"/>
    </xf>
    <xf numFmtId="2" fontId="12" fillId="0" borderId="10" xfId="2" applyNumberFormat="1" applyFont="1" applyBorder="1" applyAlignment="1">
      <alignment horizontal="center" vertical="center"/>
    </xf>
    <xf numFmtId="2" fontId="19" fillId="0" borderId="10" xfId="2" applyNumberFormat="1" applyFont="1" applyBorder="1" applyAlignment="1">
      <alignment horizontal="center" vertical="center"/>
    </xf>
    <xf numFmtId="0" fontId="11" fillId="8" borderId="10" xfId="1" applyFont="1" applyFill="1" applyAlignment="1">
      <alignment horizontal="center" vertical="center" wrapText="1"/>
    </xf>
    <xf numFmtId="0" fontId="22" fillId="0" borderId="10" xfId="1" applyFont="1" applyAlignment="1">
      <alignment horizontal="center"/>
    </xf>
    <xf numFmtId="0" fontId="23" fillId="0" borderId="10" xfId="1" applyFont="1" applyAlignment="1">
      <alignment horizontal="right"/>
    </xf>
    <xf numFmtId="165" fontId="22" fillId="9" borderId="10" xfId="1" applyNumberFormat="1" applyFont="1" applyFill="1" applyAlignment="1">
      <alignment horizontal="center"/>
    </xf>
    <xf numFmtId="0" fontId="8" fillId="0" borderId="10" xfId="1" applyFont="1" applyAlignment="1">
      <alignment horizontal="right"/>
    </xf>
    <xf numFmtId="0" fontId="8" fillId="10" borderId="10" xfId="1" applyFont="1" applyFill="1" applyAlignment="1">
      <alignment horizontal="center"/>
    </xf>
    <xf numFmtId="9" fontId="8" fillId="0" borderId="10" xfId="2" applyFont="1" applyAlignment="1">
      <alignment horizontal="center"/>
    </xf>
    <xf numFmtId="0" fontId="22" fillId="0" borderId="10" xfId="1" applyFont="1" applyAlignment="1">
      <alignment horizontal="right"/>
    </xf>
    <xf numFmtId="2" fontId="22" fillId="9" borderId="10" xfId="1" applyNumberFormat="1" applyFont="1" applyFill="1" applyAlignment="1">
      <alignment horizontal="center"/>
    </xf>
    <xf numFmtId="0" fontId="22" fillId="0" borderId="10" xfId="1" applyFont="1" applyAlignment="1">
      <alignment horizontal="right" vertical="center"/>
    </xf>
    <xf numFmtId="165" fontId="22" fillId="9" borderId="10" xfId="1" applyNumberFormat="1" applyFont="1" applyFill="1" applyAlignment="1">
      <alignment horizontal="center" vertical="center"/>
    </xf>
    <xf numFmtId="0" fontId="25" fillId="6" borderId="10" xfId="1" applyFont="1" applyFill="1" applyAlignment="1">
      <alignment horizontal="left"/>
    </xf>
    <xf numFmtId="0" fontId="25" fillId="11" borderId="10" xfId="1" applyFont="1" applyFill="1"/>
    <xf numFmtId="1" fontId="25" fillId="11" borderId="10" xfId="1" applyNumberFormat="1" applyFont="1" applyFill="1" applyAlignment="1">
      <alignment horizontal="center" vertical="center"/>
    </xf>
    <xf numFmtId="0" fontId="6" fillId="11" borderId="7" xfId="0" applyFont="1" applyFill="1" applyBorder="1"/>
    <xf numFmtId="0" fontId="6" fillId="12" borderId="7" xfId="0" applyFont="1" applyFill="1" applyBorder="1"/>
    <xf numFmtId="0" fontId="6" fillId="11" borderId="0" xfId="0" applyFont="1" applyFill="1"/>
    <xf numFmtId="0" fontId="5" fillId="0" borderId="3" xfId="0" applyFont="1" applyBorder="1" applyAlignment="1"/>
    <xf numFmtId="0" fontId="5" fillId="0" borderId="4" xfId="0" applyFont="1" applyBorder="1" applyAlignment="1"/>
    <xf numFmtId="0" fontId="5" fillId="0" borderId="5" xfId="0" applyFont="1" applyBorder="1" applyAlignment="1"/>
    <xf numFmtId="0" fontId="5" fillId="0" borderId="6" xfId="0" applyFont="1" applyBorder="1" applyAlignment="1"/>
    <xf numFmtId="0" fontId="5" fillId="0" borderId="8" xfId="0" applyFont="1" applyBorder="1" applyAlignment="1"/>
    <xf numFmtId="0" fontId="5" fillId="0" borderId="9" xfId="0" applyFont="1" applyBorder="1" applyAlignment="1"/>
    <xf numFmtId="0" fontId="5" fillId="0" borderId="10" xfId="0" applyFont="1" applyBorder="1" applyAlignment="1"/>
  </cellXfs>
  <cellStyles count="3">
    <cellStyle name="Normal" xfId="0" builtinId="0"/>
    <cellStyle name="Normal 2" xfId="1" xr:uid="{D68D79E5-D3C8-4442-822E-85DAB3C4B0AE}"/>
    <cellStyle name="Percent 2" xfId="2" xr:uid="{277E0F1E-EBCC-41FB-8E13-F1E41C98CEA9}"/>
  </cellStyles>
  <dxfs count="5">
    <dxf>
      <font>
        <b val="0"/>
        <i val="0"/>
        <strike val="0"/>
        <condense val="0"/>
        <extend val="0"/>
        <outline val="0"/>
        <shadow val="0"/>
        <u val="none"/>
        <vertAlign val="baseline"/>
        <sz val="11"/>
        <color theme="1"/>
        <name val="NeoSansPro-Regula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NeoSansPro-Regula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NeoSansPro-Regular"/>
        <scheme val="none"/>
      </font>
      <fill>
        <patternFill patternType="solid">
          <fgColor indexed="64"/>
          <bgColor theme="0" tint="-0.14999847407452621"/>
        </patternFill>
      </fill>
      <alignment horizontal="center" vertical="bottom" textRotation="0" wrapText="0" indent="0" justifyLastLine="0" shrinkToFit="0" readingOrder="0"/>
    </dxf>
    <dxf>
      <font>
        <strike val="0"/>
        <outline val="0"/>
        <shadow val="0"/>
        <u val="none"/>
        <vertAlign val="baseline"/>
        <name val="NeoSansPro-Regular"/>
        <scheme val="none"/>
      </font>
    </dxf>
    <dxf>
      <font>
        <strike val="0"/>
        <outline val="0"/>
        <shadow val="0"/>
        <u val="none"/>
        <vertAlign val="baseline"/>
        <sz val="11"/>
        <color theme="0"/>
        <name val="NeoSansPro-Regular"/>
        <scheme val="none"/>
      </font>
      <fill>
        <patternFill patternType="solid">
          <fgColor indexed="64"/>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11</xdr:col>
      <xdr:colOff>0</xdr:colOff>
      <xdr:row>48</xdr:row>
      <xdr:rowOff>875</xdr:rowOff>
    </xdr:to>
    <xdr:pic>
      <xdr:nvPicPr>
        <xdr:cNvPr id="2" name="Picture 1">
          <a:extLst>
            <a:ext uri="{FF2B5EF4-FFF2-40B4-BE49-F238E27FC236}">
              <a16:creationId xmlns:a16="http://schemas.microsoft.com/office/drawing/2014/main" id="{C8EED8E6-99F1-22F0-2847-10E649A0395C}"/>
            </a:ext>
          </a:extLst>
        </xdr:cNvPr>
        <xdr:cNvPicPr>
          <a:picLocks noChangeAspect="1"/>
        </xdr:cNvPicPr>
      </xdr:nvPicPr>
      <xdr:blipFill>
        <a:blip xmlns:r="http://schemas.openxmlformats.org/officeDocument/2006/relationships" r:embed="rId1"/>
        <a:stretch>
          <a:fillRect/>
        </a:stretch>
      </xdr:blipFill>
      <xdr:spPr>
        <a:xfrm>
          <a:off x="685800" y="180975"/>
          <a:ext cx="6858000" cy="8506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66674</xdr:colOff>
      <xdr:row>35</xdr:row>
      <xdr:rowOff>57150</xdr:rowOff>
    </xdr:from>
    <xdr:to>
      <xdr:col>5</xdr:col>
      <xdr:colOff>1249720</xdr:colOff>
      <xdr:row>38</xdr:row>
      <xdr:rowOff>160954</xdr:rowOff>
    </xdr:to>
    <xdr:pic>
      <xdr:nvPicPr>
        <xdr:cNvPr id="2" name="Imagen 15">
          <a:extLst>
            <a:ext uri="{FF2B5EF4-FFF2-40B4-BE49-F238E27FC236}">
              <a16:creationId xmlns:a16="http://schemas.microsoft.com/office/drawing/2014/main" id="{5BFA0E71-A30D-4908-B47C-F5A1AA65A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0399" y="8048625"/>
          <a:ext cx="2043319" cy="729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942148</xdr:colOff>
      <xdr:row>31</xdr:row>
      <xdr:rowOff>11043</xdr:rowOff>
    </xdr:from>
    <xdr:to>
      <xdr:col>8</xdr:col>
      <xdr:colOff>1105</xdr:colOff>
      <xdr:row>33</xdr:row>
      <xdr:rowOff>190500</xdr:rowOff>
    </xdr:to>
    <xdr:pic>
      <xdr:nvPicPr>
        <xdr:cNvPr id="3" name="Imagen 18">
          <a:extLst>
            <a:ext uri="{FF2B5EF4-FFF2-40B4-BE49-F238E27FC236}">
              <a16:creationId xmlns:a16="http://schemas.microsoft.com/office/drawing/2014/main" id="{D1F401B6-E3A6-4781-ABF6-CBBCF362262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37873" y="7183368"/>
          <a:ext cx="1983133" cy="6176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55218</xdr:colOff>
      <xdr:row>41</xdr:row>
      <xdr:rowOff>20982</xdr:rowOff>
    </xdr:from>
    <xdr:to>
      <xdr:col>5</xdr:col>
      <xdr:colOff>1252976</xdr:colOff>
      <xdr:row>43</xdr:row>
      <xdr:rowOff>175866</xdr:rowOff>
    </xdr:to>
    <xdr:pic>
      <xdr:nvPicPr>
        <xdr:cNvPr id="4" name="Imagen 20">
          <a:extLst>
            <a:ext uri="{FF2B5EF4-FFF2-40B4-BE49-F238E27FC236}">
              <a16:creationId xmlns:a16="http://schemas.microsoft.com/office/drawing/2014/main" id="{5758B131-93D9-4ED6-BC0B-0BEE9ACC472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188943" y="9326907"/>
          <a:ext cx="2063474" cy="593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11044</xdr:colOff>
      <xdr:row>51</xdr:row>
      <xdr:rowOff>10628</xdr:rowOff>
    </xdr:from>
    <xdr:to>
      <xdr:col>5</xdr:col>
      <xdr:colOff>1251870</xdr:colOff>
      <xdr:row>54</xdr:row>
      <xdr:rowOff>176696</xdr:rowOff>
    </xdr:to>
    <xdr:pic>
      <xdr:nvPicPr>
        <xdr:cNvPr id="5" name="Imagen 31">
          <a:extLst>
            <a:ext uri="{FF2B5EF4-FFF2-40B4-BE49-F238E27FC236}">
              <a16:creationId xmlns:a16="http://schemas.microsoft.com/office/drawing/2014/main" id="{127DB59D-B560-4829-9E08-45E36273F702}"/>
            </a:ext>
          </a:extLst>
        </xdr:cNvPr>
        <xdr:cNvPicPr>
          <a:picLocks noChangeAspect="1"/>
        </xdr:cNvPicPr>
      </xdr:nvPicPr>
      <xdr:blipFill>
        <a:blip xmlns:r="http://schemas.openxmlformats.org/officeDocument/2006/relationships" r:embed="rId4"/>
        <a:stretch>
          <a:fillRect/>
        </a:stretch>
      </xdr:blipFill>
      <xdr:spPr>
        <a:xfrm>
          <a:off x="3144769" y="11507303"/>
          <a:ext cx="2106542" cy="823293"/>
        </a:xfrm>
        <a:prstGeom prst="rect">
          <a:avLst/>
        </a:prstGeom>
      </xdr:spPr>
    </xdr:pic>
    <xdr:clientData/>
  </xdr:twoCellAnchor>
  <xdr:twoCellAnchor>
    <xdr:from>
      <xdr:col>4</xdr:col>
      <xdr:colOff>137537</xdr:colOff>
      <xdr:row>55</xdr:row>
      <xdr:rowOff>114703</xdr:rowOff>
    </xdr:from>
    <xdr:to>
      <xdr:col>9</xdr:col>
      <xdr:colOff>573018</xdr:colOff>
      <xdr:row>62</xdr:row>
      <xdr:rowOff>162431</xdr:rowOff>
    </xdr:to>
    <xdr:grpSp>
      <xdr:nvGrpSpPr>
        <xdr:cNvPr id="6" name="Group 5">
          <a:extLst>
            <a:ext uri="{FF2B5EF4-FFF2-40B4-BE49-F238E27FC236}">
              <a16:creationId xmlns:a16="http://schemas.microsoft.com/office/drawing/2014/main" id="{4DE28930-8661-4268-875D-1CB020FC0EDF}"/>
            </a:ext>
          </a:extLst>
        </xdr:cNvPr>
        <xdr:cNvGrpSpPr/>
      </xdr:nvGrpSpPr>
      <xdr:grpSpPr>
        <a:xfrm>
          <a:off x="4138037" y="12423120"/>
          <a:ext cx="5007481" cy="1603478"/>
          <a:chOff x="6357326" y="921565"/>
          <a:chExt cx="3761887" cy="892397"/>
        </a:xfrm>
      </xdr:grpSpPr>
      <xdr:sp macro="" textlink="">
        <xdr:nvSpPr>
          <xdr:cNvPr id="7" name="Rectángulo: esquinas redondeadas 3">
            <a:extLst>
              <a:ext uri="{FF2B5EF4-FFF2-40B4-BE49-F238E27FC236}">
                <a16:creationId xmlns:a16="http://schemas.microsoft.com/office/drawing/2014/main" id="{BB6F1974-59D6-102E-256C-A215A0480CF9}"/>
              </a:ext>
            </a:extLst>
          </xdr:cNvPr>
          <xdr:cNvSpPr/>
        </xdr:nvSpPr>
        <xdr:spPr>
          <a:xfrm>
            <a:off x="6357326" y="921565"/>
            <a:ext cx="3761887" cy="892397"/>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s-PE" sz="1100">
              <a:solidFill>
                <a:srgbClr val="FF0000"/>
              </a:solidFill>
            </a:endParaRPr>
          </a:p>
        </xdr:txBody>
      </xdr:sp>
      <xdr:pic>
        <xdr:nvPicPr>
          <xdr:cNvPr id="8" name="Imagen 26">
            <a:extLst>
              <a:ext uri="{FF2B5EF4-FFF2-40B4-BE49-F238E27FC236}">
                <a16:creationId xmlns:a16="http://schemas.microsoft.com/office/drawing/2014/main" id="{382264B3-4260-D2B7-152D-4D1875369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36702" y="1012581"/>
            <a:ext cx="1622181" cy="632313"/>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 name="Imagen 27">
            <a:extLst>
              <a:ext uri="{FF2B5EF4-FFF2-40B4-BE49-F238E27FC236}">
                <a16:creationId xmlns:a16="http://schemas.microsoft.com/office/drawing/2014/main" id="{9B679A42-D635-6663-7A30-81C4DF69CEE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363683" y="964956"/>
            <a:ext cx="1641230" cy="45801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 name="Imagen 30">
            <a:extLst>
              <a:ext uri="{FF2B5EF4-FFF2-40B4-BE49-F238E27FC236}">
                <a16:creationId xmlns:a16="http://schemas.microsoft.com/office/drawing/2014/main" id="{96864CD1-8EB0-6DBD-75AF-0DF7DC9FB5D1}"/>
              </a:ext>
            </a:extLst>
          </xdr:cNvPr>
          <xdr:cNvPicPr>
            <a:picLocks noChangeAspect="1"/>
          </xdr:cNvPicPr>
        </xdr:nvPicPr>
        <xdr:blipFill>
          <a:blip xmlns:r="http://schemas.openxmlformats.org/officeDocument/2006/relationships" r:embed="rId6"/>
          <a:stretch>
            <a:fillRect/>
          </a:stretch>
        </xdr:blipFill>
        <xdr:spPr>
          <a:xfrm>
            <a:off x="8601808" y="1453662"/>
            <a:ext cx="855441" cy="315057"/>
          </a:xfrm>
          <a:prstGeom prst="rect">
            <a:avLst/>
          </a:prstGeom>
        </xdr:spPr>
      </xdr:pic>
    </xdr:grpSp>
    <xdr:clientData/>
  </xdr:twoCellAnchor>
  <xdr:oneCellAnchor>
    <xdr:from>
      <xdr:col>8</xdr:col>
      <xdr:colOff>492539</xdr:colOff>
      <xdr:row>32</xdr:row>
      <xdr:rowOff>100495</xdr:rowOff>
    </xdr:from>
    <xdr:ext cx="65" cy="172098"/>
    <xdr:sp macro="" textlink="">
      <xdr:nvSpPr>
        <xdr:cNvPr id="11" name="TextBox 10">
          <a:extLst>
            <a:ext uri="{FF2B5EF4-FFF2-40B4-BE49-F238E27FC236}">
              <a16:creationId xmlns:a16="http://schemas.microsoft.com/office/drawing/2014/main" id="{1CB1D6B2-5FB8-46CD-9543-F1923E36B41B}"/>
            </a:ext>
          </a:extLst>
        </xdr:cNvPr>
        <xdr:cNvSpPr txBox="1"/>
      </xdr:nvSpPr>
      <xdr:spPr>
        <a:xfrm>
          <a:off x="7312439" y="7491895"/>
          <a:ext cx="6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6</xdr:col>
      <xdr:colOff>242957</xdr:colOff>
      <xdr:row>36</xdr:row>
      <xdr:rowOff>11044</xdr:rowOff>
    </xdr:from>
    <xdr:ext cx="440740" cy="198495"/>
    <mc:AlternateContent xmlns:mc="http://schemas.openxmlformats.org/markup-compatibility/2006">
      <mc:Choice xmlns:a14="http://schemas.microsoft.com/office/drawing/2010/main" Requires="a14">
        <xdr:sp macro="" textlink="">
          <xdr:nvSpPr>
            <xdr:cNvPr id="12" name="TextBox 11">
              <a:extLst>
                <a:ext uri="{FF2B5EF4-FFF2-40B4-BE49-F238E27FC236}">
                  <a16:creationId xmlns:a16="http://schemas.microsoft.com/office/drawing/2014/main" id="{8785B483-8F52-428F-A20D-37E0E3AABEAE}"/>
                </a:ext>
              </a:extLst>
            </xdr:cNvPr>
            <xdr:cNvSpPr txBox="1"/>
          </xdr:nvSpPr>
          <xdr:spPr>
            <a:xfrm>
              <a:off x="5491232" y="8221594"/>
              <a:ext cx="440740" cy="1984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n-US" sz="1100" i="1">
                            <a:latin typeface="Cambria Math" panose="02040503050406030204" pitchFamily="18" charset="0"/>
                          </a:rPr>
                        </m:ctrlPr>
                      </m:sSupPr>
                      <m:e>
                        <m:r>
                          <a:rPr lang="es-ES" sz="1100" b="0" i="1">
                            <a:latin typeface="Cambria Math" panose="02040503050406030204" pitchFamily="18" charset="0"/>
                          </a:rPr>
                          <m:t>𝑥</m:t>
                        </m:r>
                      </m:e>
                      <m:sup>
                        <m:r>
                          <a:rPr lang="es-ES" sz="1100" b="0" i="1">
                            <a:latin typeface="Cambria Math" panose="02040503050406030204" pitchFamily="18" charset="0"/>
                          </a:rPr>
                          <m:t>2</m:t>
                        </m:r>
                      </m:sup>
                    </m:sSup>
                    <m:r>
                      <a:rPr lang="es-ES" sz="1100" b="0" i="1">
                        <a:latin typeface="Cambria Math" panose="02040503050406030204" pitchFamily="18" charset="0"/>
                      </a:rPr>
                      <m:t>=</m:t>
                    </m:r>
                  </m:oMath>
                </m:oMathPara>
              </a14:m>
              <a:endParaRPr lang="en-US" sz="1100"/>
            </a:p>
          </xdr:txBody>
        </xdr:sp>
      </mc:Choice>
      <mc:Fallback>
        <xdr:sp macro="" textlink="">
          <xdr:nvSpPr>
            <xdr:cNvPr id="12" name="TextBox 11">
              <a:extLst>
                <a:ext uri="{FF2B5EF4-FFF2-40B4-BE49-F238E27FC236}">
                  <a16:creationId xmlns:a16="http://schemas.microsoft.com/office/drawing/2014/main" id="{8785B483-8F52-428F-A20D-37E0E3AABEAE}"/>
                </a:ext>
              </a:extLst>
            </xdr:cNvPr>
            <xdr:cNvSpPr txBox="1"/>
          </xdr:nvSpPr>
          <xdr:spPr>
            <a:xfrm>
              <a:off x="5491232" y="8221594"/>
              <a:ext cx="440740" cy="1984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ES" sz="1100" b="0" i="0">
                  <a:latin typeface="Cambria Math" panose="02040503050406030204" pitchFamily="18" charset="0"/>
                </a:rPr>
                <a:t>𝑥</a:t>
              </a:r>
              <a:r>
                <a:rPr lang="en-US" sz="1100" b="0" i="0">
                  <a:latin typeface="Cambria Math" panose="02040503050406030204" pitchFamily="18" charset="0"/>
                </a:rPr>
                <a:t>^</a:t>
              </a:r>
              <a:r>
                <a:rPr lang="es-ES" sz="1100" b="0" i="0">
                  <a:latin typeface="Cambria Math" panose="02040503050406030204" pitchFamily="18" charset="0"/>
                </a:rPr>
                <a:t>2=</a:t>
              </a:r>
              <a:endParaRPr lang="en-US" sz="1100"/>
            </a:p>
          </xdr:txBody>
        </xdr:sp>
      </mc:Fallback>
    </mc:AlternateContent>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36BD2F-E38C-4A18-B1EF-CE6A55DAA3B6}" name="Table1" displayName="Table1" ref="A1:C892" totalsRowShown="0" headerRowDxfId="4" dataDxfId="3">
  <autoFilter ref="A1:C892" xr:uid="{93FC4B32-9C9B-4AAD-B4D5-C681C60114B3}"/>
  <tableColumns count="3">
    <tableColumn id="1" xr3:uid="{86FF180D-4FE4-4566-ACAA-073741E0DBF8}" name="Paciente" dataDxfId="2"/>
    <tableColumn id="2" xr3:uid="{28253821-8184-4296-9B63-77F3F45450BA}" name="Medicamento" dataDxfId="1"/>
    <tableColumn id="3" xr3:uid="{81BD0D92-CF90-493B-9D20-DE010C176DA7}" name="Efectos" dataDxfId="0"/>
  </tableColumns>
  <tableStyleInfo name="TableStyleLight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ECBC0-E29D-419A-9AE3-211AA2D389A5}">
  <dimension ref="A1"/>
  <sheetViews>
    <sheetView zoomScale="120" zoomScaleNormal="120" workbookViewId="0">
      <selection activeCell="H53" sqref="H53"/>
    </sheetView>
  </sheetViews>
  <sheetFormatPr defaultRowHeight="14.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30018-D75A-4405-933C-E13EFEBC5125}">
  <dimension ref="A1:Z893"/>
  <sheetViews>
    <sheetView zoomScale="90" zoomScaleNormal="90" workbookViewId="0">
      <selection activeCell="M19" sqref="A18:M20"/>
    </sheetView>
  </sheetViews>
  <sheetFormatPr defaultColWidth="10" defaultRowHeight="17.25"/>
  <cols>
    <col min="1" max="1" width="12.875" style="9" customWidth="1"/>
    <col min="2" max="2" width="18.125" style="9" customWidth="1"/>
    <col min="3" max="3" width="16" style="9" customWidth="1"/>
    <col min="4" max="4" width="5.375" style="9" customWidth="1"/>
    <col min="5" max="5" width="11.375" style="9" customWidth="1"/>
    <col min="6" max="6" width="17.75" style="9" customWidth="1"/>
    <col min="7" max="7" width="11.625" style="9" customWidth="1"/>
    <col min="8" max="8" width="9" style="9" customWidth="1"/>
    <col min="9" max="9" width="10.125" style="9" customWidth="1"/>
    <col min="10" max="10" width="14" style="9" customWidth="1"/>
    <col min="11" max="11" width="19.75" style="9" customWidth="1"/>
    <col min="12" max="13" width="10" style="9"/>
    <col min="14" max="17" width="9" style="9" customWidth="1"/>
    <col min="18" max="18" width="10" style="10" customWidth="1"/>
    <col min="19" max="16384" width="10" style="10"/>
  </cols>
  <sheetData>
    <row r="1" spans="1:26" ht="21.75" customHeight="1">
      <c r="A1" s="6" t="s">
        <v>21</v>
      </c>
      <c r="B1" s="7" t="s">
        <v>22</v>
      </c>
      <c r="C1" s="7" t="s">
        <v>23</v>
      </c>
      <c r="D1" s="8"/>
      <c r="E1" s="14" t="s">
        <v>26</v>
      </c>
      <c r="F1" s="14"/>
      <c r="G1" s="14"/>
      <c r="H1" s="14"/>
      <c r="I1" s="14"/>
      <c r="J1" s="14"/>
    </row>
    <row r="2" spans="1:26" ht="17.25" customHeight="1">
      <c r="A2" s="11">
        <v>1</v>
      </c>
      <c r="B2" s="12" t="s">
        <v>24</v>
      </c>
      <c r="C2" s="12" t="s">
        <v>25</v>
      </c>
      <c r="D2" s="13"/>
      <c r="E2" s="16"/>
      <c r="G2" s="17" t="s">
        <v>22</v>
      </c>
      <c r="H2" s="17"/>
      <c r="I2" s="17"/>
      <c r="J2" s="17"/>
    </row>
    <row r="3" spans="1:26">
      <c r="A3" s="11">
        <v>2</v>
      </c>
      <c r="B3" s="12" t="s">
        <v>27</v>
      </c>
      <c r="C3" s="12" t="s">
        <v>28</v>
      </c>
      <c r="D3" s="15"/>
      <c r="E3" s="16"/>
      <c r="G3" s="18" t="s">
        <v>27</v>
      </c>
      <c r="H3" s="19" t="s">
        <v>29</v>
      </c>
      <c r="I3" s="19" t="s">
        <v>24</v>
      </c>
      <c r="J3" s="20" t="s">
        <v>30</v>
      </c>
    </row>
    <row r="4" spans="1:26">
      <c r="A4" s="11">
        <v>3</v>
      </c>
      <c r="B4" s="12" t="s">
        <v>24</v>
      </c>
      <c r="C4" s="12" t="s">
        <v>28</v>
      </c>
      <c r="D4" s="15"/>
      <c r="E4" s="21" t="s">
        <v>31</v>
      </c>
      <c r="F4" s="22" t="s">
        <v>28</v>
      </c>
      <c r="G4" s="23">
        <f>COUNTIFS($C:$C,$F4,$B:$B,G$3)</f>
        <v>136</v>
      </c>
      <c r="H4" s="23">
        <f>COUNTIFS($C:$C,$F4,$B:$B,H$3)</f>
        <v>87</v>
      </c>
      <c r="I4" s="23">
        <f>COUNTIFS($C:$C,$F4,$B:$B,I$3)</f>
        <v>119</v>
      </c>
      <c r="J4" s="23">
        <f>SUM(G4:I4)</f>
        <v>342</v>
      </c>
    </row>
    <row r="5" spans="1:26">
      <c r="A5" s="11">
        <v>4</v>
      </c>
      <c r="B5" s="12" t="s">
        <v>27</v>
      </c>
      <c r="C5" s="12" t="s">
        <v>28</v>
      </c>
      <c r="D5" s="15"/>
      <c r="E5" s="21"/>
      <c r="F5" s="22" t="s">
        <v>25</v>
      </c>
      <c r="G5" s="23">
        <f>COUNTIFS($C:$C,$F5,$B:$B,G$3)</f>
        <v>80</v>
      </c>
      <c r="H5" s="23">
        <f>COUNTIFS($C:$C,$F5,$B:$B,H$3)</f>
        <v>97</v>
      </c>
      <c r="I5" s="23">
        <f>COUNTIFS($C:$C,$F5,$B:$B,I$3)</f>
        <v>372</v>
      </c>
      <c r="J5" s="23">
        <f t="shared" ref="J5:J6" si="0">SUM(G5:I5)</f>
        <v>549</v>
      </c>
      <c r="K5" s="16"/>
      <c r="L5" s="16"/>
      <c r="M5" s="16"/>
      <c r="N5" s="16"/>
      <c r="O5" s="16"/>
      <c r="P5" s="16"/>
      <c r="Q5" s="16"/>
    </row>
    <row r="6" spans="1:26">
      <c r="A6" s="11">
        <v>5</v>
      </c>
      <c r="B6" s="12" t="s">
        <v>24</v>
      </c>
      <c r="C6" s="12" t="s">
        <v>25</v>
      </c>
      <c r="D6" s="15"/>
      <c r="E6" s="21"/>
      <c r="F6" s="22" t="s">
        <v>30</v>
      </c>
      <c r="G6" s="25">
        <f>SUM(G4:G5)</f>
        <v>216</v>
      </c>
      <c r="H6" s="25">
        <f t="shared" ref="H6:I6" si="1">SUM(H4:H5)</f>
        <v>184</v>
      </c>
      <c r="I6" s="25">
        <f t="shared" si="1"/>
        <v>491</v>
      </c>
      <c r="J6" s="23">
        <f t="shared" si="0"/>
        <v>891</v>
      </c>
      <c r="K6" s="16"/>
      <c r="R6" s="24"/>
    </row>
    <row r="7" spans="1:26">
      <c r="A7" s="11">
        <v>6</v>
      </c>
      <c r="B7" s="12" t="s">
        <v>24</v>
      </c>
      <c r="C7" s="12" t="s">
        <v>25</v>
      </c>
      <c r="D7" s="15"/>
      <c r="E7" s="16"/>
      <c r="K7" s="26"/>
      <c r="R7" s="27"/>
    </row>
    <row r="8" spans="1:26" ht="21">
      <c r="A8" s="11">
        <v>7</v>
      </c>
      <c r="B8" s="12" t="s">
        <v>27</v>
      </c>
      <c r="C8" s="12" t="s">
        <v>25</v>
      </c>
      <c r="D8" s="15"/>
      <c r="E8" s="29" t="s">
        <v>32</v>
      </c>
      <c r="F8" s="29"/>
      <c r="G8" s="29"/>
      <c r="H8" s="29"/>
      <c r="I8" s="29"/>
      <c r="J8" s="29"/>
      <c r="K8" s="26"/>
      <c r="R8" s="28"/>
    </row>
    <row r="9" spans="1:26">
      <c r="A9" s="11">
        <v>8</v>
      </c>
      <c r="B9" s="12" t="s">
        <v>24</v>
      </c>
      <c r="C9" s="12" t="s">
        <v>25</v>
      </c>
      <c r="D9" s="15"/>
      <c r="E9" s="16"/>
      <c r="G9" s="17" t="s">
        <v>22</v>
      </c>
      <c r="H9" s="17"/>
      <c r="I9" s="17"/>
      <c r="J9" s="17"/>
      <c r="K9" s="30"/>
      <c r="R9" s="28"/>
    </row>
    <row r="10" spans="1:26">
      <c r="A10" s="11">
        <v>9</v>
      </c>
      <c r="B10" s="12" t="s">
        <v>24</v>
      </c>
      <c r="C10" s="12" t="s">
        <v>28</v>
      </c>
      <c r="D10" s="15"/>
      <c r="E10" s="16"/>
      <c r="G10" s="18" t="s">
        <v>27</v>
      </c>
      <c r="H10" s="19" t="s">
        <v>29</v>
      </c>
      <c r="I10" s="19" t="s">
        <v>24</v>
      </c>
      <c r="J10" s="20" t="s">
        <v>30</v>
      </c>
      <c r="K10" s="26"/>
      <c r="R10" s="31"/>
    </row>
    <row r="11" spans="1:26">
      <c r="A11" s="11">
        <v>10</v>
      </c>
      <c r="B11" s="12" t="s">
        <v>29</v>
      </c>
      <c r="C11" s="12" t="s">
        <v>28</v>
      </c>
      <c r="D11" s="15"/>
      <c r="E11" s="21" t="s">
        <v>31</v>
      </c>
      <c r="F11" s="22" t="s">
        <v>28</v>
      </c>
      <c r="G11" s="32">
        <f>G4/G$6</f>
        <v>0.62962962962962965</v>
      </c>
      <c r="H11" s="32">
        <f t="shared" ref="H11:I13" si="2">H4/H$6</f>
        <v>0.47282608695652173</v>
      </c>
      <c r="I11" s="32">
        <f t="shared" si="2"/>
        <v>0.24236252545824846</v>
      </c>
      <c r="J11" s="32">
        <f>J4/J$6</f>
        <v>0.38383838383838381</v>
      </c>
      <c r="K11" s="30"/>
      <c r="R11" s="31"/>
    </row>
    <row r="12" spans="1:26">
      <c r="A12" s="11">
        <v>11</v>
      </c>
      <c r="B12" s="12" t="s">
        <v>24</v>
      </c>
      <c r="C12" s="12" t="s">
        <v>28</v>
      </c>
      <c r="D12" s="15"/>
      <c r="E12" s="21"/>
      <c r="F12" s="22" t="s">
        <v>25</v>
      </c>
      <c r="G12" s="32">
        <f>G5/G$6</f>
        <v>0.37037037037037035</v>
      </c>
      <c r="H12" s="32">
        <f t="shared" si="2"/>
        <v>0.52717391304347827</v>
      </c>
      <c r="I12" s="32">
        <f t="shared" si="2"/>
        <v>0.75763747454175157</v>
      </c>
      <c r="J12" s="32">
        <f>J5/J$6</f>
        <v>0.61616161616161613</v>
      </c>
      <c r="K12" s="26"/>
      <c r="R12" s="31"/>
      <c r="Z12" s="33"/>
    </row>
    <row r="13" spans="1:26">
      <c r="A13" s="11">
        <v>12</v>
      </c>
      <c r="B13" s="12" t="s">
        <v>27</v>
      </c>
      <c r="C13" s="12" t="s">
        <v>28</v>
      </c>
      <c r="D13" s="15"/>
      <c r="E13" s="21"/>
      <c r="F13" s="22" t="s">
        <v>30</v>
      </c>
      <c r="G13" s="32">
        <f>G6/G$6</f>
        <v>1</v>
      </c>
      <c r="H13" s="32">
        <f t="shared" si="2"/>
        <v>1</v>
      </c>
      <c r="I13" s="32">
        <f t="shared" si="2"/>
        <v>1</v>
      </c>
      <c r="J13" s="32">
        <f>J6/J$6</f>
        <v>1</v>
      </c>
      <c r="K13" s="26"/>
      <c r="R13" s="31"/>
      <c r="Z13" s="33"/>
    </row>
    <row r="14" spans="1:26">
      <c r="A14" s="11">
        <v>13</v>
      </c>
      <c r="B14" s="12" t="s">
        <v>24</v>
      </c>
      <c r="C14" s="12" t="s">
        <v>25</v>
      </c>
      <c r="D14" s="15"/>
      <c r="E14" s="15"/>
      <c r="F14" s="34"/>
      <c r="G14" s="34"/>
      <c r="H14" s="34"/>
      <c r="I14" s="34"/>
      <c r="J14" s="34"/>
      <c r="K14" s="26"/>
      <c r="R14" s="31"/>
    </row>
    <row r="15" spans="1:26" ht="19.5">
      <c r="A15" s="11">
        <v>14</v>
      </c>
      <c r="B15" s="12" t="s">
        <v>24</v>
      </c>
      <c r="C15" s="12" t="s">
        <v>25</v>
      </c>
      <c r="D15" s="15"/>
      <c r="E15" s="35" t="s">
        <v>33</v>
      </c>
      <c r="F15" s="35"/>
      <c r="G15" s="35"/>
      <c r="H15" s="35"/>
      <c r="I15" s="35"/>
      <c r="J15" s="35"/>
      <c r="K15" s="26"/>
      <c r="R15" s="31"/>
    </row>
    <row r="16" spans="1:26">
      <c r="A16" s="11">
        <v>15</v>
      </c>
      <c r="B16" s="12" t="s">
        <v>24</v>
      </c>
      <c r="C16" s="12" t="s">
        <v>25</v>
      </c>
      <c r="D16" s="15"/>
      <c r="E16" s="16"/>
      <c r="G16" s="17" t="s">
        <v>22</v>
      </c>
      <c r="H16" s="17"/>
      <c r="I16" s="17"/>
      <c r="J16" s="17"/>
      <c r="K16" s="36"/>
      <c r="R16" s="37"/>
    </row>
    <row r="17" spans="1:18">
      <c r="A17" s="11">
        <v>16</v>
      </c>
      <c r="B17" s="12" t="s">
        <v>29</v>
      </c>
      <c r="C17" s="12" t="s">
        <v>28</v>
      </c>
      <c r="D17" s="15"/>
      <c r="E17" s="16"/>
      <c r="G17" s="18" t="s">
        <v>27</v>
      </c>
      <c r="H17" s="19" t="s">
        <v>29</v>
      </c>
      <c r="I17" s="19" t="s">
        <v>24</v>
      </c>
      <c r="J17" s="20" t="s">
        <v>30</v>
      </c>
      <c r="K17" s="36"/>
      <c r="R17" s="31"/>
    </row>
    <row r="18" spans="1:18">
      <c r="A18" s="11">
        <v>17</v>
      </c>
      <c r="B18" s="12" t="s">
        <v>24</v>
      </c>
      <c r="C18" s="12" t="s">
        <v>25</v>
      </c>
      <c r="D18" s="15"/>
      <c r="E18" s="21" t="s">
        <v>31</v>
      </c>
      <c r="F18" s="22" t="s">
        <v>28</v>
      </c>
      <c r="G18" s="38">
        <f t="shared" ref="G18:J20" si="3">$J4*G$6/$J$6</f>
        <v>82.909090909090907</v>
      </c>
      <c r="H18" s="38">
        <f t="shared" si="3"/>
        <v>70.62626262626263</v>
      </c>
      <c r="I18" s="38">
        <f t="shared" si="3"/>
        <v>188.46464646464648</v>
      </c>
      <c r="J18" s="36">
        <f t="shared" si="3"/>
        <v>342</v>
      </c>
      <c r="K18" s="34"/>
      <c r="R18" s="37"/>
    </row>
    <row r="19" spans="1:18">
      <c r="A19" s="11">
        <v>18</v>
      </c>
      <c r="B19" s="12" t="s">
        <v>29</v>
      </c>
      <c r="C19" s="12" t="s">
        <v>28</v>
      </c>
      <c r="D19" s="15"/>
      <c r="E19" s="21"/>
      <c r="F19" s="22" t="s">
        <v>25</v>
      </c>
      <c r="G19" s="38">
        <f t="shared" si="3"/>
        <v>133.09090909090909</v>
      </c>
      <c r="H19" s="38">
        <f t="shared" si="3"/>
        <v>113.37373737373737</v>
      </c>
      <c r="I19" s="38">
        <f t="shared" si="3"/>
        <v>302.53535353535352</v>
      </c>
      <c r="J19" s="36">
        <f t="shared" si="3"/>
        <v>549</v>
      </c>
      <c r="K19" s="34"/>
      <c r="L19" s="34"/>
      <c r="M19" s="34"/>
      <c r="N19" s="34"/>
      <c r="O19" s="34"/>
      <c r="P19" s="34"/>
      <c r="Q19" s="34"/>
      <c r="R19" s="37"/>
    </row>
    <row r="20" spans="1:18">
      <c r="A20" s="11">
        <v>19</v>
      </c>
      <c r="B20" s="12" t="s">
        <v>24</v>
      </c>
      <c r="C20" s="12" t="s">
        <v>25</v>
      </c>
      <c r="D20" s="15"/>
      <c r="E20" s="21"/>
      <c r="F20" s="22" t="s">
        <v>30</v>
      </c>
      <c r="G20" s="36">
        <f t="shared" si="3"/>
        <v>216</v>
      </c>
      <c r="H20" s="36">
        <f t="shared" si="3"/>
        <v>184</v>
      </c>
      <c r="I20" s="36">
        <f t="shared" si="3"/>
        <v>491</v>
      </c>
      <c r="J20" s="36">
        <f t="shared" si="3"/>
        <v>891</v>
      </c>
      <c r="K20" s="34"/>
      <c r="L20" s="34"/>
      <c r="M20" s="34"/>
      <c r="N20" s="34"/>
      <c r="O20" s="34"/>
      <c r="P20" s="34"/>
      <c r="Q20" s="39"/>
      <c r="R20" s="37"/>
    </row>
    <row r="21" spans="1:18">
      <c r="A21" s="11">
        <v>20</v>
      </c>
      <c r="B21" s="12" t="s">
        <v>24</v>
      </c>
      <c r="C21" s="12" t="s">
        <v>28</v>
      </c>
      <c r="D21" s="15"/>
      <c r="E21" s="16"/>
      <c r="F21" s="41"/>
      <c r="G21" s="41"/>
      <c r="H21" s="16"/>
      <c r="I21" s="16"/>
      <c r="J21" s="42"/>
      <c r="K21" s="34"/>
      <c r="M21" s="40"/>
      <c r="N21" s="34"/>
      <c r="O21" s="34"/>
      <c r="P21" s="34"/>
      <c r="Q21" s="34"/>
      <c r="R21" s="31"/>
    </row>
    <row r="22" spans="1:18" ht="19.5">
      <c r="A22" s="11">
        <v>21</v>
      </c>
      <c r="B22" s="12" t="s">
        <v>29</v>
      </c>
      <c r="C22" s="12" t="s">
        <v>25</v>
      </c>
      <c r="D22" s="15"/>
      <c r="E22" s="35" t="s">
        <v>34</v>
      </c>
      <c r="F22" s="35"/>
      <c r="G22" s="35"/>
      <c r="H22" s="35"/>
      <c r="I22" s="35"/>
      <c r="J22" s="35"/>
      <c r="K22" s="34"/>
      <c r="L22" s="34"/>
      <c r="M22" s="34"/>
      <c r="N22" s="34"/>
      <c r="O22" s="34"/>
      <c r="P22" s="34"/>
      <c r="Q22" s="34"/>
      <c r="R22" s="31"/>
    </row>
    <row r="23" spans="1:18">
      <c r="A23" s="11">
        <v>22</v>
      </c>
      <c r="B23" s="12" t="s">
        <v>29</v>
      </c>
      <c r="C23" s="12" t="s">
        <v>28</v>
      </c>
      <c r="D23" s="15"/>
      <c r="E23" s="16"/>
      <c r="G23" s="17" t="s">
        <v>22</v>
      </c>
      <c r="H23" s="17"/>
      <c r="I23" s="17"/>
      <c r="J23" s="17"/>
      <c r="K23" s="34"/>
      <c r="L23" s="34"/>
      <c r="M23" s="34"/>
      <c r="N23" s="34"/>
      <c r="O23" s="34"/>
      <c r="P23" s="34"/>
      <c r="Q23" s="34"/>
      <c r="R23" s="31"/>
    </row>
    <row r="24" spans="1:18">
      <c r="A24" s="11">
        <v>23</v>
      </c>
      <c r="B24" s="12" t="s">
        <v>24</v>
      </c>
      <c r="C24" s="12" t="s">
        <v>28</v>
      </c>
      <c r="D24" s="15"/>
      <c r="E24" s="16"/>
      <c r="G24" s="18" t="s">
        <v>27</v>
      </c>
      <c r="H24" s="19" t="s">
        <v>29</v>
      </c>
      <c r="I24" s="19" t="s">
        <v>24</v>
      </c>
      <c r="J24" s="20" t="s">
        <v>30</v>
      </c>
      <c r="K24" s="34"/>
      <c r="L24" s="34"/>
      <c r="M24" s="34"/>
      <c r="N24" s="34"/>
      <c r="O24" s="34"/>
      <c r="P24" s="34"/>
      <c r="Q24" s="34"/>
      <c r="R24" s="31"/>
    </row>
    <row r="25" spans="1:18">
      <c r="A25" s="11">
        <v>24</v>
      </c>
      <c r="B25" s="12" t="s">
        <v>27</v>
      </c>
      <c r="C25" s="12" t="s">
        <v>28</v>
      </c>
      <c r="D25" s="15"/>
      <c r="E25" s="43" t="s">
        <v>31</v>
      </c>
      <c r="F25" s="44" t="s">
        <v>28</v>
      </c>
      <c r="G25" s="38">
        <f t="shared" ref="G25:I26" si="4">POWER(G4-G18,2)/G18</f>
        <v>33.99681020733653</v>
      </c>
      <c r="H25" s="38">
        <f t="shared" si="4"/>
        <v>3.7960280724868811</v>
      </c>
      <c r="I25" s="38">
        <f t="shared" si="4"/>
        <v>25.603407317899769</v>
      </c>
      <c r="J25" s="38">
        <f>SUM(G25:I25)</f>
        <v>63.39624559772318</v>
      </c>
      <c r="K25" s="34"/>
      <c r="L25" s="34"/>
      <c r="M25" s="34"/>
      <c r="N25" s="34"/>
      <c r="O25" s="34"/>
      <c r="P25" s="34"/>
      <c r="Q25" s="34"/>
      <c r="R25" s="31"/>
    </row>
    <row r="26" spans="1:18">
      <c r="A26" s="11">
        <v>25</v>
      </c>
      <c r="B26" s="12" t="s">
        <v>24</v>
      </c>
      <c r="C26" s="12" t="s">
        <v>25</v>
      </c>
      <c r="D26" s="15"/>
      <c r="E26" s="43"/>
      <c r="F26" s="44" t="s">
        <v>25</v>
      </c>
      <c r="G26" s="38">
        <f t="shared" si="4"/>
        <v>21.178340784898165</v>
      </c>
      <c r="H26" s="38">
        <f t="shared" si="4"/>
        <v>2.3647387992541229</v>
      </c>
      <c r="I26" s="38">
        <f t="shared" si="4"/>
        <v>15.949663575085104</v>
      </c>
      <c r="J26" s="38">
        <f>SUM(G26:I26)</f>
        <v>39.492743159237392</v>
      </c>
      <c r="K26" s="34"/>
      <c r="L26" s="34"/>
      <c r="M26" s="34"/>
      <c r="N26" s="34"/>
      <c r="O26" s="34"/>
      <c r="P26" s="34"/>
      <c r="Q26" s="34"/>
      <c r="R26" s="31"/>
    </row>
    <row r="27" spans="1:18">
      <c r="A27" s="11">
        <v>26</v>
      </c>
      <c r="B27" s="12" t="s">
        <v>24</v>
      </c>
      <c r="C27" s="12" t="s">
        <v>28</v>
      </c>
      <c r="D27" s="15"/>
      <c r="E27" s="43"/>
      <c r="F27" s="44" t="s">
        <v>30</v>
      </c>
      <c r="G27" s="45">
        <f>SUM(G25:G26)</f>
        <v>55.175150992234691</v>
      </c>
      <c r="H27" s="45">
        <f>SUM(H25:H26)</f>
        <v>6.1607668717410036</v>
      </c>
      <c r="I27" s="45">
        <f>SUM(I25:I26)</f>
        <v>41.553070892984877</v>
      </c>
      <c r="J27" s="46">
        <f>SUM(G25:I26)</f>
        <v>102.88898875696057</v>
      </c>
      <c r="K27" s="34"/>
      <c r="L27" s="34"/>
      <c r="M27" s="34"/>
      <c r="N27" s="34"/>
      <c r="O27" s="34"/>
      <c r="P27" s="34"/>
      <c r="Q27" s="34"/>
      <c r="R27" s="31"/>
    </row>
    <row r="28" spans="1:18">
      <c r="A28" s="11">
        <v>27</v>
      </c>
      <c r="B28" s="12" t="s">
        <v>24</v>
      </c>
      <c r="C28" s="12" t="s">
        <v>25</v>
      </c>
      <c r="D28" s="15"/>
      <c r="F28" s="34"/>
      <c r="G28" s="34"/>
      <c r="H28" s="34"/>
      <c r="I28" s="34"/>
      <c r="J28" s="34"/>
      <c r="K28" s="34"/>
      <c r="L28" s="34"/>
      <c r="M28" s="34"/>
      <c r="N28" s="34"/>
      <c r="O28" s="34"/>
      <c r="P28" s="34"/>
      <c r="Q28" s="34"/>
      <c r="R28" s="31"/>
    </row>
    <row r="29" spans="1:18">
      <c r="A29" s="11">
        <v>28</v>
      </c>
      <c r="B29" s="12" t="s">
        <v>27</v>
      </c>
      <c r="C29" s="12" t="s">
        <v>25</v>
      </c>
      <c r="D29" s="15"/>
      <c r="F29" s="34"/>
      <c r="G29" s="34"/>
      <c r="H29" s="34"/>
      <c r="I29" s="34"/>
      <c r="J29" s="34"/>
      <c r="K29" s="34"/>
      <c r="L29" s="34"/>
      <c r="M29" s="34"/>
      <c r="N29" s="34"/>
      <c r="O29" s="34"/>
      <c r="P29" s="34"/>
      <c r="Q29" s="34"/>
      <c r="R29" s="31"/>
    </row>
    <row r="30" spans="1:18" ht="18">
      <c r="A30" s="11">
        <v>29</v>
      </c>
      <c r="B30" s="12" t="s">
        <v>24</v>
      </c>
      <c r="C30" s="12" t="s">
        <v>28</v>
      </c>
      <c r="D30" s="15"/>
      <c r="E30" s="47" t="s">
        <v>35</v>
      </c>
      <c r="F30" s="47"/>
      <c r="G30" s="47"/>
      <c r="H30" s="47"/>
      <c r="I30" s="47"/>
      <c r="J30" s="47"/>
      <c r="K30" s="34"/>
      <c r="L30" s="34"/>
      <c r="M30" s="34"/>
      <c r="N30" s="34"/>
      <c r="O30" s="34"/>
      <c r="P30" s="34"/>
      <c r="Q30" s="34"/>
      <c r="R30" s="31"/>
    </row>
    <row r="31" spans="1:18">
      <c r="A31" s="11">
        <v>30</v>
      </c>
      <c r="B31" s="12" t="s">
        <v>24</v>
      </c>
      <c r="C31" s="12" t="s">
        <v>25</v>
      </c>
      <c r="D31" s="15"/>
      <c r="E31" s="47"/>
      <c r="F31" s="47"/>
      <c r="G31" s="47"/>
      <c r="H31" s="47"/>
      <c r="I31" s="47"/>
      <c r="J31" s="47"/>
      <c r="K31" s="34"/>
      <c r="L31" s="34"/>
      <c r="M31" s="34"/>
      <c r="N31" s="34"/>
      <c r="O31" s="34"/>
      <c r="P31" s="34"/>
      <c r="Q31" s="34"/>
      <c r="R31" s="31"/>
    </row>
    <row r="32" spans="1:18">
      <c r="A32" s="11">
        <v>31</v>
      </c>
      <c r="B32" s="12" t="s">
        <v>27</v>
      </c>
      <c r="C32" s="12" t="s">
        <v>25</v>
      </c>
      <c r="D32" s="15"/>
      <c r="J32" s="34"/>
      <c r="K32" s="34"/>
      <c r="L32" s="34"/>
      <c r="M32" s="34"/>
      <c r="N32" s="34"/>
      <c r="O32" s="34"/>
      <c r="P32" s="34"/>
      <c r="Q32" s="34"/>
      <c r="R32" s="31"/>
    </row>
    <row r="33" spans="1:18">
      <c r="A33" s="11">
        <v>32</v>
      </c>
      <c r="B33" s="12" t="s">
        <v>27</v>
      </c>
      <c r="C33" s="12" t="s">
        <v>28</v>
      </c>
      <c r="D33" s="15"/>
      <c r="J33" s="34"/>
      <c r="K33" s="34"/>
      <c r="L33" s="34"/>
      <c r="M33" s="34"/>
      <c r="N33" s="34"/>
      <c r="O33" s="34"/>
      <c r="P33" s="34"/>
      <c r="Q33" s="34"/>
      <c r="R33" s="31"/>
    </row>
    <row r="34" spans="1:18">
      <c r="A34" s="11">
        <v>33</v>
      </c>
      <c r="B34" s="12" t="s">
        <v>24</v>
      </c>
      <c r="C34" s="12" t="s">
        <v>28</v>
      </c>
      <c r="D34" s="15"/>
      <c r="J34" s="34"/>
      <c r="K34" s="34"/>
      <c r="L34" s="34"/>
      <c r="M34" s="34"/>
      <c r="N34" s="34"/>
      <c r="O34" s="34"/>
      <c r="P34" s="34"/>
      <c r="Q34" s="34"/>
      <c r="R34" s="31"/>
    </row>
    <row r="35" spans="1:18" ht="15" customHeight="1">
      <c r="A35" s="11">
        <v>34</v>
      </c>
      <c r="B35" s="12" t="s">
        <v>29</v>
      </c>
      <c r="C35" s="12" t="s">
        <v>25</v>
      </c>
      <c r="D35" s="15"/>
      <c r="E35" s="48" t="s">
        <v>36</v>
      </c>
      <c r="F35" s="48"/>
      <c r="J35" s="34"/>
      <c r="K35" s="34"/>
      <c r="L35" s="34"/>
      <c r="M35" s="34"/>
      <c r="N35" s="34"/>
      <c r="O35" s="34"/>
      <c r="P35" s="34"/>
      <c r="Q35" s="34"/>
      <c r="R35" s="31"/>
    </row>
    <row r="36" spans="1:18" ht="15" customHeight="1">
      <c r="A36" s="11">
        <v>35</v>
      </c>
      <c r="B36" s="12" t="s">
        <v>27</v>
      </c>
      <c r="C36" s="12" t="s">
        <v>25</v>
      </c>
      <c r="D36" s="15"/>
      <c r="J36" s="34"/>
      <c r="K36" s="34"/>
      <c r="L36" s="34"/>
      <c r="M36" s="34"/>
      <c r="N36" s="34"/>
      <c r="O36" s="34"/>
      <c r="P36" s="34"/>
      <c r="Q36" s="34"/>
      <c r="R36" s="31"/>
    </row>
    <row r="37" spans="1:18">
      <c r="A37" s="11">
        <v>36</v>
      </c>
      <c r="B37" s="12" t="s">
        <v>27</v>
      </c>
      <c r="C37" s="12" t="s">
        <v>25</v>
      </c>
      <c r="D37" s="15"/>
      <c r="G37" s="49"/>
      <c r="H37" s="50">
        <f>J27</f>
        <v>102.88898875696057</v>
      </c>
      <c r="J37" s="34"/>
      <c r="K37" s="34"/>
      <c r="L37" s="34"/>
      <c r="M37" s="34"/>
      <c r="N37" s="34"/>
      <c r="O37" s="34"/>
      <c r="P37" s="34"/>
      <c r="Q37" s="34"/>
      <c r="R37" s="31"/>
    </row>
    <row r="38" spans="1:18">
      <c r="A38" s="11">
        <v>37</v>
      </c>
      <c r="B38" s="12" t="s">
        <v>24</v>
      </c>
      <c r="C38" s="12" t="s">
        <v>28</v>
      </c>
      <c r="D38" s="15"/>
      <c r="J38" s="34"/>
      <c r="K38" s="34"/>
      <c r="L38" s="34"/>
      <c r="M38" s="34"/>
      <c r="N38" s="34"/>
      <c r="O38" s="34"/>
      <c r="P38" s="34"/>
      <c r="Q38" s="34"/>
      <c r="R38" s="31"/>
    </row>
    <row r="39" spans="1:18">
      <c r="A39" s="11">
        <v>38</v>
      </c>
      <c r="B39" s="12" t="s">
        <v>24</v>
      </c>
      <c r="C39" s="12" t="s">
        <v>25</v>
      </c>
      <c r="D39" s="15"/>
      <c r="J39" s="34"/>
      <c r="K39" s="34"/>
      <c r="L39" s="34"/>
      <c r="M39" s="34"/>
      <c r="N39" s="34"/>
      <c r="O39" s="34"/>
      <c r="P39" s="34"/>
      <c r="Q39" s="34"/>
      <c r="R39" s="31"/>
    </row>
    <row r="40" spans="1:18">
      <c r="A40" s="11">
        <v>39</v>
      </c>
      <c r="B40" s="12" t="s">
        <v>24</v>
      </c>
      <c r="C40" s="12" t="s">
        <v>25</v>
      </c>
      <c r="D40" s="15"/>
      <c r="E40" s="48" t="s">
        <v>37</v>
      </c>
      <c r="F40" s="48"/>
      <c r="G40" s="51" t="s">
        <v>38</v>
      </c>
      <c r="H40" s="52">
        <f>(2-1)*(3-1)</f>
        <v>2</v>
      </c>
      <c r="J40" s="34"/>
      <c r="K40" s="34"/>
      <c r="L40" s="34"/>
      <c r="M40" s="34"/>
      <c r="N40" s="34"/>
      <c r="O40" s="34"/>
      <c r="P40" s="34"/>
      <c r="Q40" s="34"/>
      <c r="R40" s="31"/>
    </row>
    <row r="41" spans="1:18">
      <c r="A41" s="11">
        <v>40</v>
      </c>
      <c r="B41" s="12" t="s">
        <v>24</v>
      </c>
      <c r="C41" s="12" t="s">
        <v>28</v>
      </c>
      <c r="D41" s="15"/>
      <c r="G41" s="51" t="s">
        <v>39</v>
      </c>
      <c r="H41" s="52">
        <f>0.05</f>
        <v>0.05</v>
      </c>
      <c r="I41" s="53">
        <f>H41</f>
        <v>0.05</v>
      </c>
      <c r="J41" s="34"/>
      <c r="K41" s="34"/>
      <c r="L41" s="34"/>
      <c r="M41" s="34"/>
      <c r="N41" s="34"/>
      <c r="O41" s="34"/>
      <c r="P41" s="34"/>
      <c r="Q41" s="34"/>
      <c r="R41" s="31"/>
    </row>
    <row r="42" spans="1:18">
      <c r="A42" s="11">
        <v>41</v>
      </c>
      <c r="B42" s="12" t="s">
        <v>24</v>
      </c>
      <c r="C42" s="12" t="s">
        <v>25</v>
      </c>
      <c r="D42" s="15"/>
      <c r="J42" s="34"/>
      <c r="K42" s="34"/>
      <c r="L42" s="34"/>
      <c r="M42" s="34"/>
      <c r="N42" s="34"/>
      <c r="O42" s="34"/>
      <c r="P42" s="34"/>
      <c r="Q42" s="34"/>
      <c r="R42" s="31"/>
    </row>
    <row r="43" spans="1:18">
      <c r="A43" s="11">
        <v>42</v>
      </c>
      <c r="B43" s="12" t="s">
        <v>29</v>
      </c>
      <c r="C43" s="12" t="s">
        <v>25</v>
      </c>
      <c r="D43" s="15"/>
      <c r="G43" s="54" t="s">
        <v>40</v>
      </c>
      <c r="H43" s="55">
        <f>_xlfn.CHISQ.INV.RT(H41,H40)</f>
        <v>5.9914645471079817</v>
      </c>
      <c r="I43" s="9" t="str">
        <f ca="1">IFERROR(_xlfn.FORMULATEXT(H43),"")</f>
        <v>=CHISQ.INV.RT(H41,H40)</v>
      </c>
      <c r="J43" s="34"/>
      <c r="K43" s="34"/>
      <c r="L43" s="34"/>
      <c r="M43" s="34"/>
      <c r="N43" s="34"/>
      <c r="O43" s="34"/>
      <c r="P43" s="34"/>
      <c r="Q43" s="34"/>
      <c r="R43" s="31"/>
    </row>
    <row r="44" spans="1:18">
      <c r="A44" s="11">
        <v>43</v>
      </c>
      <c r="B44" s="12" t="s">
        <v>24</v>
      </c>
      <c r="C44" s="12" t="s">
        <v>25</v>
      </c>
      <c r="D44" s="15"/>
      <c r="F44" s="34"/>
      <c r="G44" s="34"/>
      <c r="H44" s="34"/>
      <c r="I44" s="34"/>
      <c r="J44" s="34"/>
      <c r="K44" s="34"/>
      <c r="L44" s="34"/>
      <c r="M44" s="34"/>
      <c r="N44" s="34"/>
      <c r="O44" s="34"/>
      <c r="P44" s="34"/>
      <c r="Q44" s="34"/>
      <c r="R44" s="31"/>
    </row>
    <row r="45" spans="1:18">
      <c r="A45" s="11">
        <v>44</v>
      </c>
      <c r="B45" s="12" t="s">
        <v>29</v>
      </c>
      <c r="C45" s="12" t="s">
        <v>28</v>
      </c>
      <c r="D45" s="15"/>
      <c r="F45" s="34"/>
      <c r="G45" s="34"/>
      <c r="H45" s="34"/>
      <c r="I45" s="34"/>
      <c r="J45" s="34"/>
      <c r="K45" s="34"/>
      <c r="L45" s="34"/>
      <c r="M45" s="34"/>
      <c r="N45" s="34"/>
      <c r="O45" s="34"/>
      <c r="P45" s="34"/>
      <c r="Q45" s="34"/>
      <c r="R45" s="31"/>
    </row>
    <row r="46" spans="1:18">
      <c r="A46" s="11">
        <v>45</v>
      </c>
      <c r="B46" s="12" t="s">
        <v>24</v>
      </c>
      <c r="C46" s="12" t="s">
        <v>28</v>
      </c>
      <c r="D46" s="15"/>
      <c r="F46" s="34"/>
      <c r="G46" s="34"/>
      <c r="H46" s="34"/>
      <c r="I46" s="34"/>
      <c r="J46" s="34"/>
      <c r="K46" s="34"/>
      <c r="L46" s="34"/>
      <c r="M46" s="34"/>
      <c r="N46" s="34"/>
      <c r="O46" s="34"/>
      <c r="P46" s="34"/>
      <c r="Q46" s="34"/>
      <c r="R46" s="31"/>
    </row>
    <row r="47" spans="1:18">
      <c r="A47" s="11">
        <v>46</v>
      </c>
      <c r="B47" s="12" t="s">
        <v>24</v>
      </c>
      <c r="C47" s="12" t="s">
        <v>25</v>
      </c>
      <c r="D47" s="15"/>
      <c r="E47" s="58" t="s">
        <v>41</v>
      </c>
      <c r="F47" s="59" t="s">
        <v>42</v>
      </c>
      <c r="G47" s="59"/>
      <c r="H47" s="59"/>
      <c r="I47" s="59"/>
      <c r="J47" s="59"/>
      <c r="K47" s="34"/>
      <c r="L47" s="34"/>
      <c r="M47" s="34"/>
      <c r="N47" s="34"/>
      <c r="O47" s="34"/>
      <c r="P47" s="34"/>
      <c r="Q47" s="34"/>
      <c r="R47" s="31"/>
    </row>
    <row r="48" spans="1:18">
      <c r="A48" s="11">
        <v>47</v>
      </c>
      <c r="B48" s="12" t="s">
        <v>24</v>
      </c>
      <c r="C48" s="12" t="s">
        <v>25</v>
      </c>
      <c r="D48" s="15"/>
      <c r="E48" s="58" t="s">
        <v>43</v>
      </c>
      <c r="F48" s="59" t="s">
        <v>44</v>
      </c>
      <c r="G48" s="59"/>
      <c r="H48" s="59"/>
      <c r="I48" s="59"/>
      <c r="J48" s="59"/>
      <c r="K48" s="60"/>
      <c r="L48" s="60"/>
      <c r="M48" s="34"/>
      <c r="N48" s="34"/>
      <c r="O48" s="34"/>
      <c r="P48" s="34"/>
      <c r="Q48" s="34"/>
      <c r="R48" s="31"/>
    </row>
    <row r="49" spans="1:18">
      <c r="A49" s="11">
        <v>48</v>
      </c>
      <c r="B49" s="12" t="s">
        <v>24</v>
      </c>
      <c r="C49" s="12" t="s">
        <v>28</v>
      </c>
      <c r="D49" s="15"/>
      <c r="K49" s="60"/>
      <c r="L49" s="60"/>
      <c r="M49" s="34"/>
      <c r="N49" s="34"/>
      <c r="O49" s="34"/>
      <c r="P49" s="34"/>
      <c r="Q49" s="34"/>
      <c r="R49" s="31"/>
    </row>
    <row r="50" spans="1:18">
      <c r="A50" s="11">
        <v>49</v>
      </c>
      <c r="B50" s="12" t="s">
        <v>24</v>
      </c>
      <c r="C50" s="12" t="s">
        <v>25</v>
      </c>
      <c r="D50" s="15"/>
      <c r="E50" s="48" t="s">
        <v>45</v>
      </c>
      <c r="F50" s="48"/>
      <c r="K50" s="34"/>
      <c r="L50" s="34"/>
      <c r="M50" s="34"/>
      <c r="N50" s="34"/>
      <c r="O50" s="34"/>
      <c r="P50" s="34"/>
      <c r="Q50" s="34"/>
      <c r="R50" s="31"/>
    </row>
    <row r="51" spans="1:18">
      <c r="A51" s="11">
        <v>50</v>
      </c>
      <c r="B51" s="12" t="s">
        <v>24</v>
      </c>
      <c r="C51" s="12" t="s">
        <v>25</v>
      </c>
      <c r="D51" s="15"/>
      <c r="K51" s="34"/>
      <c r="L51" s="34"/>
      <c r="M51" s="34"/>
      <c r="N51" s="34"/>
      <c r="O51" s="34"/>
      <c r="P51" s="34"/>
      <c r="Q51" s="34"/>
      <c r="R51" s="31"/>
    </row>
    <row r="52" spans="1:18">
      <c r="A52" s="11">
        <v>51</v>
      </c>
      <c r="B52" s="12" t="s">
        <v>24</v>
      </c>
      <c r="C52" s="12" t="s">
        <v>25</v>
      </c>
      <c r="D52" s="15"/>
      <c r="G52" s="56" t="s">
        <v>46</v>
      </c>
      <c r="H52" s="57">
        <f>SQRT(H37/891*MIN(1,2))</f>
        <v>0.33981738800531175</v>
      </c>
      <c r="I52" s="9" t="str">
        <f ca="1">IFERROR(_xlfn.FORMULATEXT(H52),"")</f>
        <v>=SQRT(H37/891*MIN(1,2))</v>
      </c>
      <c r="K52" s="34"/>
      <c r="L52" s="34"/>
      <c r="M52" s="34"/>
      <c r="N52" s="34"/>
      <c r="O52" s="34"/>
      <c r="P52" s="34"/>
      <c r="Q52" s="34"/>
      <c r="R52" s="31"/>
    </row>
    <row r="53" spans="1:18">
      <c r="A53" s="11">
        <v>52</v>
      </c>
      <c r="B53" s="12" t="s">
        <v>24</v>
      </c>
      <c r="C53" s="12" t="s">
        <v>25</v>
      </c>
      <c r="D53" s="15"/>
      <c r="K53" s="34"/>
      <c r="L53" s="34"/>
      <c r="M53" s="34"/>
      <c r="N53" s="34"/>
      <c r="O53" s="34"/>
      <c r="P53" s="34"/>
      <c r="Q53" s="34"/>
      <c r="R53" s="31"/>
    </row>
    <row r="54" spans="1:18">
      <c r="A54" s="11">
        <v>53</v>
      </c>
      <c r="B54" s="12" t="s">
        <v>27</v>
      </c>
      <c r="C54" s="12" t="s">
        <v>28</v>
      </c>
      <c r="D54" s="15"/>
      <c r="F54" s="34"/>
      <c r="G54" s="34"/>
      <c r="H54" s="34"/>
      <c r="I54" s="34"/>
      <c r="J54" s="34"/>
      <c r="K54" s="34"/>
      <c r="L54" s="34"/>
      <c r="M54" s="34"/>
      <c r="N54" s="34"/>
      <c r="O54" s="34"/>
      <c r="P54" s="34"/>
      <c r="Q54" s="34"/>
      <c r="R54" s="31"/>
    </row>
    <row r="55" spans="1:18">
      <c r="A55" s="11">
        <v>54</v>
      </c>
      <c r="B55" s="12" t="s">
        <v>29</v>
      </c>
      <c r="C55" s="12" t="s">
        <v>28</v>
      </c>
      <c r="D55" s="15"/>
      <c r="F55" s="34"/>
      <c r="G55" s="34"/>
      <c r="H55" s="34"/>
      <c r="I55" s="34"/>
      <c r="J55" s="34"/>
      <c r="K55" s="34"/>
      <c r="L55" s="34"/>
      <c r="M55" s="34"/>
      <c r="N55" s="34"/>
      <c r="O55" s="34"/>
      <c r="P55" s="34"/>
      <c r="Q55" s="34"/>
      <c r="R55" s="31"/>
    </row>
    <row r="56" spans="1:18">
      <c r="A56" s="11">
        <v>55</v>
      </c>
      <c r="B56" s="12" t="s">
        <v>27</v>
      </c>
      <c r="C56" s="12" t="s">
        <v>25</v>
      </c>
      <c r="D56" s="15"/>
      <c r="F56" s="34"/>
      <c r="G56" s="34"/>
      <c r="H56" s="34"/>
      <c r="I56" s="34"/>
      <c r="J56" s="34"/>
      <c r="K56" s="34"/>
      <c r="L56" s="34"/>
      <c r="M56" s="34"/>
      <c r="N56" s="34"/>
      <c r="O56" s="34"/>
      <c r="P56" s="34"/>
      <c r="Q56" s="34"/>
      <c r="R56" s="31"/>
    </row>
    <row r="57" spans="1:18">
      <c r="A57" s="11">
        <v>56</v>
      </c>
      <c r="B57" s="12" t="s">
        <v>27</v>
      </c>
      <c r="C57" s="12" t="s">
        <v>28</v>
      </c>
      <c r="D57" s="15"/>
      <c r="F57" s="34"/>
      <c r="G57" s="34"/>
      <c r="H57" s="34"/>
      <c r="I57" s="34"/>
      <c r="J57" s="34"/>
      <c r="K57" s="34"/>
      <c r="L57" s="34"/>
      <c r="M57" s="34"/>
      <c r="N57" s="34"/>
      <c r="O57" s="34"/>
      <c r="P57" s="34"/>
      <c r="Q57" s="34"/>
      <c r="R57" s="31"/>
    </row>
    <row r="58" spans="1:18">
      <c r="A58" s="11">
        <v>57</v>
      </c>
      <c r="B58" s="12" t="s">
        <v>29</v>
      </c>
      <c r="C58" s="12" t="s">
        <v>28</v>
      </c>
      <c r="D58" s="15"/>
      <c r="F58" s="34"/>
      <c r="G58" s="34"/>
      <c r="H58" s="34"/>
      <c r="I58" s="34"/>
      <c r="J58" s="34"/>
      <c r="K58" s="34"/>
      <c r="L58" s="34"/>
      <c r="M58" s="34"/>
      <c r="N58" s="34"/>
      <c r="O58" s="34"/>
      <c r="P58" s="34"/>
      <c r="Q58" s="34"/>
      <c r="R58" s="31"/>
    </row>
    <row r="59" spans="1:18">
      <c r="A59" s="11">
        <v>58</v>
      </c>
      <c r="B59" s="12" t="s">
        <v>24</v>
      </c>
      <c r="C59" s="12" t="s">
        <v>25</v>
      </c>
      <c r="D59" s="15"/>
      <c r="F59" s="34"/>
      <c r="G59" s="34"/>
      <c r="H59" s="34"/>
      <c r="I59" s="34"/>
      <c r="J59" s="34"/>
      <c r="K59" s="34"/>
      <c r="L59" s="34"/>
      <c r="M59" s="34"/>
      <c r="N59" s="34"/>
      <c r="O59" s="34"/>
      <c r="P59" s="34"/>
      <c r="Q59" s="34"/>
      <c r="R59" s="31"/>
    </row>
    <row r="60" spans="1:18">
      <c r="A60" s="11">
        <v>59</v>
      </c>
      <c r="B60" s="12" t="s">
        <v>29</v>
      </c>
      <c r="C60" s="12" t="s">
        <v>28</v>
      </c>
      <c r="D60" s="15"/>
      <c r="F60" s="34"/>
      <c r="G60" s="34"/>
      <c r="H60" s="34"/>
      <c r="I60" s="34"/>
      <c r="J60" s="34"/>
      <c r="K60" s="34"/>
      <c r="L60" s="34"/>
      <c r="M60" s="34"/>
      <c r="N60" s="34"/>
      <c r="O60" s="34"/>
      <c r="P60" s="34"/>
      <c r="Q60" s="34"/>
      <c r="R60" s="31"/>
    </row>
    <row r="61" spans="1:18">
      <c r="A61" s="11">
        <v>60</v>
      </c>
      <c r="B61" s="12" t="s">
        <v>24</v>
      </c>
      <c r="C61" s="12" t="s">
        <v>25</v>
      </c>
      <c r="D61" s="15"/>
      <c r="F61" s="34"/>
      <c r="G61" s="34"/>
      <c r="H61" s="34"/>
      <c r="I61" s="34"/>
      <c r="J61" s="34"/>
      <c r="K61" s="34"/>
      <c r="L61" s="34"/>
      <c r="M61" s="34"/>
      <c r="N61" s="34"/>
      <c r="O61" s="34"/>
      <c r="P61" s="34"/>
      <c r="Q61" s="34"/>
      <c r="R61" s="31"/>
    </row>
    <row r="62" spans="1:18">
      <c r="A62" s="11">
        <v>61</v>
      </c>
      <c r="B62" s="12" t="s">
        <v>24</v>
      </c>
      <c r="C62" s="12" t="s">
        <v>25</v>
      </c>
      <c r="D62" s="15"/>
      <c r="F62" s="34"/>
      <c r="G62" s="34"/>
      <c r="H62" s="34"/>
      <c r="I62" s="34"/>
      <c r="J62" s="34"/>
      <c r="K62" s="34"/>
      <c r="L62" s="34"/>
      <c r="M62" s="34"/>
      <c r="N62" s="34"/>
      <c r="O62" s="34"/>
      <c r="P62" s="34"/>
      <c r="Q62" s="34"/>
      <c r="R62" s="31"/>
    </row>
    <row r="63" spans="1:18">
      <c r="A63" s="11">
        <v>62</v>
      </c>
      <c r="B63" s="12" t="s">
        <v>27</v>
      </c>
      <c r="C63" s="12" t="s">
        <v>28</v>
      </c>
      <c r="D63" s="15"/>
      <c r="F63" s="34"/>
      <c r="G63" s="34"/>
      <c r="H63" s="34"/>
      <c r="I63" s="34"/>
      <c r="J63" s="34"/>
      <c r="K63" s="34"/>
      <c r="L63" s="34"/>
      <c r="M63" s="34"/>
      <c r="N63" s="34"/>
      <c r="O63" s="34"/>
      <c r="P63" s="34"/>
      <c r="Q63" s="34"/>
      <c r="R63" s="31"/>
    </row>
    <row r="64" spans="1:18">
      <c r="A64" s="11">
        <v>63</v>
      </c>
      <c r="B64" s="12" t="s">
        <v>27</v>
      </c>
      <c r="C64" s="12" t="s">
        <v>25</v>
      </c>
      <c r="D64" s="15"/>
      <c r="F64" s="34"/>
      <c r="G64" s="34"/>
      <c r="H64" s="34"/>
      <c r="I64" s="34"/>
      <c r="J64" s="34"/>
      <c r="K64" s="34"/>
      <c r="L64" s="34"/>
      <c r="M64" s="34"/>
      <c r="N64" s="34"/>
      <c r="O64" s="34"/>
      <c r="P64" s="34"/>
      <c r="Q64" s="34"/>
      <c r="R64" s="31"/>
    </row>
    <row r="65" spans="1:18">
      <c r="A65" s="11">
        <v>64</v>
      </c>
      <c r="B65" s="12" t="s">
        <v>24</v>
      </c>
      <c r="C65" s="12" t="s">
        <v>25</v>
      </c>
      <c r="D65" s="15"/>
      <c r="F65" s="34"/>
      <c r="G65" s="34"/>
      <c r="H65" s="34"/>
      <c r="I65" s="34"/>
      <c r="J65" s="34"/>
      <c r="K65" s="34"/>
      <c r="L65" s="34"/>
      <c r="M65" s="34"/>
      <c r="N65" s="34"/>
      <c r="O65" s="34"/>
      <c r="P65" s="34"/>
      <c r="Q65" s="34"/>
      <c r="R65" s="31"/>
    </row>
    <row r="66" spans="1:18">
      <c r="A66" s="11">
        <v>65</v>
      </c>
      <c r="B66" s="12" t="s">
        <v>27</v>
      </c>
      <c r="C66" s="12" t="s">
        <v>25</v>
      </c>
      <c r="D66" s="15"/>
      <c r="F66" s="34"/>
      <c r="G66" s="34"/>
      <c r="H66" s="34"/>
      <c r="I66" s="34"/>
      <c r="J66" s="34"/>
      <c r="K66" s="34"/>
      <c r="L66" s="34"/>
      <c r="M66" s="34"/>
      <c r="N66" s="34"/>
      <c r="O66" s="34"/>
      <c r="P66" s="34"/>
      <c r="Q66" s="34"/>
      <c r="R66" s="31"/>
    </row>
    <row r="67" spans="1:18">
      <c r="A67" s="11">
        <v>66</v>
      </c>
      <c r="B67" s="12" t="s">
        <v>24</v>
      </c>
      <c r="C67" s="12" t="s">
        <v>28</v>
      </c>
      <c r="D67" s="15"/>
      <c r="F67" s="34"/>
      <c r="G67" s="34"/>
      <c r="H67" s="34"/>
      <c r="I67" s="34"/>
      <c r="J67" s="34"/>
      <c r="K67" s="34"/>
      <c r="L67" s="34"/>
      <c r="M67" s="34"/>
      <c r="N67" s="34"/>
      <c r="O67" s="34"/>
      <c r="P67" s="34"/>
      <c r="Q67" s="34"/>
      <c r="R67" s="31"/>
    </row>
    <row r="68" spans="1:18">
      <c r="A68" s="11">
        <v>67</v>
      </c>
      <c r="B68" s="12" t="s">
        <v>29</v>
      </c>
      <c r="C68" s="12" t="s">
        <v>28</v>
      </c>
      <c r="D68" s="15"/>
      <c r="F68" s="34"/>
      <c r="G68" s="34"/>
      <c r="H68" s="34"/>
      <c r="I68" s="34"/>
      <c r="J68" s="34"/>
      <c r="K68" s="34"/>
      <c r="L68" s="34"/>
      <c r="M68" s="34"/>
      <c r="N68" s="34"/>
      <c r="O68" s="34"/>
      <c r="P68" s="34"/>
      <c r="Q68" s="34"/>
      <c r="R68" s="31"/>
    </row>
    <row r="69" spans="1:18">
      <c r="A69" s="11">
        <v>68</v>
      </c>
      <c r="B69" s="12" t="s">
        <v>24</v>
      </c>
      <c r="C69" s="12" t="s">
        <v>25</v>
      </c>
      <c r="D69" s="15"/>
      <c r="F69" s="34"/>
      <c r="G69" s="34"/>
      <c r="H69" s="34"/>
      <c r="I69" s="34"/>
      <c r="J69" s="34"/>
      <c r="K69" s="34"/>
      <c r="L69" s="34"/>
      <c r="M69" s="34"/>
      <c r="N69" s="34"/>
      <c r="O69" s="34"/>
      <c r="P69" s="34"/>
      <c r="Q69" s="34"/>
      <c r="R69" s="31"/>
    </row>
    <row r="70" spans="1:18">
      <c r="A70" s="11">
        <v>69</v>
      </c>
      <c r="B70" s="12" t="s">
        <v>24</v>
      </c>
      <c r="C70" s="12" t="s">
        <v>28</v>
      </c>
      <c r="D70" s="15"/>
      <c r="F70" s="34"/>
      <c r="G70" s="34"/>
      <c r="H70" s="34"/>
      <c r="I70" s="34"/>
      <c r="J70" s="34"/>
      <c r="K70" s="34"/>
      <c r="L70" s="34"/>
      <c r="M70" s="34"/>
      <c r="N70" s="34"/>
      <c r="O70" s="34"/>
      <c r="P70" s="34"/>
      <c r="Q70" s="34"/>
      <c r="R70" s="31"/>
    </row>
    <row r="71" spans="1:18">
      <c r="A71" s="11">
        <v>70</v>
      </c>
      <c r="B71" s="12" t="s">
        <v>24</v>
      </c>
      <c r="C71" s="12" t="s">
        <v>25</v>
      </c>
      <c r="D71" s="15"/>
      <c r="F71" s="34"/>
      <c r="G71" s="34"/>
      <c r="H71" s="34"/>
      <c r="I71" s="34"/>
      <c r="J71" s="34"/>
      <c r="K71" s="34"/>
      <c r="L71" s="34"/>
      <c r="M71" s="34"/>
      <c r="N71" s="34"/>
      <c r="O71" s="34"/>
      <c r="P71" s="34"/>
      <c r="Q71" s="34"/>
      <c r="R71" s="31"/>
    </row>
    <row r="72" spans="1:18">
      <c r="A72" s="11">
        <v>71</v>
      </c>
      <c r="B72" s="12" t="s">
        <v>29</v>
      </c>
      <c r="C72" s="12" t="s">
        <v>25</v>
      </c>
      <c r="D72" s="15"/>
      <c r="K72" s="34"/>
      <c r="L72" s="34"/>
      <c r="M72" s="34"/>
      <c r="N72" s="34"/>
      <c r="O72" s="34"/>
      <c r="P72" s="34"/>
      <c r="Q72" s="34"/>
      <c r="R72" s="31"/>
    </row>
    <row r="73" spans="1:18">
      <c r="A73" s="11">
        <v>72</v>
      </c>
      <c r="B73" s="12" t="s">
        <v>24</v>
      </c>
      <c r="C73" s="12" t="s">
        <v>25</v>
      </c>
      <c r="D73" s="15"/>
      <c r="K73" s="34"/>
      <c r="L73" s="34"/>
      <c r="M73" s="34"/>
      <c r="N73" s="34"/>
      <c r="O73" s="34"/>
      <c r="P73" s="34"/>
      <c r="Q73" s="34"/>
      <c r="R73" s="31"/>
    </row>
    <row r="74" spans="1:18">
      <c r="A74" s="11">
        <v>73</v>
      </c>
      <c r="B74" s="12" t="s">
        <v>29</v>
      </c>
      <c r="C74" s="12" t="s">
        <v>25</v>
      </c>
      <c r="D74" s="15"/>
      <c r="K74" s="34"/>
      <c r="L74" s="34"/>
      <c r="M74" s="34"/>
      <c r="N74" s="34"/>
      <c r="O74" s="34"/>
      <c r="P74" s="34"/>
      <c r="Q74" s="34"/>
      <c r="R74" s="31"/>
    </row>
    <row r="75" spans="1:18">
      <c r="A75" s="11">
        <v>74</v>
      </c>
      <c r="B75" s="12" t="s">
        <v>24</v>
      </c>
      <c r="C75" s="12" t="s">
        <v>25</v>
      </c>
      <c r="D75" s="15"/>
      <c r="K75" s="34"/>
      <c r="L75" s="34"/>
      <c r="M75" s="34"/>
      <c r="N75" s="34"/>
      <c r="O75" s="34"/>
      <c r="P75" s="34"/>
      <c r="Q75" s="34"/>
      <c r="R75" s="31"/>
    </row>
    <row r="76" spans="1:18">
      <c r="A76" s="11">
        <v>75</v>
      </c>
      <c r="B76" s="12" t="s">
        <v>24</v>
      </c>
      <c r="C76" s="12" t="s">
        <v>28</v>
      </c>
      <c r="D76" s="15"/>
      <c r="K76" s="34"/>
      <c r="L76" s="34"/>
      <c r="M76" s="34"/>
      <c r="N76" s="34"/>
      <c r="O76" s="34"/>
      <c r="P76" s="34"/>
      <c r="Q76" s="34"/>
      <c r="R76" s="31"/>
    </row>
    <row r="77" spans="1:18">
      <c r="A77" s="11">
        <v>76</v>
      </c>
      <c r="B77" s="12" t="s">
        <v>24</v>
      </c>
      <c r="C77" s="12" t="s">
        <v>25</v>
      </c>
      <c r="D77" s="15"/>
      <c r="L77" s="34"/>
      <c r="M77" s="34"/>
      <c r="N77" s="34"/>
      <c r="O77" s="34"/>
      <c r="P77" s="34"/>
      <c r="Q77" s="34"/>
      <c r="R77" s="31"/>
    </row>
    <row r="78" spans="1:18">
      <c r="A78" s="11">
        <v>77</v>
      </c>
      <c r="B78" s="12" t="s">
        <v>24</v>
      </c>
      <c r="C78" s="12" t="s">
        <v>25</v>
      </c>
      <c r="D78" s="15"/>
      <c r="L78" s="34"/>
      <c r="M78" s="34"/>
      <c r="N78" s="34"/>
      <c r="O78" s="34"/>
      <c r="P78" s="34"/>
      <c r="Q78" s="34"/>
      <c r="R78" s="31"/>
    </row>
    <row r="79" spans="1:18">
      <c r="A79" s="11">
        <v>78</v>
      </c>
      <c r="B79" s="12" t="s">
        <v>24</v>
      </c>
      <c r="C79" s="12" t="s">
        <v>25</v>
      </c>
      <c r="D79" s="15"/>
      <c r="L79" s="34"/>
      <c r="M79" s="34"/>
      <c r="N79" s="34"/>
      <c r="O79" s="34"/>
      <c r="P79" s="34"/>
      <c r="Q79" s="34"/>
      <c r="R79" s="31"/>
    </row>
    <row r="80" spans="1:18">
      <c r="A80" s="11">
        <v>79</v>
      </c>
      <c r="B80" s="12" t="s">
        <v>29</v>
      </c>
      <c r="C80" s="12" t="s">
        <v>28</v>
      </c>
      <c r="D80" s="15"/>
      <c r="L80" s="34"/>
      <c r="M80" s="34"/>
      <c r="N80" s="34"/>
      <c r="O80" s="34"/>
      <c r="P80" s="34"/>
      <c r="Q80" s="34"/>
      <c r="R80" s="31"/>
    </row>
    <row r="81" spans="1:18">
      <c r="A81" s="11">
        <v>80</v>
      </c>
      <c r="B81" s="12" t="s">
        <v>24</v>
      </c>
      <c r="C81" s="12" t="s">
        <v>28</v>
      </c>
      <c r="D81" s="15"/>
      <c r="L81" s="34"/>
      <c r="M81" s="34"/>
      <c r="N81" s="34"/>
      <c r="O81" s="34"/>
      <c r="P81" s="34"/>
      <c r="Q81" s="34"/>
      <c r="R81" s="31"/>
    </row>
    <row r="82" spans="1:18">
      <c r="A82" s="11">
        <v>81</v>
      </c>
      <c r="B82" s="12" t="s">
        <v>24</v>
      </c>
      <c r="C82" s="12" t="s">
        <v>25</v>
      </c>
      <c r="D82" s="15"/>
      <c r="L82" s="34"/>
      <c r="M82" s="34"/>
      <c r="N82" s="34"/>
      <c r="O82" s="34"/>
      <c r="P82" s="34"/>
      <c r="Q82" s="34"/>
      <c r="R82" s="31"/>
    </row>
    <row r="83" spans="1:18">
      <c r="A83" s="11">
        <v>82</v>
      </c>
      <c r="B83" s="12" t="s">
        <v>24</v>
      </c>
      <c r="C83" s="12" t="s">
        <v>28</v>
      </c>
      <c r="D83" s="15"/>
      <c r="L83" s="34"/>
      <c r="M83" s="34"/>
      <c r="N83" s="34"/>
      <c r="O83" s="34"/>
      <c r="P83" s="34"/>
      <c r="Q83" s="34"/>
      <c r="R83" s="31"/>
    </row>
    <row r="84" spans="1:18">
      <c r="A84" s="11">
        <v>83</v>
      </c>
      <c r="B84" s="12" t="s">
        <v>24</v>
      </c>
      <c r="C84" s="12" t="s">
        <v>28</v>
      </c>
      <c r="D84" s="15"/>
      <c r="L84" s="34"/>
      <c r="M84" s="34"/>
      <c r="N84" s="34"/>
      <c r="O84" s="34"/>
      <c r="P84" s="34"/>
      <c r="Q84" s="34"/>
      <c r="R84" s="31"/>
    </row>
    <row r="85" spans="1:18">
      <c r="A85" s="11">
        <v>84</v>
      </c>
      <c r="B85" s="12" t="s">
        <v>27</v>
      </c>
      <c r="C85" s="12" t="s">
        <v>25</v>
      </c>
      <c r="D85" s="15"/>
      <c r="L85" s="34"/>
      <c r="M85" s="34"/>
      <c r="N85" s="34"/>
      <c r="O85" s="34"/>
      <c r="P85" s="34"/>
      <c r="Q85" s="34"/>
      <c r="R85" s="31"/>
    </row>
    <row r="86" spans="1:18">
      <c r="A86" s="11">
        <v>85</v>
      </c>
      <c r="B86" s="12" t="s">
        <v>29</v>
      </c>
      <c r="C86" s="12" t="s">
        <v>28</v>
      </c>
      <c r="D86" s="15"/>
      <c r="L86" s="34"/>
      <c r="M86" s="34"/>
      <c r="N86" s="34"/>
      <c r="O86" s="34"/>
      <c r="P86" s="34"/>
      <c r="Q86" s="34"/>
      <c r="R86" s="31"/>
    </row>
    <row r="87" spans="1:18">
      <c r="A87" s="11">
        <v>86</v>
      </c>
      <c r="B87" s="12" t="s">
        <v>24</v>
      </c>
      <c r="C87" s="12" t="s">
        <v>28</v>
      </c>
      <c r="D87" s="15"/>
      <c r="L87" s="34"/>
      <c r="M87" s="34"/>
      <c r="N87" s="34"/>
      <c r="O87" s="34"/>
      <c r="P87" s="34"/>
      <c r="Q87" s="34"/>
      <c r="R87" s="31"/>
    </row>
    <row r="88" spans="1:18">
      <c r="A88" s="11">
        <v>87</v>
      </c>
      <c r="B88" s="12" t="s">
        <v>24</v>
      </c>
      <c r="C88" s="12" t="s">
        <v>25</v>
      </c>
      <c r="D88" s="15"/>
      <c r="L88" s="34"/>
      <c r="M88" s="34"/>
      <c r="N88" s="34"/>
      <c r="O88" s="34"/>
      <c r="P88" s="34"/>
      <c r="Q88" s="34"/>
      <c r="R88" s="31"/>
    </row>
    <row r="89" spans="1:18">
      <c r="A89" s="11">
        <v>88</v>
      </c>
      <c r="B89" s="12" t="s">
        <v>24</v>
      </c>
      <c r="C89" s="12" t="s">
        <v>25</v>
      </c>
      <c r="D89" s="15"/>
    </row>
    <row r="90" spans="1:18">
      <c r="A90" s="11">
        <v>89</v>
      </c>
      <c r="B90" s="12" t="s">
        <v>27</v>
      </c>
      <c r="C90" s="12" t="s">
        <v>28</v>
      </c>
      <c r="D90" s="15"/>
    </row>
    <row r="91" spans="1:18">
      <c r="A91" s="11">
        <v>90</v>
      </c>
      <c r="B91" s="12" t="s">
        <v>24</v>
      </c>
      <c r="C91" s="12" t="s">
        <v>25</v>
      </c>
      <c r="D91" s="15"/>
    </row>
    <row r="92" spans="1:18">
      <c r="A92" s="11">
        <v>91</v>
      </c>
      <c r="B92" s="12" t="s">
        <v>24</v>
      </c>
      <c r="C92" s="12" t="s">
        <v>25</v>
      </c>
      <c r="D92" s="15"/>
    </row>
    <row r="93" spans="1:18">
      <c r="A93" s="11">
        <v>92</v>
      </c>
      <c r="B93" s="12" t="s">
        <v>24</v>
      </c>
      <c r="C93" s="12" t="s">
        <v>25</v>
      </c>
      <c r="D93" s="15"/>
    </row>
    <row r="94" spans="1:18">
      <c r="A94" s="11">
        <v>93</v>
      </c>
      <c r="B94" s="12" t="s">
        <v>27</v>
      </c>
      <c r="C94" s="12" t="s">
        <v>25</v>
      </c>
      <c r="D94" s="15"/>
    </row>
    <row r="95" spans="1:18">
      <c r="A95" s="11">
        <v>94</v>
      </c>
      <c r="B95" s="12" t="s">
        <v>24</v>
      </c>
      <c r="C95" s="12" t="s">
        <v>25</v>
      </c>
      <c r="D95" s="15"/>
    </row>
    <row r="96" spans="1:18">
      <c r="A96" s="11">
        <v>95</v>
      </c>
      <c r="B96" s="12" t="s">
        <v>24</v>
      </c>
      <c r="C96" s="12" t="s">
        <v>25</v>
      </c>
      <c r="D96" s="15"/>
    </row>
    <row r="97" spans="1:4">
      <c r="A97" s="11">
        <v>96</v>
      </c>
      <c r="B97" s="12" t="s">
        <v>24</v>
      </c>
      <c r="C97" s="12" t="s">
        <v>25</v>
      </c>
      <c r="D97" s="15"/>
    </row>
    <row r="98" spans="1:4">
      <c r="A98" s="11">
        <v>97</v>
      </c>
      <c r="B98" s="12" t="s">
        <v>27</v>
      </c>
      <c r="C98" s="12" t="s">
        <v>25</v>
      </c>
      <c r="D98" s="15"/>
    </row>
    <row r="99" spans="1:4">
      <c r="A99" s="11">
        <v>98</v>
      </c>
      <c r="B99" s="12" t="s">
        <v>27</v>
      </c>
      <c r="C99" s="12" t="s">
        <v>28</v>
      </c>
      <c r="D99" s="15"/>
    </row>
    <row r="100" spans="1:4">
      <c r="A100" s="11">
        <v>99</v>
      </c>
      <c r="B100" s="12" t="s">
        <v>29</v>
      </c>
      <c r="C100" s="12" t="s">
        <v>28</v>
      </c>
      <c r="D100" s="15"/>
    </row>
    <row r="101" spans="1:4">
      <c r="A101" s="11">
        <v>100</v>
      </c>
      <c r="B101" s="12" t="s">
        <v>29</v>
      </c>
      <c r="C101" s="12" t="s">
        <v>25</v>
      </c>
      <c r="D101" s="15"/>
    </row>
    <row r="102" spans="1:4">
      <c r="A102" s="11">
        <v>101</v>
      </c>
      <c r="B102" s="12" t="s">
        <v>24</v>
      </c>
      <c r="C102" s="12" t="s">
        <v>25</v>
      </c>
      <c r="D102" s="15"/>
    </row>
    <row r="103" spans="1:4">
      <c r="A103" s="11">
        <v>102</v>
      </c>
      <c r="B103" s="12" t="s">
        <v>24</v>
      </c>
      <c r="C103" s="12" t="s">
        <v>25</v>
      </c>
      <c r="D103" s="15"/>
    </row>
    <row r="104" spans="1:4">
      <c r="A104" s="11">
        <v>103</v>
      </c>
      <c r="B104" s="12" t="s">
        <v>27</v>
      </c>
      <c r="C104" s="12" t="s">
        <v>25</v>
      </c>
      <c r="D104" s="15"/>
    </row>
    <row r="105" spans="1:4">
      <c r="A105" s="11">
        <v>104</v>
      </c>
      <c r="B105" s="12" t="s">
        <v>24</v>
      </c>
      <c r="C105" s="12" t="s">
        <v>25</v>
      </c>
      <c r="D105" s="15"/>
    </row>
    <row r="106" spans="1:4">
      <c r="A106" s="11">
        <v>105</v>
      </c>
      <c r="B106" s="12" t="s">
        <v>24</v>
      </c>
      <c r="C106" s="12" t="s">
        <v>25</v>
      </c>
      <c r="D106" s="15"/>
    </row>
    <row r="107" spans="1:4">
      <c r="A107" s="11">
        <v>106</v>
      </c>
      <c r="B107" s="12" t="s">
        <v>24</v>
      </c>
      <c r="C107" s="12" t="s">
        <v>25</v>
      </c>
      <c r="D107" s="15"/>
    </row>
    <row r="108" spans="1:4">
      <c r="A108" s="11">
        <v>107</v>
      </c>
      <c r="B108" s="12" t="s">
        <v>24</v>
      </c>
      <c r="C108" s="12" t="s">
        <v>28</v>
      </c>
      <c r="D108" s="15"/>
    </row>
    <row r="109" spans="1:4">
      <c r="A109" s="11">
        <v>108</v>
      </c>
      <c r="B109" s="12" t="s">
        <v>24</v>
      </c>
      <c r="C109" s="12" t="s">
        <v>28</v>
      </c>
      <c r="D109" s="15"/>
    </row>
    <row r="110" spans="1:4">
      <c r="A110" s="11">
        <v>109</v>
      </c>
      <c r="B110" s="12" t="s">
        <v>24</v>
      </c>
      <c r="C110" s="12" t="s">
        <v>25</v>
      </c>
      <c r="D110" s="15"/>
    </row>
    <row r="111" spans="1:4">
      <c r="A111" s="11">
        <v>110</v>
      </c>
      <c r="B111" s="12" t="s">
        <v>24</v>
      </c>
      <c r="C111" s="12" t="s">
        <v>28</v>
      </c>
      <c r="D111" s="15"/>
    </row>
    <row r="112" spans="1:4">
      <c r="A112" s="11">
        <v>111</v>
      </c>
      <c r="B112" s="12" t="s">
        <v>27</v>
      </c>
      <c r="C112" s="12" t="s">
        <v>25</v>
      </c>
      <c r="D112" s="15"/>
    </row>
    <row r="113" spans="1:4">
      <c r="A113" s="11">
        <v>112</v>
      </c>
      <c r="B113" s="12" t="s">
        <v>24</v>
      </c>
      <c r="C113" s="12" t="s">
        <v>25</v>
      </c>
      <c r="D113" s="15"/>
    </row>
    <row r="114" spans="1:4">
      <c r="A114" s="11">
        <v>113</v>
      </c>
      <c r="B114" s="12" t="s">
        <v>24</v>
      </c>
      <c r="C114" s="12" t="s">
        <v>25</v>
      </c>
      <c r="D114" s="15"/>
    </row>
    <row r="115" spans="1:4">
      <c r="A115" s="11">
        <v>114</v>
      </c>
      <c r="B115" s="12" t="s">
        <v>24</v>
      </c>
      <c r="C115" s="12" t="s">
        <v>25</v>
      </c>
      <c r="D115" s="15"/>
    </row>
    <row r="116" spans="1:4">
      <c r="A116" s="11">
        <v>115</v>
      </c>
      <c r="B116" s="12" t="s">
        <v>24</v>
      </c>
      <c r="C116" s="12" t="s">
        <v>25</v>
      </c>
      <c r="D116" s="15"/>
    </row>
    <row r="117" spans="1:4">
      <c r="A117" s="11">
        <v>116</v>
      </c>
      <c r="B117" s="12" t="s">
        <v>24</v>
      </c>
      <c r="C117" s="12" t="s">
        <v>25</v>
      </c>
      <c r="D117" s="15"/>
    </row>
    <row r="118" spans="1:4">
      <c r="A118" s="11">
        <v>117</v>
      </c>
      <c r="B118" s="12" t="s">
        <v>24</v>
      </c>
      <c r="C118" s="12" t="s">
        <v>25</v>
      </c>
      <c r="D118" s="15"/>
    </row>
    <row r="119" spans="1:4">
      <c r="A119" s="11">
        <v>118</v>
      </c>
      <c r="B119" s="12" t="s">
        <v>29</v>
      </c>
      <c r="C119" s="12" t="s">
        <v>25</v>
      </c>
      <c r="D119" s="15"/>
    </row>
    <row r="120" spans="1:4">
      <c r="A120" s="11">
        <v>119</v>
      </c>
      <c r="B120" s="12" t="s">
        <v>27</v>
      </c>
      <c r="C120" s="12" t="s">
        <v>25</v>
      </c>
      <c r="D120" s="15"/>
    </row>
    <row r="121" spans="1:4">
      <c r="A121" s="11">
        <v>120</v>
      </c>
      <c r="B121" s="12" t="s">
        <v>24</v>
      </c>
      <c r="C121" s="12" t="s">
        <v>25</v>
      </c>
      <c r="D121" s="15"/>
    </row>
    <row r="122" spans="1:4">
      <c r="A122" s="11">
        <v>121</v>
      </c>
      <c r="B122" s="12" t="s">
        <v>29</v>
      </c>
      <c r="C122" s="12" t="s">
        <v>25</v>
      </c>
      <c r="D122" s="15"/>
    </row>
    <row r="123" spans="1:4">
      <c r="A123" s="11">
        <v>122</v>
      </c>
      <c r="B123" s="12" t="s">
        <v>24</v>
      </c>
      <c r="C123" s="12" t="s">
        <v>25</v>
      </c>
      <c r="D123" s="15"/>
    </row>
    <row r="124" spans="1:4">
      <c r="A124" s="11">
        <v>123</v>
      </c>
      <c r="B124" s="12" t="s">
        <v>29</v>
      </c>
      <c r="C124" s="12" t="s">
        <v>25</v>
      </c>
      <c r="D124" s="15"/>
    </row>
    <row r="125" spans="1:4">
      <c r="A125" s="11">
        <v>124</v>
      </c>
      <c r="B125" s="12" t="s">
        <v>29</v>
      </c>
      <c r="C125" s="12" t="s">
        <v>28</v>
      </c>
      <c r="D125" s="15"/>
    </row>
    <row r="126" spans="1:4">
      <c r="A126" s="11">
        <v>125</v>
      </c>
      <c r="B126" s="12" t="s">
        <v>27</v>
      </c>
      <c r="C126" s="12" t="s">
        <v>25</v>
      </c>
      <c r="D126" s="15"/>
    </row>
    <row r="127" spans="1:4">
      <c r="A127" s="11">
        <v>126</v>
      </c>
      <c r="B127" s="12" t="s">
        <v>24</v>
      </c>
      <c r="C127" s="12" t="s">
        <v>28</v>
      </c>
      <c r="D127" s="15"/>
    </row>
    <row r="128" spans="1:4">
      <c r="A128" s="11">
        <v>127</v>
      </c>
      <c r="B128" s="12" t="s">
        <v>24</v>
      </c>
      <c r="C128" s="12" t="s">
        <v>25</v>
      </c>
      <c r="D128" s="15"/>
    </row>
    <row r="129" spans="1:4">
      <c r="A129" s="11">
        <v>128</v>
      </c>
      <c r="B129" s="12" t="s">
        <v>24</v>
      </c>
      <c r="C129" s="12" t="s">
        <v>28</v>
      </c>
      <c r="D129" s="15"/>
    </row>
    <row r="130" spans="1:4">
      <c r="A130" s="11">
        <v>129</v>
      </c>
      <c r="B130" s="12" t="s">
        <v>24</v>
      </c>
      <c r="C130" s="12" t="s">
        <v>28</v>
      </c>
      <c r="D130" s="15"/>
    </row>
    <row r="131" spans="1:4">
      <c r="A131" s="11">
        <v>130</v>
      </c>
      <c r="B131" s="12" t="s">
        <v>24</v>
      </c>
      <c r="C131" s="12" t="s">
        <v>25</v>
      </c>
      <c r="D131" s="15"/>
    </row>
    <row r="132" spans="1:4">
      <c r="A132" s="11">
        <v>131</v>
      </c>
      <c r="B132" s="12" t="s">
        <v>24</v>
      </c>
      <c r="C132" s="12" t="s">
        <v>25</v>
      </c>
      <c r="D132" s="15"/>
    </row>
    <row r="133" spans="1:4">
      <c r="A133" s="11">
        <v>132</v>
      </c>
      <c r="B133" s="12" t="s">
        <v>24</v>
      </c>
      <c r="C133" s="12" t="s">
        <v>25</v>
      </c>
      <c r="D133" s="15"/>
    </row>
    <row r="134" spans="1:4">
      <c r="A134" s="11">
        <v>133</v>
      </c>
      <c r="B134" s="12" t="s">
        <v>24</v>
      </c>
      <c r="C134" s="12" t="s">
        <v>25</v>
      </c>
      <c r="D134" s="15"/>
    </row>
    <row r="135" spans="1:4">
      <c r="A135" s="11">
        <v>134</v>
      </c>
      <c r="B135" s="12" t="s">
        <v>29</v>
      </c>
      <c r="C135" s="12" t="s">
        <v>28</v>
      </c>
      <c r="D135" s="15"/>
    </row>
    <row r="136" spans="1:4">
      <c r="A136" s="11">
        <v>135</v>
      </c>
      <c r="B136" s="12" t="s">
        <v>29</v>
      </c>
      <c r="C136" s="12" t="s">
        <v>25</v>
      </c>
      <c r="D136" s="15"/>
    </row>
    <row r="137" spans="1:4">
      <c r="A137" s="11">
        <v>136</v>
      </c>
      <c r="B137" s="12" t="s">
        <v>29</v>
      </c>
      <c r="C137" s="12" t="s">
        <v>25</v>
      </c>
      <c r="D137" s="15"/>
    </row>
    <row r="138" spans="1:4">
      <c r="A138" s="11">
        <v>137</v>
      </c>
      <c r="B138" s="12" t="s">
        <v>27</v>
      </c>
      <c r="C138" s="12" t="s">
        <v>28</v>
      </c>
      <c r="D138" s="15"/>
    </row>
    <row r="139" spans="1:4">
      <c r="A139" s="11">
        <v>138</v>
      </c>
      <c r="B139" s="12" t="s">
        <v>27</v>
      </c>
      <c r="C139" s="12" t="s">
        <v>25</v>
      </c>
      <c r="D139" s="15"/>
    </row>
    <row r="140" spans="1:4">
      <c r="A140" s="11">
        <v>139</v>
      </c>
      <c r="B140" s="12" t="s">
        <v>24</v>
      </c>
      <c r="C140" s="12" t="s">
        <v>25</v>
      </c>
      <c r="D140" s="15"/>
    </row>
    <row r="141" spans="1:4">
      <c r="A141" s="11">
        <v>140</v>
      </c>
      <c r="B141" s="12" t="s">
        <v>27</v>
      </c>
      <c r="C141" s="12" t="s">
        <v>25</v>
      </c>
      <c r="D141" s="15"/>
    </row>
    <row r="142" spans="1:4">
      <c r="A142" s="11">
        <v>141</v>
      </c>
      <c r="B142" s="12" t="s">
        <v>24</v>
      </c>
      <c r="C142" s="12" t="s">
        <v>25</v>
      </c>
      <c r="D142" s="15"/>
    </row>
    <row r="143" spans="1:4">
      <c r="A143" s="11">
        <v>142</v>
      </c>
      <c r="B143" s="12" t="s">
        <v>24</v>
      </c>
      <c r="C143" s="12" t="s">
        <v>28</v>
      </c>
      <c r="D143" s="15"/>
    </row>
    <row r="144" spans="1:4">
      <c r="A144" s="11">
        <v>143</v>
      </c>
      <c r="B144" s="12" t="s">
        <v>24</v>
      </c>
      <c r="C144" s="12" t="s">
        <v>28</v>
      </c>
      <c r="D144" s="15"/>
    </row>
    <row r="145" spans="1:4">
      <c r="A145" s="11">
        <v>144</v>
      </c>
      <c r="B145" s="12" t="s">
        <v>24</v>
      </c>
      <c r="C145" s="12" t="s">
        <v>25</v>
      </c>
      <c r="D145" s="15"/>
    </row>
    <row r="146" spans="1:4">
      <c r="A146" s="11">
        <v>145</v>
      </c>
      <c r="B146" s="12" t="s">
        <v>29</v>
      </c>
      <c r="C146" s="12" t="s">
        <v>25</v>
      </c>
      <c r="D146" s="15"/>
    </row>
    <row r="147" spans="1:4">
      <c r="A147" s="11">
        <v>146</v>
      </c>
      <c r="B147" s="12" t="s">
        <v>29</v>
      </c>
      <c r="C147" s="12" t="s">
        <v>25</v>
      </c>
      <c r="D147" s="15"/>
    </row>
    <row r="148" spans="1:4">
      <c r="A148" s="11">
        <v>147</v>
      </c>
      <c r="B148" s="12" t="s">
        <v>24</v>
      </c>
      <c r="C148" s="12" t="s">
        <v>28</v>
      </c>
      <c r="D148" s="15"/>
    </row>
    <row r="149" spans="1:4">
      <c r="A149" s="11">
        <v>148</v>
      </c>
      <c r="B149" s="12" t="s">
        <v>24</v>
      </c>
      <c r="C149" s="12" t="s">
        <v>25</v>
      </c>
      <c r="D149" s="15"/>
    </row>
    <row r="150" spans="1:4">
      <c r="A150" s="11">
        <v>149</v>
      </c>
      <c r="B150" s="12" t="s">
        <v>29</v>
      </c>
      <c r="C150" s="12" t="s">
        <v>25</v>
      </c>
      <c r="D150" s="15"/>
    </row>
    <row r="151" spans="1:4">
      <c r="A151" s="11">
        <v>150</v>
      </c>
      <c r="B151" s="12" t="s">
        <v>29</v>
      </c>
      <c r="C151" s="12" t="s">
        <v>25</v>
      </c>
      <c r="D151" s="15"/>
    </row>
    <row r="152" spans="1:4">
      <c r="A152" s="11">
        <v>151</v>
      </c>
      <c r="B152" s="12" t="s">
        <v>29</v>
      </c>
      <c r="C152" s="12" t="s">
        <v>25</v>
      </c>
      <c r="D152" s="15"/>
    </row>
    <row r="153" spans="1:4">
      <c r="A153" s="11">
        <v>152</v>
      </c>
      <c r="B153" s="12" t="s">
        <v>27</v>
      </c>
      <c r="C153" s="12" t="s">
        <v>28</v>
      </c>
      <c r="D153" s="15"/>
    </row>
    <row r="154" spans="1:4">
      <c r="A154" s="11">
        <v>153</v>
      </c>
      <c r="B154" s="12" t="s">
        <v>24</v>
      </c>
      <c r="C154" s="12" t="s">
        <v>25</v>
      </c>
      <c r="D154" s="15"/>
    </row>
    <row r="155" spans="1:4">
      <c r="A155" s="11">
        <v>154</v>
      </c>
      <c r="B155" s="12" t="s">
        <v>24</v>
      </c>
      <c r="C155" s="12" t="s">
        <v>25</v>
      </c>
      <c r="D155" s="15"/>
    </row>
    <row r="156" spans="1:4">
      <c r="A156" s="11">
        <v>155</v>
      </c>
      <c r="B156" s="12" t="s">
        <v>24</v>
      </c>
      <c r="C156" s="12" t="s">
        <v>25</v>
      </c>
      <c r="D156" s="15"/>
    </row>
    <row r="157" spans="1:4">
      <c r="A157" s="11">
        <v>156</v>
      </c>
      <c r="B157" s="12" t="s">
        <v>27</v>
      </c>
      <c r="C157" s="12" t="s">
        <v>25</v>
      </c>
      <c r="D157" s="15"/>
    </row>
    <row r="158" spans="1:4">
      <c r="A158" s="11">
        <v>157</v>
      </c>
      <c r="B158" s="12" t="s">
        <v>24</v>
      </c>
      <c r="C158" s="12" t="s">
        <v>28</v>
      </c>
      <c r="D158" s="15"/>
    </row>
    <row r="159" spans="1:4">
      <c r="A159" s="11">
        <v>158</v>
      </c>
      <c r="B159" s="12" t="s">
        <v>24</v>
      </c>
      <c r="C159" s="12" t="s">
        <v>25</v>
      </c>
      <c r="D159" s="15"/>
    </row>
    <row r="160" spans="1:4">
      <c r="A160" s="11">
        <v>159</v>
      </c>
      <c r="B160" s="12" t="s">
        <v>24</v>
      </c>
      <c r="C160" s="12" t="s">
        <v>25</v>
      </c>
      <c r="D160" s="15"/>
    </row>
    <row r="161" spans="1:4">
      <c r="A161" s="11">
        <v>160</v>
      </c>
      <c r="B161" s="12" t="s">
        <v>24</v>
      </c>
      <c r="C161" s="12" t="s">
        <v>25</v>
      </c>
      <c r="D161" s="15"/>
    </row>
    <row r="162" spans="1:4">
      <c r="A162" s="11">
        <v>161</v>
      </c>
      <c r="B162" s="12" t="s">
        <v>24</v>
      </c>
      <c r="C162" s="12" t="s">
        <v>25</v>
      </c>
      <c r="D162" s="15"/>
    </row>
    <row r="163" spans="1:4">
      <c r="A163" s="11">
        <v>162</v>
      </c>
      <c r="B163" s="12" t="s">
        <v>29</v>
      </c>
      <c r="C163" s="12" t="s">
        <v>28</v>
      </c>
      <c r="D163" s="15"/>
    </row>
    <row r="164" spans="1:4">
      <c r="A164" s="11">
        <v>163</v>
      </c>
      <c r="B164" s="12" t="s">
        <v>24</v>
      </c>
      <c r="C164" s="12" t="s">
        <v>25</v>
      </c>
      <c r="D164" s="15"/>
    </row>
    <row r="165" spans="1:4">
      <c r="A165" s="11">
        <v>164</v>
      </c>
      <c r="B165" s="12" t="s">
        <v>24</v>
      </c>
      <c r="C165" s="12" t="s">
        <v>25</v>
      </c>
      <c r="D165" s="15"/>
    </row>
    <row r="166" spans="1:4">
      <c r="A166" s="11">
        <v>165</v>
      </c>
      <c r="B166" s="12" t="s">
        <v>24</v>
      </c>
      <c r="C166" s="12" t="s">
        <v>25</v>
      </c>
      <c r="D166" s="15"/>
    </row>
    <row r="167" spans="1:4">
      <c r="A167" s="11">
        <v>166</v>
      </c>
      <c r="B167" s="12" t="s">
        <v>24</v>
      </c>
      <c r="C167" s="12" t="s">
        <v>28</v>
      </c>
      <c r="D167" s="15"/>
    </row>
    <row r="168" spans="1:4">
      <c r="A168" s="11">
        <v>167</v>
      </c>
      <c r="B168" s="12" t="s">
        <v>27</v>
      </c>
      <c r="C168" s="12" t="s">
        <v>28</v>
      </c>
      <c r="D168" s="15"/>
    </row>
    <row r="169" spans="1:4">
      <c r="A169" s="11">
        <v>168</v>
      </c>
      <c r="B169" s="12" t="s">
        <v>24</v>
      </c>
      <c r="C169" s="12" t="s">
        <v>25</v>
      </c>
      <c r="D169" s="15"/>
    </row>
    <row r="170" spans="1:4">
      <c r="A170" s="11">
        <v>169</v>
      </c>
      <c r="B170" s="12" t="s">
        <v>27</v>
      </c>
      <c r="C170" s="12" t="s">
        <v>25</v>
      </c>
      <c r="D170" s="15"/>
    </row>
    <row r="171" spans="1:4">
      <c r="A171" s="11">
        <v>170</v>
      </c>
      <c r="B171" s="12" t="s">
        <v>24</v>
      </c>
      <c r="C171" s="12" t="s">
        <v>25</v>
      </c>
      <c r="D171" s="15"/>
    </row>
    <row r="172" spans="1:4">
      <c r="A172" s="11">
        <v>171</v>
      </c>
      <c r="B172" s="12" t="s">
        <v>27</v>
      </c>
      <c r="C172" s="12" t="s">
        <v>25</v>
      </c>
      <c r="D172" s="15"/>
    </row>
    <row r="173" spans="1:4">
      <c r="A173" s="11">
        <v>172</v>
      </c>
      <c r="B173" s="12" t="s">
        <v>24</v>
      </c>
      <c r="C173" s="12" t="s">
        <v>25</v>
      </c>
      <c r="D173" s="15"/>
    </row>
    <row r="174" spans="1:4">
      <c r="A174" s="11">
        <v>173</v>
      </c>
      <c r="B174" s="12" t="s">
        <v>24</v>
      </c>
      <c r="C174" s="12" t="s">
        <v>28</v>
      </c>
      <c r="D174" s="15"/>
    </row>
    <row r="175" spans="1:4">
      <c r="A175" s="11">
        <v>174</v>
      </c>
      <c r="B175" s="12" t="s">
        <v>24</v>
      </c>
      <c r="C175" s="12" t="s">
        <v>25</v>
      </c>
      <c r="D175" s="15"/>
    </row>
    <row r="176" spans="1:4">
      <c r="A176" s="11">
        <v>175</v>
      </c>
      <c r="B176" s="12" t="s">
        <v>27</v>
      </c>
      <c r="C176" s="12" t="s">
        <v>25</v>
      </c>
      <c r="D176" s="15"/>
    </row>
    <row r="177" spans="1:4">
      <c r="A177" s="11">
        <v>176</v>
      </c>
      <c r="B177" s="12" t="s">
        <v>24</v>
      </c>
      <c r="C177" s="12" t="s">
        <v>25</v>
      </c>
      <c r="D177" s="15"/>
    </row>
    <row r="178" spans="1:4">
      <c r="A178" s="11">
        <v>177</v>
      </c>
      <c r="B178" s="12" t="s">
        <v>24</v>
      </c>
      <c r="C178" s="12" t="s">
        <v>25</v>
      </c>
      <c r="D178" s="15"/>
    </row>
    <row r="179" spans="1:4">
      <c r="A179" s="11">
        <v>178</v>
      </c>
      <c r="B179" s="12" t="s">
        <v>27</v>
      </c>
      <c r="C179" s="12" t="s">
        <v>25</v>
      </c>
      <c r="D179" s="15"/>
    </row>
    <row r="180" spans="1:4">
      <c r="A180" s="11">
        <v>179</v>
      </c>
      <c r="B180" s="12" t="s">
        <v>29</v>
      </c>
      <c r="C180" s="12" t="s">
        <v>25</v>
      </c>
      <c r="D180" s="15"/>
    </row>
    <row r="181" spans="1:4">
      <c r="A181" s="11">
        <v>180</v>
      </c>
      <c r="B181" s="12" t="s">
        <v>24</v>
      </c>
      <c r="C181" s="12" t="s">
        <v>25</v>
      </c>
      <c r="D181" s="15"/>
    </row>
    <row r="182" spans="1:4">
      <c r="A182" s="11">
        <v>181</v>
      </c>
      <c r="B182" s="12" t="s">
        <v>24</v>
      </c>
      <c r="C182" s="12" t="s">
        <v>25</v>
      </c>
      <c r="D182" s="15"/>
    </row>
    <row r="183" spans="1:4">
      <c r="A183" s="11">
        <v>182</v>
      </c>
      <c r="B183" s="12" t="s">
        <v>29</v>
      </c>
      <c r="C183" s="12" t="s">
        <v>25</v>
      </c>
      <c r="D183" s="15"/>
    </row>
    <row r="184" spans="1:4">
      <c r="A184" s="11">
        <v>183</v>
      </c>
      <c r="B184" s="12" t="s">
        <v>24</v>
      </c>
      <c r="C184" s="12" t="s">
        <v>25</v>
      </c>
      <c r="D184" s="15"/>
    </row>
    <row r="185" spans="1:4">
      <c r="A185" s="11">
        <v>184</v>
      </c>
      <c r="B185" s="12" t="s">
        <v>29</v>
      </c>
      <c r="C185" s="12" t="s">
        <v>28</v>
      </c>
      <c r="D185" s="15"/>
    </row>
    <row r="186" spans="1:4">
      <c r="A186" s="11">
        <v>185</v>
      </c>
      <c r="B186" s="12" t="s">
        <v>24</v>
      </c>
      <c r="C186" s="12" t="s">
        <v>28</v>
      </c>
      <c r="D186" s="15"/>
    </row>
    <row r="187" spans="1:4">
      <c r="A187" s="11">
        <v>186</v>
      </c>
      <c r="B187" s="12" t="s">
        <v>27</v>
      </c>
      <c r="C187" s="12" t="s">
        <v>25</v>
      </c>
      <c r="D187" s="15"/>
    </row>
    <row r="188" spans="1:4">
      <c r="A188" s="11">
        <v>187</v>
      </c>
      <c r="B188" s="12" t="s">
        <v>24</v>
      </c>
      <c r="C188" s="12" t="s">
        <v>28</v>
      </c>
      <c r="D188" s="15"/>
    </row>
    <row r="189" spans="1:4">
      <c r="A189" s="11">
        <v>188</v>
      </c>
      <c r="B189" s="12" t="s">
        <v>27</v>
      </c>
      <c r="C189" s="12" t="s">
        <v>28</v>
      </c>
      <c r="D189" s="15"/>
    </row>
    <row r="190" spans="1:4">
      <c r="A190" s="11">
        <v>189</v>
      </c>
      <c r="B190" s="12" t="s">
        <v>24</v>
      </c>
      <c r="C190" s="12" t="s">
        <v>25</v>
      </c>
      <c r="D190" s="15"/>
    </row>
    <row r="191" spans="1:4">
      <c r="A191" s="11">
        <v>190</v>
      </c>
      <c r="B191" s="12" t="s">
        <v>24</v>
      </c>
      <c r="C191" s="12" t="s">
        <v>25</v>
      </c>
      <c r="D191" s="15"/>
    </row>
    <row r="192" spans="1:4">
      <c r="A192" s="11">
        <v>191</v>
      </c>
      <c r="B192" s="12" t="s">
        <v>29</v>
      </c>
      <c r="C192" s="12" t="s">
        <v>28</v>
      </c>
      <c r="D192" s="15"/>
    </row>
    <row r="193" spans="1:4">
      <c r="A193" s="11">
        <v>192</v>
      </c>
      <c r="B193" s="12" t="s">
        <v>29</v>
      </c>
      <c r="C193" s="12" t="s">
        <v>25</v>
      </c>
      <c r="D193" s="15"/>
    </row>
    <row r="194" spans="1:4">
      <c r="A194" s="11">
        <v>193</v>
      </c>
      <c r="B194" s="12" t="s">
        <v>24</v>
      </c>
      <c r="C194" s="12" t="s">
        <v>28</v>
      </c>
      <c r="D194" s="15"/>
    </row>
    <row r="195" spans="1:4">
      <c r="A195" s="11">
        <v>194</v>
      </c>
      <c r="B195" s="12" t="s">
        <v>29</v>
      </c>
      <c r="C195" s="12" t="s">
        <v>28</v>
      </c>
      <c r="D195" s="15"/>
    </row>
    <row r="196" spans="1:4">
      <c r="A196" s="11">
        <v>195</v>
      </c>
      <c r="B196" s="12" t="s">
        <v>27</v>
      </c>
      <c r="C196" s="12" t="s">
        <v>28</v>
      </c>
      <c r="D196" s="15"/>
    </row>
    <row r="197" spans="1:4">
      <c r="A197" s="11">
        <v>196</v>
      </c>
      <c r="B197" s="12" t="s">
        <v>27</v>
      </c>
      <c r="C197" s="12" t="s">
        <v>28</v>
      </c>
      <c r="D197" s="15"/>
    </row>
    <row r="198" spans="1:4">
      <c r="A198" s="11">
        <v>197</v>
      </c>
      <c r="B198" s="12" t="s">
        <v>24</v>
      </c>
      <c r="C198" s="12" t="s">
        <v>25</v>
      </c>
      <c r="D198" s="15"/>
    </row>
    <row r="199" spans="1:4">
      <c r="A199" s="11">
        <v>198</v>
      </c>
      <c r="B199" s="12" t="s">
        <v>24</v>
      </c>
      <c r="C199" s="12" t="s">
        <v>25</v>
      </c>
      <c r="D199" s="15"/>
    </row>
    <row r="200" spans="1:4">
      <c r="A200" s="11">
        <v>199</v>
      </c>
      <c r="B200" s="12" t="s">
        <v>24</v>
      </c>
      <c r="C200" s="12" t="s">
        <v>28</v>
      </c>
      <c r="D200" s="15"/>
    </row>
    <row r="201" spans="1:4">
      <c r="A201" s="11">
        <v>200</v>
      </c>
      <c r="B201" s="12" t="s">
        <v>29</v>
      </c>
      <c r="C201" s="12" t="s">
        <v>25</v>
      </c>
      <c r="D201" s="15"/>
    </row>
    <row r="202" spans="1:4">
      <c r="A202" s="11">
        <v>201</v>
      </c>
      <c r="B202" s="12" t="s">
        <v>24</v>
      </c>
      <c r="C202" s="12" t="s">
        <v>25</v>
      </c>
      <c r="D202" s="15"/>
    </row>
    <row r="203" spans="1:4">
      <c r="A203" s="11">
        <v>202</v>
      </c>
      <c r="B203" s="12" t="s">
        <v>24</v>
      </c>
      <c r="C203" s="12" t="s">
        <v>25</v>
      </c>
      <c r="D203" s="15"/>
    </row>
    <row r="204" spans="1:4">
      <c r="A204" s="11">
        <v>203</v>
      </c>
      <c r="B204" s="12" t="s">
        <v>24</v>
      </c>
      <c r="C204" s="12" t="s">
        <v>25</v>
      </c>
      <c r="D204" s="15"/>
    </row>
    <row r="205" spans="1:4">
      <c r="A205" s="11">
        <v>204</v>
      </c>
      <c r="B205" s="12" t="s">
        <v>24</v>
      </c>
      <c r="C205" s="12" t="s">
        <v>25</v>
      </c>
      <c r="D205" s="15"/>
    </row>
    <row r="206" spans="1:4">
      <c r="A206" s="11">
        <v>205</v>
      </c>
      <c r="B206" s="12" t="s">
        <v>24</v>
      </c>
      <c r="C206" s="12" t="s">
        <v>28</v>
      </c>
      <c r="D206" s="15"/>
    </row>
    <row r="207" spans="1:4">
      <c r="A207" s="11">
        <v>206</v>
      </c>
      <c r="B207" s="12" t="s">
        <v>24</v>
      </c>
      <c r="C207" s="12" t="s">
        <v>25</v>
      </c>
      <c r="D207" s="15"/>
    </row>
    <row r="208" spans="1:4">
      <c r="A208" s="11">
        <v>207</v>
      </c>
      <c r="B208" s="12" t="s">
        <v>24</v>
      </c>
      <c r="C208" s="12" t="s">
        <v>25</v>
      </c>
      <c r="D208" s="15"/>
    </row>
    <row r="209" spans="1:4">
      <c r="A209" s="11">
        <v>208</v>
      </c>
      <c r="B209" s="12" t="s">
        <v>24</v>
      </c>
      <c r="C209" s="12" t="s">
        <v>28</v>
      </c>
      <c r="D209" s="15"/>
    </row>
    <row r="210" spans="1:4">
      <c r="A210" s="11">
        <v>209</v>
      </c>
      <c r="B210" s="12" t="s">
        <v>24</v>
      </c>
      <c r="C210" s="12" t="s">
        <v>28</v>
      </c>
      <c r="D210" s="15"/>
    </row>
    <row r="211" spans="1:4">
      <c r="A211" s="11">
        <v>210</v>
      </c>
      <c r="B211" s="12" t="s">
        <v>27</v>
      </c>
      <c r="C211" s="12" t="s">
        <v>28</v>
      </c>
      <c r="D211" s="15"/>
    </row>
    <row r="212" spans="1:4">
      <c r="A212" s="11">
        <v>211</v>
      </c>
      <c r="B212" s="12" t="s">
        <v>24</v>
      </c>
      <c r="C212" s="12" t="s">
        <v>25</v>
      </c>
      <c r="D212" s="15"/>
    </row>
    <row r="213" spans="1:4">
      <c r="A213" s="11">
        <v>212</v>
      </c>
      <c r="B213" s="12" t="s">
        <v>29</v>
      </c>
      <c r="C213" s="12" t="s">
        <v>28</v>
      </c>
      <c r="D213" s="15"/>
    </row>
    <row r="214" spans="1:4">
      <c r="A214" s="11">
        <v>213</v>
      </c>
      <c r="B214" s="12" t="s">
        <v>24</v>
      </c>
      <c r="C214" s="12" t="s">
        <v>25</v>
      </c>
      <c r="D214" s="15"/>
    </row>
    <row r="215" spans="1:4">
      <c r="A215" s="11">
        <v>214</v>
      </c>
      <c r="B215" s="12" t="s">
        <v>29</v>
      </c>
      <c r="C215" s="12" t="s">
        <v>25</v>
      </c>
      <c r="D215" s="15"/>
    </row>
    <row r="216" spans="1:4">
      <c r="A216" s="11">
        <v>215</v>
      </c>
      <c r="B216" s="12" t="s">
        <v>24</v>
      </c>
      <c r="C216" s="12" t="s">
        <v>25</v>
      </c>
      <c r="D216" s="15"/>
    </row>
    <row r="217" spans="1:4">
      <c r="A217" s="11">
        <v>216</v>
      </c>
      <c r="B217" s="12" t="s">
        <v>27</v>
      </c>
      <c r="C217" s="12" t="s">
        <v>28</v>
      </c>
      <c r="D217" s="15"/>
    </row>
    <row r="218" spans="1:4">
      <c r="A218" s="11">
        <v>217</v>
      </c>
      <c r="B218" s="12" t="s">
        <v>24</v>
      </c>
      <c r="C218" s="12" t="s">
        <v>28</v>
      </c>
      <c r="D218" s="15"/>
    </row>
    <row r="219" spans="1:4">
      <c r="A219" s="11">
        <v>218</v>
      </c>
      <c r="B219" s="12" t="s">
        <v>29</v>
      </c>
      <c r="C219" s="12" t="s">
        <v>25</v>
      </c>
      <c r="D219" s="15"/>
    </row>
    <row r="220" spans="1:4">
      <c r="A220" s="11">
        <v>219</v>
      </c>
      <c r="B220" s="12" t="s">
        <v>27</v>
      </c>
      <c r="C220" s="12" t="s">
        <v>28</v>
      </c>
      <c r="D220" s="15"/>
    </row>
    <row r="221" spans="1:4">
      <c r="A221" s="11">
        <v>220</v>
      </c>
      <c r="B221" s="12" t="s">
        <v>29</v>
      </c>
      <c r="C221" s="12" t="s">
        <v>25</v>
      </c>
      <c r="D221" s="15"/>
    </row>
    <row r="222" spans="1:4">
      <c r="A222" s="11">
        <v>221</v>
      </c>
      <c r="B222" s="12" t="s">
        <v>24</v>
      </c>
      <c r="C222" s="12" t="s">
        <v>28</v>
      </c>
      <c r="D222" s="15"/>
    </row>
    <row r="223" spans="1:4">
      <c r="A223" s="11">
        <v>222</v>
      </c>
      <c r="B223" s="12" t="s">
        <v>29</v>
      </c>
      <c r="C223" s="12" t="s">
        <v>25</v>
      </c>
      <c r="D223" s="15"/>
    </row>
    <row r="224" spans="1:4">
      <c r="A224" s="11">
        <v>223</v>
      </c>
      <c r="B224" s="12" t="s">
        <v>24</v>
      </c>
      <c r="C224" s="12" t="s">
        <v>25</v>
      </c>
      <c r="D224" s="15"/>
    </row>
    <row r="225" spans="1:4">
      <c r="A225" s="11">
        <v>224</v>
      </c>
      <c r="B225" s="12" t="s">
        <v>24</v>
      </c>
      <c r="C225" s="12" t="s">
        <v>25</v>
      </c>
      <c r="D225" s="15"/>
    </row>
    <row r="226" spans="1:4">
      <c r="A226" s="11">
        <v>225</v>
      </c>
      <c r="B226" s="12" t="s">
        <v>27</v>
      </c>
      <c r="C226" s="12" t="s">
        <v>28</v>
      </c>
      <c r="D226" s="15"/>
    </row>
    <row r="227" spans="1:4">
      <c r="A227" s="11">
        <v>226</v>
      </c>
      <c r="B227" s="12" t="s">
        <v>24</v>
      </c>
      <c r="C227" s="12" t="s">
        <v>25</v>
      </c>
      <c r="D227" s="15"/>
    </row>
    <row r="228" spans="1:4">
      <c r="A228" s="11">
        <v>227</v>
      </c>
      <c r="B228" s="12" t="s">
        <v>29</v>
      </c>
      <c r="C228" s="12" t="s">
        <v>28</v>
      </c>
      <c r="D228" s="15"/>
    </row>
    <row r="229" spans="1:4">
      <c r="A229" s="11">
        <v>228</v>
      </c>
      <c r="B229" s="12" t="s">
        <v>24</v>
      </c>
      <c r="C229" s="12" t="s">
        <v>25</v>
      </c>
      <c r="D229" s="15"/>
    </row>
    <row r="230" spans="1:4">
      <c r="A230" s="11">
        <v>229</v>
      </c>
      <c r="B230" s="12" t="s">
        <v>29</v>
      </c>
      <c r="C230" s="12" t="s">
        <v>25</v>
      </c>
      <c r="D230" s="15"/>
    </row>
    <row r="231" spans="1:4">
      <c r="A231" s="11">
        <v>230</v>
      </c>
      <c r="B231" s="12" t="s">
        <v>24</v>
      </c>
      <c r="C231" s="12" t="s">
        <v>25</v>
      </c>
      <c r="D231" s="15"/>
    </row>
    <row r="232" spans="1:4">
      <c r="A232" s="11">
        <v>231</v>
      </c>
      <c r="B232" s="12" t="s">
        <v>27</v>
      </c>
      <c r="C232" s="12" t="s">
        <v>28</v>
      </c>
      <c r="D232" s="15"/>
    </row>
    <row r="233" spans="1:4">
      <c r="A233" s="11">
        <v>232</v>
      </c>
      <c r="B233" s="12" t="s">
        <v>24</v>
      </c>
      <c r="C233" s="12" t="s">
        <v>25</v>
      </c>
      <c r="D233" s="15"/>
    </row>
    <row r="234" spans="1:4">
      <c r="A234" s="11">
        <v>233</v>
      </c>
      <c r="B234" s="12" t="s">
        <v>29</v>
      </c>
      <c r="C234" s="12" t="s">
        <v>25</v>
      </c>
      <c r="D234" s="15"/>
    </row>
    <row r="235" spans="1:4">
      <c r="A235" s="11">
        <v>234</v>
      </c>
      <c r="B235" s="12" t="s">
        <v>24</v>
      </c>
      <c r="C235" s="12" t="s">
        <v>28</v>
      </c>
      <c r="D235" s="15"/>
    </row>
    <row r="236" spans="1:4">
      <c r="A236" s="11">
        <v>235</v>
      </c>
      <c r="B236" s="12" t="s">
        <v>29</v>
      </c>
      <c r="C236" s="12" t="s">
        <v>25</v>
      </c>
      <c r="D236" s="15"/>
    </row>
    <row r="237" spans="1:4">
      <c r="A237" s="11">
        <v>236</v>
      </c>
      <c r="B237" s="12" t="s">
        <v>24</v>
      </c>
      <c r="C237" s="12" t="s">
        <v>25</v>
      </c>
      <c r="D237" s="15"/>
    </row>
    <row r="238" spans="1:4">
      <c r="A238" s="11">
        <v>237</v>
      </c>
      <c r="B238" s="12" t="s">
        <v>29</v>
      </c>
      <c r="C238" s="12" t="s">
        <v>25</v>
      </c>
      <c r="D238" s="15"/>
    </row>
    <row r="239" spans="1:4">
      <c r="A239" s="11">
        <v>238</v>
      </c>
      <c r="B239" s="12" t="s">
        <v>29</v>
      </c>
      <c r="C239" s="12" t="s">
        <v>28</v>
      </c>
      <c r="D239" s="15"/>
    </row>
    <row r="240" spans="1:4">
      <c r="A240" s="11">
        <v>239</v>
      </c>
      <c r="B240" s="12" t="s">
        <v>29</v>
      </c>
      <c r="C240" s="12" t="s">
        <v>25</v>
      </c>
      <c r="D240" s="15"/>
    </row>
    <row r="241" spans="1:4">
      <c r="A241" s="11">
        <v>240</v>
      </c>
      <c r="B241" s="12" t="s">
        <v>29</v>
      </c>
      <c r="C241" s="12" t="s">
        <v>25</v>
      </c>
      <c r="D241" s="15"/>
    </row>
    <row r="242" spans="1:4">
      <c r="A242" s="11">
        <v>241</v>
      </c>
      <c r="B242" s="12" t="s">
        <v>24</v>
      </c>
      <c r="C242" s="12" t="s">
        <v>25</v>
      </c>
      <c r="D242" s="15"/>
    </row>
    <row r="243" spans="1:4">
      <c r="A243" s="11">
        <v>242</v>
      </c>
      <c r="B243" s="12" t="s">
        <v>24</v>
      </c>
      <c r="C243" s="12" t="s">
        <v>28</v>
      </c>
      <c r="D243" s="15"/>
    </row>
    <row r="244" spans="1:4">
      <c r="A244" s="11">
        <v>243</v>
      </c>
      <c r="B244" s="12" t="s">
        <v>29</v>
      </c>
      <c r="C244" s="12" t="s">
        <v>25</v>
      </c>
      <c r="D244" s="15"/>
    </row>
    <row r="245" spans="1:4">
      <c r="A245" s="11">
        <v>244</v>
      </c>
      <c r="B245" s="12" t="s">
        <v>24</v>
      </c>
      <c r="C245" s="12" t="s">
        <v>25</v>
      </c>
      <c r="D245" s="15"/>
    </row>
    <row r="246" spans="1:4">
      <c r="A246" s="11">
        <v>245</v>
      </c>
      <c r="B246" s="12" t="s">
        <v>24</v>
      </c>
      <c r="C246" s="12" t="s">
        <v>25</v>
      </c>
      <c r="D246" s="15"/>
    </row>
    <row r="247" spans="1:4">
      <c r="A247" s="11">
        <v>246</v>
      </c>
      <c r="B247" s="12" t="s">
        <v>27</v>
      </c>
      <c r="C247" s="12" t="s">
        <v>25</v>
      </c>
      <c r="D247" s="15"/>
    </row>
    <row r="248" spans="1:4">
      <c r="A248" s="11">
        <v>247</v>
      </c>
      <c r="B248" s="12" t="s">
        <v>24</v>
      </c>
      <c r="C248" s="12" t="s">
        <v>25</v>
      </c>
      <c r="D248" s="15"/>
    </row>
    <row r="249" spans="1:4">
      <c r="A249" s="11">
        <v>248</v>
      </c>
      <c r="B249" s="12" t="s">
        <v>29</v>
      </c>
      <c r="C249" s="12" t="s">
        <v>28</v>
      </c>
      <c r="D249" s="15"/>
    </row>
    <row r="250" spans="1:4">
      <c r="A250" s="11">
        <v>249</v>
      </c>
      <c r="B250" s="12" t="s">
        <v>27</v>
      </c>
      <c r="C250" s="12" t="s">
        <v>28</v>
      </c>
      <c r="D250" s="15"/>
    </row>
    <row r="251" spans="1:4">
      <c r="A251" s="11">
        <v>250</v>
      </c>
      <c r="B251" s="12" t="s">
        <v>29</v>
      </c>
      <c r="C251" s="12" t="s">
        <v>25</v>
      </c>
      <c r="D251" s="15"/>
    </row>
    <row r="252" spans="1:4">
      <c r="A252" s="11">
        <v>251</v>
      </c>
      <c r="B252" s="12" t="s">
        <v>24</v>
      </c>
      <c r="C252" s="12" t="s">
        <v>25</v>
      </c>
      <c r="D252" s="15"/>
    </row>
    <row r="253" spans="1:4">
      <c r="A253" s="11">
        <v>252</v>
      </c>
      <c r="B253" s="12" t="s">
        <v>24</v>
      </c>
      <c r="C253" s="12" t="s">
        <v>25</v>
      </c>
      <c r="D253" s="15"/>
    </row>
    <row r="254" spans="1:4">
      <c r="A254" s="11">
        <v>253</v>
      </c>
      <c r="B254" s="12" t="s">
        <v>27</v>
      </c>
      <c r="C254" s="12" t="s">
        <v>25</v>
      </c>
      <c r="D254" s="15"/>
    </row>
    <row r="255" spans="1:4">
      <c r="A255" s="11">
        <v>254</v>
      </c>
      <c r="B255" s="12" t="s">
        <v>24</v>
      </c>
      <c r="C255" s="12" t="s">
        <v>25</v>
      </c>
      <c r="D255" s="15"/>
    </row>
    <row r="256" spans="1:4">
      <c r="A256" s="11">
        <v>255</v>
      </c>
      <c r="B256" s="12" t="s">
        <v>24</v>
      </c>
      <c r="C256" s="12" t="s">
        <v>25</v>
      </c>
      <c r="D256" s="15"/>
    </row>
    <row r="257" spans="1:4">
      <c r="A257" s="11">
        <v>256</v>
      </c>
      <c r="B257" s="12" t="s">
        <v>24</v>
      </c>
      <c r="C257" s="12" t="s">
        <v>28</v>
      </c>
      <c r="D257" s="15"/>
    </row>
    <row r="258" spans="1:4">
      <c r="A258" s="11">
        <v>257</v>
      </c>
      <c r="B258" s="12" t="s">
        <v>27</v>
      </c>
      <c r="C258" s="12" t="s">
        <v>28</v>
      </c>
      <c r="D258" s="15"/>
    </row>
    <row r="259" spans="1:4">
      <c r="A259" s="11">
        <v>258</v>
      </c>
      <c r="B259" s="12" t="s">
        <v>27</v>
      </c>
      <c r="C259" s="12" t="s">
        <v>28</v>
      </c>
      <c r="D259" s="15"/>
    </row>
    <row r="260" spans="1:4">
      <c r="A260" s="11">
        <v>259</v>
      </c>
      <c r="B260" s="12" t="s">
        <v>27</v>
      </c>
      <c r="C260" s="12" t="s">
        <v>28</v>
      </c>
      <c r="D260" s="15"/>
    </row>
    <row r="261" spans="1:4">
      <c r="A261" s="11">
        <v>260</v>
      </c>
      <c r="B261" s="12" t="s">
        <v>29</v>
      </c>
      <c r="C261" s="12" t="s">
        <v>28</v>
      </c>
      <c r="D261" s="15"/>
    </row>
    <row r="262" spans="1:4">
      <c r="A262" s="11">
        <v>261</v>
      </c>
      <c r="B262" s="12" t="s">
        <v>24</v>
      </c>
      <c r="C262" s="12" t="s">
        <v>25</v>
      </c>
      <c r="D262" s="15"/>
    </row>
    <row r="263" spans="1:4">
      <c r="A263" s="11">
        <v>262</v>
      </c>
      <c r="B263" s="12" t="s">
        <v>24</v>
      </c>
      <c r="C263" s="12" t="s">
        <v>28</v>
      </c>
      <c r="D263" s="15"/>
    </row>
    <row r="264" spans="1:4">
      <c r="A264" s="11">
        <v>263</v>
      </c>
      <c r="B264" s="12" t="s">
        <v>27</v>
      </c>
      <c r="C264" s="12" t="s">
        <v>25</v>
      </c>
      <c r="D264" s="15"/>
    </row>
    <row r="265" spans="1:4">
      <c r="A265" s="11">
        <v>264</v>
      </c>
      <c r="B265" s="12" t="s">
        <v>27</v>
      </c>
      <c r="C265" s="12" t="s">
        <v>25</v>
      </c>
      <c r="D265" s="15"/>
    </row>
    <row r="266" spans="1:4">
      <c r="A266" s="11">
        <v>265</v>
      </c>
      <c r="B266" s="12" t="s">
        <v>24</v>
      </c>
      <c r="C266" s="12" t="s">
        <v>25</v>
      </c>
      <c r="D266" s="15"/>
    </row>
    <row r="267" spans="1:4">
      <c r="A267" s="11">
        <v>266</v>
      </c>
      <c r="B267" s="12" t="s">
        <v>29</v>
      </c>
      <c r="C267" s="12" t="s">
        <v>25</v>
      </c>
      <c r="D267" s="15"/>
    </row>
    <row r="268" spans="1:4">
      <c r="A268" s="11">
        <v>267</v>
      </c>
      <c r="B268" s="12" t="s">
        <v>24</v>
      </c>
      <c r="C268" s="12" t="s">
        <v>25</v>
      </c>
      <c r="D268" s="15"/>
    </row>
    <row r="269" spans="1:4">
      <c r="A269" s="11">
        <v>268</v>
      </c>
      <c r="B269" s="12" t="s">
        <v>24</v>
      </c>
      <c r="C269" s="12" t="s">
        <v>28</v>
      </c>
      <c r="D269" s="15"/>
    </row>
    <row r="270" spans="1:4">
      <c r="A270" s="11">
        <v>269</v>
      </c>
      <c r="B270" s="12" t="s">
        <v>27</v>
      </c>
      <c r="C270" s="12" t="s">
        <v>28</v>
      </c>
      <c r="D270" s="15"/>
    </row>
    <row r="271" spans="1:4">
      <c r="A271" s="11">
        <v>270</v>
      </c>
      <c r="B271" s="12" t="s">
        <v>27</v>
      </c>
      <c r="C271" s="12" t="s">
        <v>28</v>
      </c>
      <c r="D271" s="15"/>
    </row>
    <row r="272" spans="1:4">
      <c r="A272" s="11">
        <v>271</v>
      </c>
      <c r="B272" s="12" t="s">
        <v>27</v>
      </c>
      <c r="C272" s="12" t="s">
        <v>25</v>
      </c>
      <c r="D272" s="15"/>
    </row>
    <row r="273" spans="1:4">
      <c r="A273" s="11">
        <v>272</v>
      </c>
      <c r="B273" s="12" t="s">
        <v>24</v>
      </c>
      <c r="C273" s="12" t="s">
        <v>28</v>
      </c>
      <c r="D273" s="15"/>
    </row>
    <row r="274" spans="1:4">
      <c r="A274" s="11">
        <v>273</v>
      </c>
      <c r="B274" s="12" t="s">
        <v>29</v>
      </c>
      <c r="C274" s="12" t="s">
        <v>28</v>
      </c>
      <c r="D274" s="15"/>
    </row>
    <row r="275" spans="1:4">
      <c r="A275" s="11">
        <v>274</v>
      </c>
      <c r="B275" s="12" t="s">
        <v>27</v>
      </c>
      <c r="C275" s="12" t="s">
        <v>25</v>
      </c>
      <c r="D275" s="15"/>
    </row>
    <row r="276" spans="1:4">
      <c r="A276" s="11">
        <v>275</v>
      </c>
      <c r="B276" s="12" t="s">
        <v>24</v>
      </c>
      <c r="C276" s="12" t="s">
        <v>28</v>
      </c>
      <c r="D276" s="15"/>
    </row>
    <row r="277" spans="1:4">
      <c r="A277" s="11">
        <v>276</v>
      </c>
      <c r="B277" s="12" t="s">
        <v>27</v>
      </c>
      <c r="C277" s="12" t="s">
        <v>28</v>
      </c>
      <c r="D277" s="15"/>
    </row>
    <row r="278" spans="1:4">
      <c r="A278" s="11">
        <v>277</v>
      </c>
      <c r="B278" s="12" t="s">
        <v>24</v>
      </c>
      <c r="C278" s="12" t="s">
        <v>25</v>
      </c>
      <c r="D278" s="15"/>
    </row>
    <row r="279" spans="1:4">
      <c r="A279" s="11">
        <v>278</v>
      </c>
      <c r="B279" s="12" t="s">
        <v>29</v>
      </c>
      <c r="C279" s="12" t="s">
        <v>25</v>
      </c>
      <c r="D279" s="15"/>
    </row>
    <row r="280" spans="1:4">
      <c r="A280" s="11">
        <v>279</v>
      </c>
      <c r="B280" s="12" t="s">
        <v>24</v>
      </c>
      <c r="C280" s="12" t="s">
        <v>25</v>
      </c>
      <c r="D280" s="15"/>
    </row>
    <row r="281" spans="1:4">
      <c r="A281" s="11">
        <v>280</v>
      </c>
      <c r="B281" s="12" t="s">
        <v>24</v>
      </c>
      <c r="C281" s="12" t="s">
        <v>28</v>
      </c>
      <c r="D281" s="15"/>
    </row>
    <row r="282" spans="1:4">
      <c r="A282" s="11">
        <v>281</v>
      </c>
      <c r="B282" s="12" t="s">
        <v>24</v>
      </c>
      <c r="C282" s="12" t="s">
        <v>25</v>
      </c>
      <c r="D282" s="15"/>
    </row>
    <row r="283" spans="1:4">
      <c r="A283" s="11">
        <v>282</v>
      </c>
      <c r="B283" s="12" t="s">
        <v>24</v>
      </c>
      <c r="C283" s="12" t="s">
        <v>25</v>
      </c>
      <c r="D283" s="15"/>
    </row>
    <row r="284" spans="1:4">
      <c r="A284" s="11">
        <v>283</v>
      </c>
      <c r="B284" s="12" t="s">
        <v>24</v>
      </c>
      <c r="C284" s="12" t="s">
        <v>25</v>
      </c>
      <c r="D284" s="15"/>
    </row>
    <row r="285" spans="1:4">
      <c r="A285" s="11">
        <v>284</v>
      </c>
      <c r="B285" s="12" t="s">
        <v>24</v>
      </c>
      <c r="C285" s="12" t="s">
        <v>28</v>
      </c>
      <c r="D285" s="15"/>
    </row>
    <row r="286" spans="1:4">
      <c r="A286" s="11">
        <v>285</v>
      </c>
      <c r="B286" s="12" t="s">
        <v>27</v>
      </c>
      <c r="C286" s="12" t="s">
        <v>25</v>
      </c>
      <c r="D286" s="15"/>
    </row>
    <row r="287" spans="1:4">
      <c r="A287" s="11">
        <v>286</v>
      </c>
      <c r="B287" s="12" t="s">
        <v>24</v>
      </c>
      <c r="C287" s="12" t="s">
        <v>25</v>
      </c>
      <c r="D287" s="15"/>
    </row>
    <row r="288" spans="1:4">
      <c r="A288" s="11">
        <v>287</v>
      </c>
      <c r="B288" s="12" t="s">
        <v>24</v>
      </c>
      <c r="C288" s="12" t="s">
        <v>28</v>
      </c>
      <c r="D288" s="15"/>
    </row>
    <row r="289" spans="1:4">
      <c r="A289" s="11">
        <v>288</v>
      </c>
      <c r="B289" s="12" t="s">
        <v>24</v>
      </c>
      <c r="C289" s="12" t="s">
        <v>25</v>
      </c>
      <c r="D289" s="15"/>
    </row>
    <row r="290" spans="1:4">
      <c r="A290" s="11">
        <v>289</v>
      </c>
      <c r="B290" s="12" t="s">
        <v>29</v>
      </c>
      <c r="C290" s="12" t="s">
        <v>28</v>
      </c>
      <c r="D290" s="15"/>
    </row>
    <row r="291" spans="1:4">
      <c r="A291" s="11">
        <v>290</v>
      </c>
      <c r="B291" s="12" t="s">
        <v>24</v>
      </c>
      <c r="C291" s="12" t="s">
        <v>28</v>
      </c>
      <c r="D291" s="15"/>
    </row>
    <row r="292" spans="1:4">
      <c r="A292" s="11">
        <v>291</v>
      </c>
      <c r="B292" s="12" t="s">
        <v>27</v>
      </c>
      <c r="C292" s="12" t="s">
        <v>28</v>
      </c>
      <c r="D292" s="15"/>
    </row>
    <row r="293" spans="1:4">
      <c r="A293" s="11">
        <v>292</v>
      </c>
      <c r="B293" s="12" t="s">
        <v>27</v>
      </c>
      <c r="C293" s="12" t="s">
        <v>28</v>
      </c>
      <c r="D293" s="15"/>
    </row>
    <row r="294" spans="1:4">
      <c r="A294" s="11">
        <v>293</v>
      </c>
      <c r="B294" s="12" t="s">
        <v>29</v>
      </c>
      <c r="C294" s="12" t="s">
        <v>25</v>
      </c>
      <c r="D294" s="15"/>
    </row>
    <row r="295" spans="1:4">
      <c r="A295" s="11">
        <v>294</v>
      </c>
      <c r="B295" s="12" t="s">
        <v>24</v>
      </c>
      <c r="C295" s="12" t="s">
        <v>25</v>
      </c>
      <c r="D295" s="15"/>
    </row>
    <row r="296" spans="1:4">
      <c r="A296" s="11">
        <v>295</v>
      </c>
      <c r="B296" s="12" t="s">
        <v>24</v>
      </c>
      <c r="C296" s="12" t="s">
        <v>25</v>
      </c>
      <c r="D296" s="15"/>
    </row>
    <row r="297" spans="1:4">
      <c r="A297" s="11">
        <v>296</v>
      </c>
      <c r="B297" s="12" t="s">
        <v>27</v>
      </c>
      <c r="C297" s="12" t="s">
        <v>25</v>
      </c>
      <c r="D297" s="15"/>
    </row>
    <row r="298" spans="1:4">
      <c r="A298" s="11">
        <v>297</v>
      </c>
      <c r="B298" s="12" t="s">
        <v>24</v>
      </c>
      <c r="C298" s="12" t="s">
        <v>25</v>
      </c>
      <c r="D298" s="15"/>
    </row>
    <row r="299" spans="1:4">
      <c r="A299" s="11">
        <v>298</v>
      </c>
      <c r="B299" s="12" t="s">
        <v>27</v>
      </c>
      <c r="C299" s="12" t="s">
        <v>25</v>
      </c>
      <c r="D299" s="15"/>
    </row>
    <row r="300" spans="1:4">
      <c r="A300" s="11">
        <v>299</v>
      </c>
      <c r="B300" s="12" t="s">
        <v>27</v>
      </c>
      <c r="C300" s="12" t="s">
        <v>28</v>
      </c>
      <c r="D300" s="15"/>
    </row>
    <row r="301" spans="1:4">
      <c r="A301" s="11">
        <v>300</v>
      </c>
      <c r="B301" s="12" t="s">
        <v>27</v>
      </c>
      <c r="C301" s="12" t="s">
        <v>28</v>
      </c>
      <c r="D301" s="15"/>
    </row>
    <row r="302" spans="1:4">
      <c r="A302" s="11">
        <v>301</v>
      </c>
      <c r="B302" s="12" t="s">
        <v>24</v>
      </c>
      <c r="C302" s="12" t="s">
        <v>28</v>
      </c>
      <c r="D302" s="15"/>
    </row>
    <row r="303" spans="1:4">
      <c r="A303" s="11">
        <v>302</v>
      </c>
      <c r="B303" s="12" t="s">
        <v>24</v>
      </c>
      <c r="C303" s="12" t="s">
        <v>28</v>
      </c>
      <c r="D303" s="15"/>
    </row>
    <row r="304" spans="1:4">
      <c r="A304" s="11">
        <v>303</v>
      </c>
      <c r="B304" s="12" t="s">
        <v>24</v>
      </c>
      <c r="C304" s="12" t="s">
        <v>25</v>
      </c>
      <c r="D304" s="15"/>
    </row>
    <row r="305" spans="1:4">
      <c r="A305" s="11">
        <v>304</v>
      </c>
      <c r="B305" s="12" t="s">
        <v>29</v>
      </c>
      <c r="C305" s="12" t="s">
        <v>28</v>
      </c>
      <c r="D305" s="15"/>
    </row>
    <row r="306" spans="1:4">
      <c r="A306" s="11">
        <v>305</v>
      </c>
      <c r="B306" s="12" t="s">
        <v>24</v>
      </c>
      <c r="C306" s="12" t="s">
        <v>25</v>
      </c>
      <c r="D306" s="15"/>
    </row>
    <row r="307" spans="1:4">
      <c r="A307" s="11">
        <v>306</v>
      </c>
      <c r="B307" s="12" t="s">
        <v>27</v>
      </c>
      <c r="C307" s="12" t="s">
        <v>28</v>
      </c>
      <c r="D307" s="15"/>
    </row>
    <row r="308" spans="1:4">
      <c r="A308" s="11">
        <v>307</v>
      </c>
      <c r="B308" s="12" t="s">
        <v>27</v>
      </c>
      <c r="C308" s="12" t="s">
        <v>28</v>
      </c>
      <c r="D308" s="15"/>
    </row>
    <row r="309" spans="1:4">
      <c r="A309" s="11">
        <v>308</v>
      </c>
      <c r="B309" s="12" t="s">
        <v>27</v>
      </c>
      <c r="C309" s="12" t="s">
        <v>28</v>
      </c>
      <c r="D309" s="15"/>
    </row>
    <row r="310" spans="1:4">
      <c r="A310" s="11">
        <v>309</v>
      </c>
      <c r="B310" s="12" t="s">
        <v>29</v>
      </c>
      <c r="C310" s="12" t="s">
        <v>25</v>
      </c>
      <c r="D310" s="15"/>
    </row>
    <row r="311" spans="1:4">
      <c r="A311" s="11">
        <v>310</v>
      </c>
      <c r="B311" s="12" t="s">
        <v>27</v>
      </c>
      <c r="C311" s="12" t="s">
        <v>28</v>
      </c>
      <c r="D311" s="15"/>
    </row>
    <row r="312" spans="1:4">
      <c r="A312" s="11">
        <v>311</v>
      </c>
      <c r="B312" s="12" t="s">
        <v>27</v>
      </c>
      <c r="C312" s="12" t="s">
        <v>28</v>
      </c>
      <c r="D312" s="15"/>
    </row>
    <row r="313" spans="1:4">
      <c r="A313" s="11">
        <v>312</v>
      </c>
      <c r="B313" s="12" t="s">
        <v>27</v>
      </c>
      <c r="C313" s="12" t="s">
        <v>28</v>
      </c>
      <c r="D313" s="15"/>
    </row>
    <row r="314" spans="1:4">
      <c r="A314" s="11">
        <v>313</v>
      </c>
      <c r="B314" s="12" t="s">
        <v>29</v>
      </c>
      <c r="C314" s="12" t="s">
        <v>25</v>
      </c>
      <c r="D314" s="15"/>
    </row>
    <row r="315" spans="1:4">
      <c r="A315" s="11">
        <v>314</v>
      </c>
      <c r="B315" s="12" t="s">
        <v>24</v>
      </c>
      <c r="C315" s="12" t="s">
        <v>25</v>
      </c>
      <c r="D315" s="15"/>
    </row>
    <row r="316" spans="1:4">
      <c r="A316" s="11">
        <v>315</v>
      </c>
      <c r="B316" s="12" t="s">
        <v>29</v>
      </c>
      <c r="C316" s="12" t="s">
        <v>25</v>
      </c>
      <c r="D316" s="15"/>
    </row>
    <row r="317" spans="1:4">
      <c r="A317" s="11">
        <v>316</v>
      </c>
      <c r="B317" s="12" t="s">
        <v>24</v>
      </c>
      <c r="C317" s="12" t="s">
        <v>28</v>
      </c>
      <c r="D317" s="15"/>
    </row>
    <row r="318" spans="1:4">
      <c r="A318" s="11">
        <v>317</v>
      </c>
      <c r="B318" s="12" t="s">
        <v>29</v>
      </c>
      <c r="C318" s="12" t="s">
        <v>28</v>
      </c>
      <c r="D318" s="15"/>
    </row>
    <row r="319" spans="1:4">
      <c r="A319" s="11">
        <v>318</v>
      </c>
      <c r="B319" s="12" t="s">
        <v>29</v>
      </c>
      <c r="C319" s="12" t="s">
        <v>25</v>
      </c>
      <c r="D319" s="15"/>
    </row>
    <row r="320" spans="1:4">
      <c r="A320" s="11">
        <v>319</v>
      </c>
      <c r="B320" s="12" t="s">
        <v>27</v>
      </c>
      <c r="C320" s="12" t="s">
        <v>28</v>
      </c>
      <c r="D320" s="15"/>
    </row>
    <row r="321" spans="1:4">
      <c r="A321" s="11">
        <v>320</v>
      </c>
      <c r="B321" s="12" t="s">
        <v>27</v>
      </c>
      <c r="C321" s="12" t="s">
        <v>28</v>
      </c>
      <c r="D321" s="15"/>
    </row>
    <row r="322" spans="1:4">
      <c r="A322" s="11">
        <v>321</v>
      </c>
      <c r="B322" s="12" t="s">
        <v>24</v>
      </c>
      <c r="C322" s="12" t="s">
        <v>25</v>
      </c>
      <c r="D322" s="15"/>
    </row>
    <row r="323" spans="1:4">
      <c r="A323" s="11">
        <v>322</v>
      </c>
      <c r="B323" s="12" t="s">
        <v>24</v>
      </c>
      <c r="C323" s="12" t="s">
        <v>25</v>
      </c>
      <c r="D323" s="15"/>
    </row>
    <row r="324" spans="1:4">
      <c r="A324" s="11">
        <v>323</v>
      </c>
      <c r="B324" s="12" t="s">
        <v>29</v>
      </c>
      <c r="C324" s="12" t="s">
        <v>28</v>
      </c>
      <c r="D324" s="15"/>
    </row>
    <row r="325" spans="1:4">
      <c r="A325" s="11">
        <v>324</v>
      </c>
      <c r="B325" s="12" t="s">
        <v>29</v>
      </c>
      <c r="C325" s="12" t="s">
        <v>28</v>
      </c>
      <c r="D325" s="15"/>
    </row>
    <row r="326" spans="1:4">
      <c r="A326" s="11">
        <v>325</v>
      </c>
      <c r="B326" s="12" t="s">
        <v>24</v>
      </c>
      <c r="C326" s="12" t="s">
        <v>25</v>
      </c>
      <c r="D326" s="15"/>
    </row>
    <row r="327" spans="1:4">
      <c r="A327" s="11">
        <v>326</v>
      </c>
      <c r="B327" s="12" t="s">
        <v>27</v>
      </c>
      <c r="C327" s="12" t="s">
        <v>28</v>
      </c>
      <c r="D327" s="15"/>
    </row>
    <row r="328" spans="1:4">
      <c r="A328" s="11">
        <v>327</v>
      </c>
      <c r="B328" s="12" t="s">
        <v>24</v>
      </c>
      <c r="C328" s="12" t="s">
        <v>25</v>
      </c>
      <c r="D328" s="15"/>
    </row>
    <row r="329" spans="1:4">
      <c r="A329" s="11">
        <v>328</v>
      </c>
      <c r="B329" s="12" t="s">
        <v>29</v>
      </c>
      <c r="C329" s="12" t="s">
        <v>28</v>
      </c>
      <c r="D329" s="15"/>
    </row>
    <row r="330" spans="1:4">
      <c r="A330" s="11">
        <v>329</v>
      </c>
      <c r="B330" s="12" t="s">
        <v>24</v>
      </c>
      <c r="C330" s="12" t="s">
        <v>28</v>
      </c>
      <c r="D330" s="15"/>
    </row>
    <row r="331" spans="1:4">
      <c r="A331" s="11">
        <v>330</v>
      </c>
      <c r="B331" s="12" t="s">
        <v>27</v>
      </c>
      <c r="C331" s="12" t="s">
        <v>28</v>
      </c>
      <c r="D331" s="15"/>
    </row>
    <row r="332" spans="1:4">
      <c r="A332" s="11">
        <v>331</v>
      </c>
      <c r="B332" s="12" t="s">
        <v>24</v>
      </c>
      <c r="C332" s="12" t="s">
        <v>28</v>
      </c>
      <c r="D332" s="15"/>
    </row>
    <row r="333" spans="1:4">
      <c r="A333" s="11">
        <v>332</v>
      </c>
      <c r="B333" s="12" t="s">
        <v>27</v>
      </c>
      <c r="C333" s="12" t="s">
        <v>25</v>
      </c>
      <c r="D333" s="15"/>
    </row>
    <row r="334" spans="1:4">
      <c r="A334" s="11">
        <v>333</v>
      </c>
      <c r="B334" s="12" t="s">
        <v>27</v>
      </c>
      <c r="C334" s="12" t="s">
        <v>25</v>
      </c>
      <c r="D334" s="15"/>
    </row>
    <row r="335" spans="1:4">
      <c r="A335" s="11">
        <v>334</v>
      </c>
      <c r="B335" s="12" t="s">
        <v>24</v>
      </c>
      <c r="C335" s="12" t="s">
        <v>25</v>
      </c>
      <c r="D335" s="15"/>
    </row>
    <row r="336" spans="1:4">
      <c r="A336" s="11">
        <v>335</v>
      </c>
      <c r="B336" s="12" t="s">
        <v>27</v>
      </c>
      <c r="C336" s="12" t="s">
        <v>28</v>
      </c>
      <c r="D336" s="15"/>
    </row>
    <row r="337" spans="1:4">
      <c r="A337" s="11">
        <v>336</v>
      </c>
      <c r="B337" s="12" t="s">
        <v>24</v>
      </c>
      <c r="C337" s="12" t="s">
        <v>25</v>
      </c>
      <c r="D337" s="15"/>
    </row>
    <row r="338" spans="1:4">
      <c r="A338" s="11">
        <v>337</v>
      </c>
      <c r="B338" s="12" t="s">
        <v>27</v>
      </c>
      <c r="C338" s="12" t="s">
        <v>25</v>
      </c>
      <c r="D338" s="15"/>
    </row>
    <row r="339" spans="1:4">
      <c r="A339" s="11">
        <v>338</v>
      </c>
      <c r="B339" s="12" t="s">
        <v>27</v>
      </c>
      <c r="C339" s="12" t="s">
        <v>28</v>
      </c>
      <c r="D339" s="15"/>
    </row>
    <row r="340" spans="1:4">
      <c r="A340" s="11">
        <v>339</v>
      </c>
      <c r="B340" s="12" t="s">
        <v>24</v>
      </c>
      <c r="C340" s="12" t="s">
        <v>28</v>
      </c>
      <c r="D340" s="15"/>
    </row>
    <row r="341" spans="1:4">
      <c r="A341" s="11">
        <v>340</v>
      </c>
      <c r="B341" s="12" t="s">
        <v>27</v>
      </c>
      <c r="C341" s="12" t="s">
        <v>25</v>
      </c>
      <c r="D341" s="15"/>
    </row>
    <row r="342" spans="1:4">
      <c r="A342" s="11">
        <v>341</v>
      </c>
      <c r="B342" s="12" t="s">
        <v>29</v>
      </c>
      <c r="C342" s="12" t="s">
        <v>28</v>
      </c>
      <c r="D342" s="15"/>
    </row>
    <row r="343" spans="1:4">
      <c r="A343" s="11">
        <v>342</v>
      </c>
      <c r="B343" s="12" t="s">
        <v>27</v>
      </c>
      <c r="C343" s="12" t="s">
        <v>28</v>
      </c>
      <c r="D343" s="15"/>
    </row>
    <row r="344" spans="1:4">
      <c r="A344" s="11">
        <v>343</v>
      </c>
      <c r="B344" s="12" t="s">
        <v>29</v>
      </c>
      <c r="C344" s="12" t="s">
        <v>25</v>
      </c>
      <c r="D344" s="15"/>
    </row>
    <row r="345" spans="1:4">
      <c r="A345" s="11">
        <v>344</v>
      </c>
      <c r="B345" s="12" t="s">
        <v>29</v>
      </c>
      <c r="C345" s="12" t="s">
        <v>25</v>
      </c>
      <c r="D345" s="15"/>
    </row>
    <row r="346" spans="1:4">
      <c r="A346" s="11">
        <v>345</v>
      </c>
      <c r="B346" s="12" t="s">
        <v>29</v>
      </c>
      <c r="C346" s="12" t="s">
        <v>25</v>
      </c>
      <c r="D346" s="15"/>
    </row>
    <row r="347" spans="1:4">
      <c r="A347" s="11">
        <v>346</v>
      </c>
      <c r="B347" s="12" t="s">
        <v>29</v>
      </c>
      <c r="C347" s="12" t="s">
        <v>28</v>
      </c>
      <c r="D347" s="15"/>
    </row>
    <row r="348" spans="1:4">
      <c r="A348" s="11">
        <v>347</v>
      </c>
      <c r="B348" s="12" t="s">
        <v>29</v>
      </c>
      <c r="C348" s="12" t="s">
        <v>28</v>
      </c>
      <c r="D348" s="15"/>
    </row>
    <row r="349" spans="1:4">
      <c r="A349" s="11">
        <v>348</v>
      </c>
      <c r="B349" s="12" t="s">
        <v>24</v>
      </c>
      <c r="C349" s="12" t="s">
        <v>28</v>
      </c>
      <c r="D349" s="15"/>
    </row>
    <row r="350" spans="1:4">
      <c r="A350" s="11">
        <v>349</v>
      </c>
      <c r="B350" s="12" t="s">
        <v>24</v>
      </c>
      <c r="C350" s="12" t="s">
        <v>28</v>
      </c>
      <c r="D350" s="15"/>
    </row>
    <row r="351" spans="1:4">
      <c r="A351" s="11">
        <v>350</v>
      </c>
      <c r="B351" s="12" t="s">
        <v>24</v>
      </c>
      <c r="C351" s="12" t="s">
        <v>25</v>
      </c>
      <c r="D351" s="15"/>
    </row>
    <row r="352" spans="1:4">
      <c r="A352" s="11">
        <v>351</v>
      </c>
      <c r="B352" s="12" t="s">
        <v>24</v>
      </c>
      <c r="C352" s="12" t="s">
        <v>25</v>
      </c>
      <c r="D352" s="15"/>
    </row>
    <row r="353" spans="1:4">
      <c r="A353" s="11">
        <v>352</v>
      </c>
      <c r="B353" s="12" t="s">
        <v>27</v>
      </c>
      <c r="C353" s="12" t="s">
        <v>25</v>
      </c>
      <c r="D353" s="15"/>
    </row>
    <row r="354" spans="1:4">
      <c r="A354" s="11">
        <v>353</v>
      </c>
      <c r="B354" s="12" t="s">
        <v>24</v>
      </c>
      <c r="C354" s="12" t="s">
        <v>25</v>
      </c>
      <c r="D354" s="15"/>
    </row>
    <row r="355" spans="1:4">
      <c r="A355" s="11">
        <v>354</v>
      </c>
      <c r="B355" s="12" t="s">
        <v>24</v>
      </c>
      <c r="C355" s="12" t="s">
        <v>25</v>
      </c>
      <c r="D355" s="15"/>
    </row>
    <row r="356" spans="1:4">
      <c r="A356" s="11">
        <v>355</v>
      </c>
      <c r="B356" s="12" t="s">
        <v>24</v>
      </c>
      <c r="C356" s="12" t="s">
        <v>25</v>
      </c>
      <c r="D356" s="15"/>
    </row>
    <row r="357" spans="1:4">
      <c r="A357" s="11">
        <v>356</v>
      </c>
      <c r="B357" s="12" t="s">
        <v>24</v>
      </c>
      <c r="C357" s="12" t="s">
        <v>25</v>
      </c>
      <c r="D357" s="15"/>
    </row>
    <row r="358" spans="1:4">
      <c r="A358" s="11">
        <v>357</v>
      </c>
      <c r="B358" s="12" t="s">
        <v>27</v>
      </c>
      <c r="C358" s="12" t="s">
        <v>28</v>
      </c>
      <c r="D358" s="15"/>
    </row>
    <row r="359" spans="1:4">
      <c r="A359" s="11">
        <v>358</v>
      </c>
      <c r="B359" s="12" t="s">
        <v>29</v>
      </c>
      <c r="C359" s="12" t="s">
        <v>25</v>
      </c>
      <c r="D359" s="15"/>
    </row>
    <row r="360" spans="1:4">
      <c r="A360" s="11">
        <v>359</v>
      </c>
      <c r="B360" s="12" t="s">
        <v>24</v>
      </c>
      <c r="C360" s="12" t="s">
        <v>28</v>
      </c>
      <c r="D360" s="15"/>
    </row>
    <row r="361" spans="1:4">
      <c r="A361" s="11">
        <v>360</v>
      </c>
      <c r="B361" s="12" t="s">
        <v>24</v>
      </c>
      <c r="C361" s="12" t="s">
        <v>28</v>
      </c>
      <c r="D361" s="15"/>
    </row>
    <row r="362" spans="1:4">
      <c r="A362" s="11">
        <v>361</v>
      </c>
      <c r="B362" s="12" t="s">
        <v>24</v>
      </c>
      <c r="C362" s="12" t="s">
        <v>25</v>
      </c>
      <c r="D362" s="15"/>
    </row>
    <row r="363" spans="1:4">
      <c r="A363" s="11">
        <v>362</v>
      </c>
      <c r="B363" s="12" t="s">
        <v>29</v>
      </c>
      <c r="C363" s="12" t="s">
        <v>25</v>
      </c>
      <c r="D363" s="15"/>
    </row>
    <row r="364" spans="1:4">
      <c r="A364" s="11">
        <v>363</v>
      </c>
      <c r="B364" s="12" t="s">
        <v>24</v>
      </c>
      <c r="C364" s="12" t="s">
        <v>25</v>
      </c>
      <c r="D364" s="15"/>
    </row>
    <row r="365" spans="1:4">
      <c r="A365" s="11">
        <v>364</v>
      </c>
      <c r="B365" s="12" t="s">
        <v>24</v>
      </c>
      <c r="C365" s="12" t="s">
        <v>25</v>
      </c>
      <c r="D365" s="15"/>
    </row>
    <row r="366" spans="1:4">
      <c r="A366" s="11">
        <v>365</v>
      </c>
      <c r="B366" s="12" t="s">
        <v>24</v>
      </c>
      <c r="C366" s="12" t="s">
        <v>25</v>
      </c>
      <c r="D366" s="15"/>
    </row>
    <row r="367" spans="1:4">
      <c r="A367" s="11">
        <v>366</v>
      </c>
      <c r="B367" s="12" t="s">
        <v>24</v>
      </c>
      <c r="C367" s="12" t="s">
        <v>25</v>
      </c>
      <c r="D367" s="15"/>
    </row>
    <row r="368" spans="1:4">
      <c r="A368" s="11">
        <v>367</v>
      </c>
      <c r="B368" s="12" t="s">
        <v>27</v>
      </c>
      <c r="C368" s="12" t="s">
        <v>28</v>
      </c>
      <c r="D368" s="15"/>
    </row>
    <row r="369" spans="1:4">
      <c r="A369" s="11">
        <v>368</v>
      </c>
      <c r="B369" s="12" t="s">
        <v>24</v>
      </c>
      <c r="C369" s="12" t="s">
        <v>28</v>
      </c>
      <c r="D369" s="15"/>
    </row>
    <row r="370" spans="1:4">
      <c r="A370" s="11">
        <v>369</v>
      </c>
      <c r="B370" s="12" t="s">
        <v>24</v>
      </c>
      <c r="C370" s="12" t="s">
        <v>28</v>
      </c>
      <c r="D370" s="15"/>
    </row>
    <row r="371" spans="1:4">
      <c r="A371" s="11">
        <v>370</v>
      </c>
      <c r="B371" s="12" t="s">
        <v>27</v>
      </c>
      <c r="C371" s="12" t="s">
        <v>28</v>
      </c>
      <c r="D371" s="15"/>
    </row>
    <row r="372" spans="1:4">
      <c r="A372" s="11">
        <v>371</v>
      </c>
      <c r="B372" s="12" t="s">
        <v>27</v>
      </c>
      <c r="C372" s="12" t="s">
        <v>28</v>
      </c>
      <c r="D372" s="15"/>
    </row>
    <row r="373" spans="1:4">
      <c r="A373" s="11">
        <v>372</v>
      </c>
      <c r="B373" s="12" t="s">
        <v>24</v>
      </c>
      <c r="C373" s="12" t="s">
        <v>25</v>
      </c>
      <c r="D373" s="15"/>
    </row>
    <row r="374" spans="1:4">
      <c r="A374" s="11">
        <v>373</v>
      </c>
      <c r="B374" s="12" t="s">
        <v>24</v>
      </c>
      <c r="C374" s="12" t="s">
        <v>25</v>
      </c>
      <c r="D374" s="15"/>
    </row>
    <row r="375" spans="1:4">
      <c r="A375" s="11">
        <v>374</v>
      </c>
      <c r="B375" s="12" t="s">
        <v>27</v>
      </c>
      <c r="C375" s="12" t="s">
        <v>25</v>
      </c>
      <c r="D375" s="15"/>
    </row>
    <row r="376" spans="1:4">
      <c r="A376" s="11">
        <v>375</v>
      </c>
      <c r="B376" s="12" t="s">
        <v>24</v>
      </c>
      <c r="C376" s="12" t="s">
        <v>25</v>
      </c>
      <c r="D376" s="15"/>
    </row>
    <row r="377" spans="1:4">
      <c r="A377" s="11">
        <v>376</v>
      </c>
      <c r="B377" s="12" t="s">
        <v>27</v>
      </c>
      <c r="C377" s="12" t="s">
        <v>28</v>
      </c>
      <c r="D377" s="15"/>
    </row>
    <row r="378" spans="1:4">
      <c r="A378" s="11">
        <v>377</v>
      </c>
      <c r="B378" s="12" t="s">
        <v>24</v>
      </c>
      <c r="C378" s="12" t="s">
        <v>28</v>
      </c>
      <c r="D378" s="15"/>
    </row>
    <row r="379" spans="1:4">
      <c r="A379" s="11">
        <v>378</v>
      </c>
      <c r="B379" s="12" t="s">
        <v>27</v>
      </c>
      <c r="C379" s="12" t="s">
        <v>25</v>
      </c>
      <c r="D379" s="15"/>
    </row>
    <row r="380" spans="1:4">
      <c r="A380" s="11">
        <v>379</v>
      </c>
      <c r="B380" s="12" t="s">
        <v>24</v>
      </c>
      <c r="C380" s="12" t="s">
        <v>25</v>
      </c>
      <c r="D380" s="15"/>
    </row>
    <row r="381" spans="1:4">
      <c r="A381" s="11">
        <v>380</v>
      </c>
      <c r="B381" s="12" t="s">
        <v>24</v>
      </c>
      <c r="C381" s="12" t="s">
        <v>25</v>
      </c>
      <c r="D381" s="15"/>
    </row>
    <row r="382" spans="1:4">
      <c r="A382" s="11">
        <v>381</v>
      </c>
      <c r="B382" s="12" t="s">
        <v>27</v>
      </c>
      <c r="C382" s="12" t="s">
        <v>28</v>
      </c>
      <c r="D382" s="15"/>
    </row>
    <row r="383" spans="1:4">
      <c r="A383" s="11">
        <v>382</v>
      </c>
      <c r="B383" s="12" t="s">
        <v>24</v>
      </c>
      <c r="C383" s="12" t="s">
        <v>28</v>
      </c>
      <c r="D383" s="15"/>
    </row>
    <row r="384" spans="1:4">
      <c r="A384" s="11">
        <v>383</v>
      </c>
      <c r="B384" s="12" t="s">
        <v>24</v>
      </c>
      <c r="C384" s="12" t="s">
        <v>25</v>
      </c>
      <c r="D384" s="15"/>
    </row>
    <row r="385" spans="1:4">
      <c r="A385" s="11">
        <v>384</v>
      </c>
      <c r="B385" s="12" t="s">
        <v>27</v>
      </c>
      <c r="C385" s="12" t="s">
        <v>28</v>
      </c>
      <c r="D385" s="15"/>
    </row>
    <row r="386" spans="1:4">
      <c r="A386" s="11">
        <v>385</v>
      </c>
      <c r="B386" s="12" t="s">
        <v>24</v>
      </c>
      <c r="C386" s="12" t="s">
        <v>25</v>
      </c>
      <c r="D386" s="15"/>
    </row>
    <row r="387" spans="1:4">
      <c r="A387" s="11">
        <v>386</v>
      </c>
      <c r="B387" s="12" t="s">
        <v>29</v>
      </c>
      <c r="C387" s="12" t="s">
        <v>25</v>
      </c>
      <c r="D387" s="15"/>
    </row>
    <row r="388" spans="1:4">
      <c r="A388" s="11">
        <v>387</v>
      </c>
      <c r="B388" s="12" t="s">
        <v>24</v>
      </c>
      <c r="C388" s="12" t="s">
        <v>25</v>
      </c>
      <c r="D388" s="15"/>
    </row>
    <row r="389" spans="1:4">
      <c r="A389" s="11">
        <v>388</v>
      </c>
      <c r="B389" s="12" t="s">
        <v>29</v>
      </c>
      <c r="C389" s="12" t="s">
        <v>28</v>
      </c>
      <c r="D389" s="15"/>
    </row>
    <row r="390" spans="1:4">
      <c r="A390" s="11">
        <v>389</v>
      </c>
      <c r="B390" s="12" t="s">
        <v>24</v>
      </c>
      <c r="C390" s="12" t="s">
        <v>25</v>
      </c>
      <c r="D390" s="15"/>
    </row>
    <row r="391" spans="1:4">
      <c r="A391" s="11">
        <v>390</v>
      </c>
      <c r="B391" s="12" t="s">
        <v>29</v>
      </c>
      <c r="C391" s="12" t="s">
        <v>28</v>
      </c>
      <c r="D391" s="15"/>
    </row>
    <row r="392" spans="1:4">
      <c r="A392" s="11">
        <v>391</v>
      </c>
      <c r="B392" s="12" t="s">
        <v>27</v>
      </c>
      <c r="C392" s="12" t="s">
        <v>28</v>
      </c>
      <c r="D392" s="15"/>
    </row>
    <row r="393" spans="1:4">
      <c r="A393" s="11">
        <v>392</v>
      </c>
      <c r="B393" s="12" t="s">
        <v>24</v>
      </c>
      <c r="C393" s="12" t="s">
        <v>28</v>
      </c>
      <c r="D393" s="15"/>
    </row>
    <row r="394" spans="1:4">
      <c r="A394" s="11">
        <v>393</v>
      </c>
      <c r="B394" s="12" t="s">
        <v>24</v>
      </c>
      <c r="C394" s="12" t="s">
        <v>25</v>
      </c>
      <c r="D394" s="15"/>
    </row>
    <row r="395" spans="1:4">
      <c r="A395" s="11">
        <v>394</v>
      </c>
      <c r="B395" s="12" t="s">
        <v>27</v>
      </c>
      <c r="C395" s="12" t="s">
        <v>28</v>
      </c>
      <c r="D395" s="15"/>
    </row>
    <row r="396" spans="1:4">
      <c r="A396" s="11">
        <v>395</v>
      </c>
      <c r="B396" s="12" t="s">
        <v>24</v>
      </c>
      <c r="C396" s="12" t="s">
        <v>28</v>
      </c>
      <c r="D396" s="15"/>
    </row>
    <row r="397" spans="1:4">
      <c r="A397" s="11">
        <v>396</v>
      </c>
      <c r="B397" s="12" t="s">
        <v>24</v>
      </c>
      <c r="C397" s="12" t="s">
        <v>25</v>
      </c>
      <c r="D397" s="15"/>
    </row>
    <row r="398" spans="1:4">
      <c r="A398" s="11">
        <v>397</v>
      </c>
      <c r="B398" s="12" t="s">
        <v>24</v>
      </c>
      <c r="C398" s="12" t="s">
        <v>25</v>
      </c>
      <c r="D398" s="15"/>
    </row>
    <row r="399" spans="1:4">
      <c r="A399" s="11">
        <v>398</v>
      </c>
      <c r="B399" s="12" t="s">
        <v>29</v>
      </c>
      <c r="C399" s="12" t="s">
        <v>25</v>
      </c>
      <c r="D399" s="15"/>
    </row>
    <row r="400" spans="1:4">
      <c r="A400" s="11">
        <v>399</v>
      </c>
      <c r="B400" s="12" t="s">
        <v>29</v>
      </c>
      <c r="C400" s="12" t="s">
        <v>25</v>
      </c>
      <c r="D400" s="15"/>
    </row>
    <row r="401" spans="1:4">
      <c r="A401" s="11">
        <v>400</v>
      </c>
      <c r="B401" s="12" t="s">
        <v>29</v>
      </c>
      <c r="C401" s="12" t="s">
        <v>28</v>
      </c>
      <c r="D401" s="15"/>
    </row>
    <row r="402" spans="1:4">
      <c r="A402" s="11">
        <v>401</v>
      </c>
      <c r="B402" s="12" t="s">
        <v>24</v>
      </c>
      <c r="C402" s="12" t="s">
        <v>28</v>
      </c>
      <c r="D402" s="15"/>
    </row>
    <row r="403" spans="1:4">
      <c r="A403" s="11">
        <v>402</v>
      </c>
      <c r="B403" s="12" t="s">
        <v>24</v>
      </c>
      <c r="C403" s="12" t="s">
        <v>25</v>
      </c>
      <c r="D403" s="15"/>
    </row>
    <row r="404" spans="1:4">
      <c r="A404" s="11">
        <v>403</v>
      </c>
      <c r="B404" s="12" t="s">
        <v>24</v>
      </c>
      <c r="C404" s="12" t="s">
        <v>25</v>
      </c>
      <c r="D404" s="15"/>
    </row>
    <row r="405" spans="1:4">
      <c r="A405" s="11">
        <v>404</v>
      </c>
      <c r="B405" s="12" t="s">
        <v>24</v>
      </c>
      <c r="C405" s="12" t="s">
        <v>25</v>
      </c>
      <c r="D405" s="15"/>
    </row>
    <row r="406" spans="1:4">
      <c r="A406" s="11">
        <v>405</v>
      </c>
      <c r="B406" s="12" t="s">
        <v>24</v>
      </c>
      <c r="C406" s="12" t="s">
        <v>25</v>
      </c>
      <c r="D406" s="15"/>
    </row>
    <row r="407" spans="1:4">
      <c r="A407" s="11">
        <v>406</v>
      </c>
      <c r="B407" s="12" t="s">
        <v>29</v>
      </c>
      <c r="C407" s="12" t="s">
        <v>25</v>
      </c>
      <c r="D407" s="15"/>
    </row>
    <row r="408" spans="1:4">
      <c r="A408" s="11">
        <v>407</v>
      </c>
      <c r="B408" s="12" t="s">
        <v>24</v>
      </c>
      <c r="C408" s="12" t="s">
        <v>25</v>
      </c>
      <c r="D408" s="15"/>
    </row>
    <row r="409" spans="1:4">
      <c r="A409" s="11">
        <v>408</v>
      </c>
      <c r="B409" s="12" t="s">
        <v>29</v>
      </c>
      <c r="C409" s="12" t="s">
        <v>28</v>
      </c>
      <c r="D409" s="15"/>
    </row>
    <row r="410" spans="1:4">
      <c r="A410" s="11">
        <v>409</v>
      </c>
      <c r="B410" s="12" t="s">
        <v>24</v>
      </c>
      <c r="C410" s="12" t="s">
        <v>25</v>
      </c>
      <c r="D410" s="15"/>
    </row>
    <row r="411" spans="1:4">
      <c r="A411" s="11">
        <v>410</v>
      </c>
      <c r="B411" s="12" t="s">
        <v>24</v>
      </c>
      <c r="C411" s="12" t="s">
        <v>25</v>
      </c>
      <c r="D411" s="15"/>
    </row>
    <row r="412" spans="1:4">
      <c r="A412" s="11">
        <v>411</v>
      </c>
      <c r="B412" s="12" t="s">
        <v>24</v>
      </c>
      <c r="C412" s="12" t="s">
        <v>25</v>
      </c>
      <c r="D412" s="15"/>
    </row>
    <row r="413" spans="1:4">
      <c r="A413" s="11">
        <v>412</v>
      </c>
      <c r="B413" s="12" t="s">
        <v>24</v>
      </c>
      <c r="C413" s="12" t="s">
        <v>25</v>
      </c>
      <c r="D413" s="15"/>
    </row>
    <row r="414" spans="1:4">
      <c r="A414" s="11">
        <v>413</v>
      </c>
      <c r="B414" s="12" t="s">
        <v>27</v>
      </c>
      <c r="C414" s="12" t="s">
        <v>28</v>
      </c>
      <c r="D414" s="15"/>
    </row>
    <row r="415" spans="1:4">
      <c r="A415" s="11">
        <v>414</v>
      </c>
      <c r="B415" s="12" t="s">
        <v>29</v>
      </c>
      <c r="C415" s="12" t="s">
        <v>25</v>
      </c>
      <c r="D415" s="15"/>
    </row>
    <row r="416" spans="1:4">
      <c r="A416" s="11">
        <v>415</v>
      </c>
      <c r="B416" s="12" t="s">
        <v>24</v>
      </c>
      <c r="C416" s="12" t="s">
        <v>28</v>
      </c>
      <c r="D416" s="15"/>
    </row>
    <row r="417" spans="1:4">
      <c r="A417" s="11">
        <v>416</v>
      </c>
      <c r="B417" s="12" t="s">
        <v>24</v>
      </c>
      <c r="C417" s="12" t="s">
        <v>25</v>
      </c>
      <c r="D417" s="15"/>
    </row>
    <row r="418" spans="1:4">
      <c r="A418" s="11">
        <v>417</v>
      </c>
      <c r="B418" s="12" t="s">
        <v>29</v>
      </c>
      <c r="C418" s="12" t="s">
        <v>28</v>
      </c>
      <c r="D418" s="15"/>
    </row>
    <row r="419" spans="1:4">
      <c r="A419" s="11">
        <v>418</v>
      </c>
      <c r="B419" s="12" t="s">
        <v>29</v>
      </c>
      <c r="C419" s="12" t="s">
        <v>28</v>
      </c>
      <c r="D419" s="15"/>
    </row>
    <row r="420" spans="1:4">
      <c r="A420" s="11">
        <v>419</v>
      </c>
      <c r="B420" s="12" t="s">
        <v>29</v>
      </c>
      <c r="C420" s="12" t="s">
        <v>25</v>
      </c>
      <c r="D420" s="15"/>
    </row>
    <row r="421" spans="1:4">
      <c r="A421" s="11">
        <v>420</v>
      </c>
      <c r="B421" s="12" t="s">
        <v>24</v>
      </c>
      <c r="C421" s="12" t="s">
        <v>25</v>
      </c>
      <c r="D421" s="15"/>
    </row>
    <row r="422" spans="1:4">
      <c r="A422" s="11">
        <v>421</v>
      </c>
      <c r="B422" s="12" t="s">
        <v>24</v>
      </c>
      <c r="C422" s="12" t="s">
        <v>25</v>
      </c>
      <c r="D422" s="15"/>
    </row>
    <row r="423" spans="1:4">
      <c r="A423" s="11">
        <v>422</v>
      </c>
      <c r="B423" s="12" t="s">
        <v>24</v>
      </c>
      <c r="C423" s="12" t="s">
        <v>25</v>
      </c>
      <c r="D423" s="15"/>
    </row>
    <row r="424" spans="1:4">
      <c r="A424" s="11">
        <v>423</v>
      </c>
      <c r="B424" s="12" t="s">
        <v>24</v>
      </c>
      <c r="C424" s="12" t="s">
        <v>25</v>
      </c>
      <c r="D424" s="15"/>
    </row>
    <row r="425" spans="1:4">
      <c r="A425" s="11">
        <v>424</v>
      </c>
      <c r="B425" s="12" t="s">
        <v>24</v>
      </c>
      <c r="C425" s="12" t="s">
        <v>25</v>
      </c>
      <c r="D425" s="15"/>
    </row>
    <row r="426" spans="1:4">
      <c r="A426" s="11">
        <v>425</v>
      </c>
      <c r="B426" s="12" t="s">
        <v>24</v>
      </c>
      <c r="C426" s="12" t="s">
        <v>25</v>
      </c>
      <c r="D426" s="15"/>
    </row>
    <row r="427" spans="1:4">
      <c r="A427" s="11">
        <v>426</v>
      </c>
      <c r="B427" s="12" t="s">
        <v>24</v>
      </c>
      <c r="C427" s="12" t="s">
        <v>25</v>
      </c>
      <c r="D427" s="15"/>
    </row>
    <row r="428" spans="1:4">
      <c r="A428" s="11">
        <v>427</v>
      </c>
      <c r="B428" s="12" t="s">
        <v>29</v>
      </c>
      <c r="C428" s="12" t="s">
        <v>28</v>
      </c>
      <c r="D428" s="15"/>
    </row>
    <row r="429" spans="1:4">
      <c r="A429" s="11">
        <v>428</v>
      </c>
      <c r="B429" s="12" t="s">
        <v>29</v>
      </c>
      <c r="C429" s="12" t="s">
        <v>28</v>
      </c>
      <c r="D429" s="15"/>
    </row>
    <row r="430" spans="1:4">
      <c r="A430" s="11">
        <v>429</v>
      </c>
      <c r="B430" s="12" t="s">
        <v>24</v>
      </c>
      <c r="C430" s="12" t="s">
        <v>25</v>
      </c>
      <c r="D430" s="15"/>
    </row>
    <row r="431" spans="1:4">
      <c r="A431" s="11">
        <v>430</v>
      </c>
      <c r="B431" s="12" t="s">
        <v>24</v>
      </c>
      <c r="C431" s="12" t="s">
        <v>28</v>
      </c>
      <c r="D431" s="15"/>
    </row>
    <row r="432" spans="1:4">
      <c r="A432" s="11">
        <v>431</v>
      </c>
      <c r="B432" s="12" t="s">
        <v>27</v>
      </c>
      <c r="C432" s="12" t="s">
        <v>28</v>
      </c>
      <c r="D432" s="15"/>
    </row>
    <row r="433" spans="1:4">
      <c r="A433" s="11">
        <v>432</v>
      </c>
      <c r="B433" s="12" t="s">
        <v>24</v>
      </c>
      <c r="C433" s="12" t="s">
        <v>28</v>
      </c>
      <c r="D433" s="15"/>
    </row>
    <row r="434" spans="1:4">
      <c r="A434" s="11">
        <v>433</v>
      </c>
      <c r="B434" s="12" t="s">
        <v>29</v>
      </c>
      <c r="C434" s="12" t="s">
        <v>28</v>
      </c>
      <c r="D434" s="15"/>
    </row>
    <row r="435" spans="1:4">
      <c r="A435" s="11">
        <v>434</v>
      </c>
      <c r="B435" s="12" t="s">
        <v>24</v>
      </c>
      <c r="C435" s="12" t="s">
        <v>25</v>
      </c>
      <c r="D435" s="15"/>
    </row>
    <row r="436" spans="1:4">
      <c r="A436" s="11">
        <v>435</v>
      </c>
      <c r="B436" s="12" t="s">
        <v>27</v>
      </c>
      <c r="C436" s="12" t="s">
        <v>25</v>
      </c>
      <c r="D436" s="15"/>
    </row>
    <row r="437" spans="1:4">
      <c r="A437" s="11">
        <v>436</v>
      </c>
      <c r="B437" s="12" t="s">
        <v>27</v>
      </c>
      <c r="C437" s="12" t="s">
        <v>28</v>
      </c>
      <c r="D437" s="15"/>
    </row>
    <row r="438" spans="1:4">
      <c r="A438" s="11">
        <v>437</v>
      </c>
      <c r="B438" s="12" t="s">
        <v>24</v>
      </c>
      <c r="C438" s="12" t="s">
        <v>25</v>
      </c>
      <c r="D438" s="15"/>
    </row>
    <row r="439" spans="1:4">
      <c r="A439" s="11">
        <v>438</v>
      </c>
      <c r="B439" s="12" t="s">
        <v>29</v>
      </c>
      <c r="C439" s="12" t="s">
        <v>28</v>
      </c>
      <c r="D439" s="15"/>
    </row>
    <row r="440" spans="1:4">
      <c r="A440" s="11">
        <v>439</v>
      </c>
      <c r="B440" s="12" t="s">
        <v>27</v>
      </c>
      <c r="C440" s="12" t="s">
        <v>25</v>
      </c>
      <c r="D440" s="15"/>
    </row>
    <row r="441" spans="1:4">
      <c r="A441" s="11">
        <v>440</v>
      </c>
      <c r="B441" s="12" t="s">
        <v>29</v>
      </c>
      <c r="C441" s="12" t="s">
        <v>25</v>
      </c>
      <c r="D441" s="15"/>
    </row>
    <row r="442" spans="1:4">
      <c r="A442" s="11">
        <v>441</v>
      </c>
      <c r="B442" s="12" t="s">
        <v>29</v>
      </c>
      <c r="C442" s="12" t="s">
        <v>28</v>
      </c>
      <c r="D442" s="15"/>
    </row>
    <row r="443" spans="1:4">
      <c r="A443" s="11">
        <v>442</v>
      </c>
      <c r="B443" s="12" t="s">
        <v>24</v>
      </c>
      <c r="C443" s="12" t="s">
        <v>25</v>
      </c>
      <c r="D443" s="15"/>
    </row>
    <row r="444" spans="1:4">
      <c r="A444" s="11">
        <v>443</v>
      </c>
      <c r="B444" s="12" t="s">
        <v>24</v>
      </c>
      <c r="C444" s="12" t="s">
        <v>25</v>
      </c>
      <c r="D444" s="15"/>
    </row>
    <row r="445" spans="1:4">
      <c r="A445" s="11">
        <v>444</v>
      </c>
      <c r="B445" s="12" t="s">
        <v>29</v>
      </c>
      <c r="C445" s="12" t="s">
        <v>28</v>
      </c>
      <c r="D445" s="15"/>
    </row>
    <row r="446" spans="1:4">
      <c r="A446" s="11">
        <v>445</v>
      </c>
      <c r="B446" s="12" t="s">
        <v>24</v>
      </c>
      <c r="C446" s="12" t="s">
        <v>28</v>
      </c>
      <c r="D446" s="15"/>
    </row>
    <row r="447" spans="1:4">
      <c r="A447" s="11">
        <v>446</v>
      </c>
      <c r="B447" s="12" t="s">
        <v>27</v>
      </c>
      <c r="C447" s="12" t="s">
        <v>28</v>
      </c>
      <c r="D447" s="15"/>
    </row>
    <row r="448" spans="1:4">
      <c r="A448" s="11">
        <v>447</v>
      </c>
      <c r="B448" s="12" t="s">
        <v>29</v>
      </c>
      <c r="C448" s="12" t="s">
        <v>28</v>
      </c>
      <c r="D448" s="15"/>
    </row>
    <row r="449" spans="1:4">
      <c r="A449" s="11">
        <v>448</v>
      </c>
      <c r="B449" s="12" t="s">
        <v>27</v>
      </c>
      <c r="C449" s="12" t="s">
        <v>28</v>
      </c>
      <c r="D449" s="15"/>
    </row>
    <row r="450" spans="1:4">
      <c r="A450" s="11">
        <v>449</v>
      </c>
      <c r="B450" s="12" t="s">
        <v>24</v>
      </c>
      <c r="C450" s="12" t="s">
        <v>28</v>
      </c>
      <c r="D450" s="15"/>
    </row>
    <row r="451" spans="1:4">
      <c r="A451" s="11">
        <v>450</v>
      </c>
      <c r="B451" s="12" t="s">
        <v>27</v>
      </c>
      <c r="C451" s="12" t="s">
        <v>28</v>
      </c>
      <c r="D451" s="15"/>
    </row>
    <row r="452" spans="1:4">
      <c r="A452" s="11">
        <v>451</v>
      </c>
      <c r="B452" s="12" t="s">
        <v>29</v>
      </c>
      <c r="C452" s="12" t="s">
        <v>25</v>
      </c>
      <c r="D452" s="15"/>
    </row>
    <row r="453" spans="1:4">
      <c r="A453" s="11">
        <v>452</v>
      </c>
      <c r="B453" s="12" t="s">
        <v>24</v>
      </c>
      <c r="C453" s="12" t="s">
        <v>25</v>
      </c>
      <c r="D453" s="15"/>
    </row>
    <row r="454" spans="1:4">
      <c r="A454" s="11">
        <v>453</v>
      </c>
      <c r="B454" s="12" t="s">
        <v>27</v>
      </c>
      <c r="C454" s="12" t="s">
        <v>25</v>
      </c>
      <c r="D454" s="15"/>
    </row>
    <row r="455" spans="1:4">
      <c r="A455" s="11">
        <v>454</v>
      </c>
      <c r="B455" s="12" t="s">
        <v>27</v>
      </c>
      <c r="C455" s="12" t="s">
        <v>28</v>
      </c>
      <c r="D455" s="15"/>
    </row>
    <row r="456" spans="1:4">
      <c r="A456" s="11">
        <v>455</v>
      </c>
      <c r="B456" s="12" t="s">
        <v>24</v>
      </c>
      <c r="C456" s="12" t="s">
        <v>25</v>
      </c>
      <c r="D456" s="15"/>
    </row>
    <row r="457" spans="1:4">
      <c r="A457" s="11">
        <v>456</v>
      </c>
      <c r="B457" s="12" t="s">
        <v>24</v>
      </c>
      <c r="C457" s="12" t="s">
        <v>28</v>
      </c>
      <c r="D457" s="15"/>
    </row>
    <row r="458" spans="1:4">
      <c r="A458" s="11">
        <v>457</v>
      </c>
      <c r="B458" s="12" t="s">
        <v>27</v>
      </c>
      <c r="C458" s="12" t="s">
        <v>25</v>
      </c>
      <c r="D458" s="15"/>
    </row>
    <row r="459" spans="1:4">
      <c r="A459" s="11">
        <v>458</v>
      </c>
      <c r="B459" s="12" t="s">
        <v>27</v>
      </c>
      <c r="C459" s="12" t="s">
        <v>28</v>
      </c>
      <c r="D459" s="15"/>
    </row>
    <row r="460" spans="1:4">
      <c r="A460" s="11">
        <v>459</v>
      </c>
      <c r="B460" s="12" t="s">
        <v>29</v>
      </c>
      <c r="C460" s="12" t="s">
        <v>28</v>
      </c>
      <c r="D460" s="15"/>
    </row>
    <row r="461" spans="1:4">
      <c r="A461" s="11">
        <v>460</v>
      </c>
      <c r="B461" s="12" t="s">
        <v>24</v>
      </c>
      <c r="C461" s="12" t="s">
        <v>25</v>
      </c>
      <c r="D461" s="15"/>
    </row>
    <row r="462" spans="1:4">
      <c r="A462" s="11">
        <v>461</v>
      </c>
      <c r="B462" s="12" t="s">
        <v>27</v>
      </c>
      <c r="C462" s="12" t="s">
        <v>28</v>
      </c>
      <c r="D462" s="15"/>
    </row>
    <row r="463" spans="1:4">
      <c r="A463" s="11">
        <v>462</v>
      </c>
      <c r="B463" s="12" t="s">
        <v>24</v>
      </c>
      <c r="C463" s="12" t="s">
        <v>25</v>
      </c>
      <c r="D463" s="15"/>
    </row>
    <row r="464" spans="1:4">
      <c r="A464" s="11">
        <v>463</v>
      </c>
      <c r="B464" s="12" t="s">
        <v>27</v>
      </c>
      <c r="C464" s="12" t="s">
        <v>25</v>
      </c>
      <c r="D464" s="15"/>
    </row>
    <row r="465" spans="1:4">
      <c r="A465" s="11">
        <v>464</v>
      </c>
      <c r="B465" s="12" t="s">
        <v>29</v>
      </c>
      <c r="C465" s="12" t="s">
        <v>25</v>
      </c>
      <c r="D465" s="15"/>
    </row>
    <row r="466" spans="1:4">
      <c r="A466" s="11">
        <v>465</v>
      </c>
      <c r="B466" s="12" t="s">
        <v>24</v>
      </c>
      <c r="C466" s="12" t="s">
        <v>25</v>
      </c>
      <c r="D466" s="15"/>
    </row>
    <row r="467" spans="1:4">
      <c r="A467" s="11">
        <v>466</v>
      </c>
      <c r="B467" s="12" t="s">
        <v>24</v>
      </c>
      <c r="C467" s="12" t="s">
        <v>25</v>
      </c>
      <c r="D467" s="15"/>
    </row>
    <row r="468" spans="1:4">
      <c r="A468" s="11">
        <v>467</v>
      </c>
      <c r="B468" s="12" t="s">
        <v>29</v>
      </c>
      <c r="C468" s="12" t="s">
        <v>25</v>
      </c>
      <c r="D468" s="15"/>
    </row>
    <row r="469" spans="1:4">
      <c r="A469" s="11">
        <v>468</v>
      </c>
      <c r="B469" s="12" t="s">
        <v>27</v>
      </c>
      <c r="C469" s="12" t="s">
        <v>25</v>
      </c>
      <c r="D469" s="15"/>
    </row>
    <row r="470" spans="1:4">
      <c r="A470" s="11">
        <v>469</v>
      </c>
      <c r="B470" s="12" t="s">
        <v>24</v>
      </c>
      <c r="C470" s="12" t="s">
        <v>25</v>
      </c>
      <c r="D470" s="15"/>
    </row>
    <row r="471" spans="1:4">
      <c r="A471" s="11">
        <v>470</v>
      </c>
      <c r="B471" s="12" t="s">
        <v>24</v>
      </c>
      <c r="C471" s="12" t="s">
        <v>28</v>
      </c>
      <c r="D471" s="15"/>
    </row>
    <row r="472" spans="1:4">
      <c r="A472" s="11">
        <v>471</v>
      </c>
      <c r="B472" s="12" t="s">
        <v>24</v>
      </c>
      <c r="C472" s="12" t="s">
        <v>25</v>
      </c>
      <c r="D472" s="15"/>
    </row>
    <row r="473" spans="1:4">
      <c r="A473" s="11">
        <v>472</v>
      </c>
      <c r="B473" s="12" t="s">
        <v>24</v>
      </c>
      <c r="C473" s="12" t="s">
        <v>25</v>
      </c>
      <c r="D473" s="15"/>
    </row>
    <row r="474" spans="1:4">
      <c r="A474" s="11">
        <v>473</v>
      </c>
      <c r="B474" s="12" t="s">
        <v>29</v>
      </c>
      <c r="C474" s="12" t="s">
        <v>28</v>
      </c>
      <c r="D474" s="15"/>
    </row>
    <row r="475" spans="1:4">
      <c r="A475" s="11">
        <v>474</v>
      </c>
      <c r="B475" s="12" t="s">
        <v>29</v>
      </c>
      <c r="C475" s="12" t="s">
        <v>28</v>
      </c>
      <c r="D475" s="15"/>
    </row>
    <row r="476" spans="1:4">
      <c r="A476" s="11">
        <v>475</v>
      </c>
      <c r="B476" s="12" t="s">
        <v>24</v>
      </c>
      <c r="C476" s="12" t="s">
        <v>25</v>
      </c>
      <c r="D476" s="15"/>
    </row>
    <row r="477" spans="1:4">
      <c r="A477" s="11">
        <v>476</v>
      </c>
      <c r="B477" s="12" t="s">
        <v>27</v>
      </c>
      <c r="C477" s="12" t="s">
        <v>25</v>
      </c>
      <c r="D477" s="15"/>
    </row>
    <row r="478" spans="1:4">
      <c r="A478" s="11">
        <v>477</v>
      </c>
      <c r="B478" s="12" t="s">
        <v>29</v>
      </c>
      <c r="C478" s="12" t="s">
        <v>25</v>
      </c>
      <c r="D478" s="15"/>
    </row>
    <row r="479" spans="1:4">
      <c r="A479" s="11">
        <v>478</v>
      </c>
      <c r="B479" s="12" t="s">
        <v>24</v>
      </c>
      <c r="C479" s="12" t="s">
        <v>25</v>
      </c>
      <c r="D479" s="15"/>
    </row>
    <row r="480" spans="1:4">
      <c r="A480" s="11">
        <v>479</v>
      </c>
      <c r="B480" s="12" t="s">
        <v>24</v>
      </c>
      <c r="C480" s="12" t="s">
        <v>25</v>
      </c>
      <c r="D480" s="15"/>
    </row>
    <row r="481" spans="1:4">
      <c r="A481" s="11">
        <v>480</v>
      </c>
      <c r="B481" s="12" t="s">
        <v>24</v>
      </c>
      <c r="C481" s="12" t="s">
        <v>28</v>
      </c>
      <c r="D481" s="15"/>
    </row>
    <row r="482" spans="1:4">
      <c r="A482" s="11">
        <v>481</v>
      </c>
      <c r="B482" s="12" t="s">
        <v>24</v>
      </c>
      <c r="C482" s="12" t="s">
        <v>25</v>
      </c>
      <c r="D482" s="15"/>
    </row>
    <row r="483" spans="1:4">
      <c r="A483" s="11">
        <v>482</v>
      </c>
      <c r="B483" s="12" t="s">
        <v>29</v>
      </c>
      <c r="C483" s="12" t="s">
        <v>25</v>
      </c>
      <c r="D483" s="15"/>
    </row>
    <row r="484" spans="1:4">
      <c r="A484" s="11">
        <v>483</v>
      </c>
      <c r="B484" s="12" t="s">
        <v>24</v>
      </c>
      <c r="C484" s="12" t="s">
        <v>25</v>
      </c>
      <c r="D484" s="15"/>
    </row>
    <row r="485" spans="1:4">
      <c r="A485" s="11">
        <v>484</v>
      </c>
      <c r="B485" s="12" t="s">
        <v>24</v>
      </c>
      <c r="C485" s="12" t="s">
        <v>28</v>
      </c>
      <c r="D485" s="15"/>
    </row>
    <row r="486" spans="1:4">
      <c r="A486" s="11">
        <v>485</v>
      </c>
      <c r="B486" s="12" t="s">
        <v>27</v>
      </c>
      <c r="C486" s="12" t="s">
        <v>28</v>
      </c>
      <c r="D486" s="15"/>
    </row>
    <row r="487" spans="1:4">
      <c r="A487" s="11">
        <v>486</v>
      </c>
      <c r="B487" s="12" t="s">
        <v>24</v>
      </c>
      <c r="C487" s="12" t="s">
        <v>25</v>
      </c>
      <c r="D487" s="15"/>
    </row>
    <row r="488" spans="1:4">
      <c r="A488" s="11">
        <v>487</v>
      </c>
      <c r="B488" s="12" t="s">
        <v>27</v>
      </c>
      <c r="C488" s="12" t="s">
        <v>28</v>
      </c>
      <c r="D488" s="15"/>
    </row>
    <row r="489" spans="1:4">
      <c r="A489" s="11">
        <v>488</v>
      </c>
      <c r="B489" s="12" t="s">
        <v>27</v>
      </c>
      <c r="C489" s="12" t="s">
        <v>25</v>
      </c>
      <c r="D489" s="15"/>
    </row>
    <row r="490" spans="1:4">
      <c r="A490" s="11">
        <v>489</v>
      </c>
      <c r="B490" s="12" t="s">
        <v>24</v>
      </c>
      <c r="C490" s="12" t="s">
        <v>25</v>
      </c>
      <c r="D490" s="15"/>
    </row>
    <row r="491" spans="1:4">
      <c r="A491" s="11">
        <v>490</v>
      </c>
      <c r="B491" s="12" t="s">
        <v>24</v>
      </c>
      <c r="C491" s="12" t="s">
        <v>28</v>
      </c>
      <c r="D491" s="15"/>
    </row>
    <row r="492" spans="1:4">
      <c r="A492" s="11">
        <v>491</v>
      </c>
      <c r="B492" s="12" t="s">
        <v>24</v>
      </c>
      <c r="C492" s="12" t="s">
        <v>25</v>
      </c>
      <c r="D492" s="15"/>
    </row>
    <row r="493" spans="1:4">
      <c r="A493" s="11">
        <v>492</v>
      </c>
      <c r="B493" s="12" t="s">
        <v>24</v>
      </c>
      <c r="C493" s="12" t="s">
        <v>25</v>
      </c>
      <c r="D493" s="15"/>
    </row>
    <row r="494" spans="1:4">
      <c r="A494" s="11">
        <v>493</v>
      </c>
      <c r="B494" s="12" t="s">
        <v>27</v>
      </c>
      <c r="C494" s="12" t="s">
        <v>25</v>
      </c>
      <c r="D494" s="15"/>
    </row>
    <row r="495" spans="1:4">
      <c r="A495" s="11">
        <v>494</v>
      </c>
      <c r="B495" s="12" t="s">
        <v>27</v>
      </c>
      <c r="C495" s="12" t="s">
        <v>25</v>
      </c>
      <c r="D495" s="15"/>
    </row>
    <row r="496" spans="1:4">
      <c r="A496" s="11">
        <v>495</v>
      </c>
      <c r="B496" s="12" t="s">
        <v>24</v>
      </c>
      <c r="C496" s="12" t="s">
        <v>25</v>
      </c>
      <c r="D496" s="15"/>
    </row>
    <row r="497" spans="1:4">
      <c r="A497" s="11">
        <v>496</v>
      </c>
      <c r="B497" s="12" t="s">
        <v>24</v>
      </c>
      <c r="C497" s="12" t="s">
        <v>25</v>
      </c>
      <c r="D497" s="15"/>
    </row>
    <row r="498" spans="1:4">
      <c r="A498" s="11">
        <v>497</v>
      </c>
      <c r="B498" s="12" t="s">
        <v>27</v>
      </c>
      <c r="C498" s="12" t="s">
        <v>28</v>
      </c>
      <c r="D498" s="15"/>
    </row>
    <row r="499" spans="1:4">
      <c r="A499" s="11">
        <v>498</v>
      </c>
      <c r="B499" s="12" t="s">
        <v>24</v>
      </c>
      <c r="C499" s="12" t="s">
        <v>25</v>
      </c>
      <c r="D499" s="15"/>
    </row>
    <row r="500" spans="1:4">
      <c r="A500" s="11">
        <v>499</v>
      </c>
      <c r="B500" s="12" t="s">
        <v>27</v>
      </c>
      <c r="C500" s="12" t="s">
        <v>25</v>
      </c>
      <c r="D500" s="15"/>
    </row>
    <row r="501" spans="1:4">
      <c r="A501" s="11">
        <v>500</v>
      </c>
      <c r="B501" s="12" t="s">
        <v>24</v>
      </c>
      <c r="C501" s="12" t="s">
        <v>25</v>
      </c>
      <c r="D501" s="15"/>
    </row>
    <row r="502" spans="1:4">
      <c r="A502" s="11">
        <v>501</v>
      </c>
      <c r="B502" s="12" t="s">
        <v>24</v>
      </c>
      <c r="C502" s="12" t="s">
        <v>25</v>
      </c>
      <c r="D502" s="15"/>
    </row>
    <row r="503" spans="1:4">
      <c r="A503" s="11">
        <v>502</v>
      </c>
      <c r="B503" s="12" t="s">
        <v>24</v>
      </c>
      <c r="C503" s="12" t="s">
        <v>25</v>
      </c>
      <c r="D503" s="15"/>
    </row>
    <row r="504" spans="1:4">
      <c r="A504" s="11">
        <v>503</v>
      </c>
      <c r="B504" s="12" t="s">
        <v>24</v>
      </c>
      <c r="C504" s="12" t="s">
        <v>25</v>
      </c>
      <c r="D504" s="15"/>
    </row>
    <row r="505" spans="1:4">
      <c r="A505" s="11">
        <v>504</v>
      </c>
      <c r="B505" s="12" t="s">
        <v>24</v>
      </c>
      <c r="C505" s="12" t="s">
        <v>25</v>
      </c>
      <c r="D505" s="15"/>
    </row>
    <row r="506" spans="1:4">
      <c r="A506" s="11">
        <v>505</v>
      </c>
      <c r="B506" s="12" t="s">
        <v>27</v>
      </c>
      <c r="C506" s="12" t="s">
        <v>28</v>
      </c>
      <c r="D506" s="15"/>
    </row>
    <row r="507" spans="1:4">
      <c r="A507" s="11">
        <v>506</v>
      </c>
      <c r="B507" s="12" t="s">
        <v>27</v>
      </c>
      <c r="C507" s="12" t="s">
        <v>25</v>
      </c>
      <c r="D507" s="15"/>
    </row>
    <row r="508" spans="1:4">
      <c r="A508" s="11">
        <v>507</v>
      </c>
      <c r="B508" s="12" t="s">
        <v>29</v>
      </c>
      <c r="C508" s="12" t="s">
        <v>28</v>
      </c>
      <c r="D508" s="15"/>
    </row>
    <row r="509" spans="1:4">
      <c r="A509" s="11">
        <v>508</v>
      </c>
      <c r="B509" s="12" t="s">
        <v>27</v>
      </c>
      <c r="C509" s="12" t="s">
        <v>28</v>
      </c>
      <c r="D509" s="15"/>
    </row>
    <row r="510" spans="1:4">
      <c r="A510" s="11">
        <v>509</v>
      </c>
      <c r="B510" s="12" t="s">
        <v>24</v>
      </c>
      <c r="C510" s="12" t="s">
        <v>25</v>
      </c>
      <c r="D510" s="15"/>
    </row>
    <row r="511" spans="1:4">
      <c r="A511" s="11">
        <v>510</v>
      </c>
      <c r="B511" s="12" t="s">
        <v>24</v>
      </c>
      <c r="C511" s="12" t="s">
        <v>28</v>
      </c>
      <c r="D511" s="15"/>
    </row>
    <row r="512" spans="1:4">
      <c r="A512" s="11">
        <v>511</v>
      </c>
      <c r="B512" s="12" t="s">
        <v>24</v>
      </c>
      <c r="C512" s="12" t="s">
        <v>28</v>
      </c>
      <c r="D512" s="15"/>
    </row>
    <row r="513" spans="1:4">
      <c r="A513" s="11">
        <v>512</v>
      </c>
      <c r="B513" s="12" t="s">
        <v>24</v>
      </c>
      <c r="C513" s="12" t="s">
        <v>25</v>
      </c>
      <c r="D513" s="15"/>
    </row>
    <row r="514" spans="1:4">
      <c r="A514" s="11">
        <v>513</v>
      </c>
      <c r="B514" s="12" t="s">
        <v>27</v>
      </c>
      <c r="C514" s="12" t="s">
        <v>28</v>
      </c>
      <c r="D514" s="15"/>
    </row>
    <row r="515" spans="1:4">
      <c r="A515" s="11">
        <v>514</v>
      </c>
      <c r="B515" s="12" t="s">
        <v>27</v>
      </c>
      <c r="C515" s="12" t="s">
        <v>28</v>
      </c>
      <c r="D515" s="15"/>
    </row>
    <row r="516" spans="1:4">
      <c r="A516" s="11">
        <v>515</v>
      </c>
      <c r="B516" s="12" t="s">
        <v>24</v>
      </c>
      <c r="C516" s="12" t="s">
        <v>25</v>
      </c>
      <c r="D516" s="15"/>
    </row>
    <row r="517" spans="1:4">
      <c r="A517" s="11">
        <v>516</v>
      </c>
      <c r="B517" s="12" t="s">
        <v>27</v>
      </c>
      <c r="C517" s="12" t="s">
        <v>25</v>
      </c>
      <c r="D517" s="15"/>
    </row>
    <row r="518" spans="1:4">
      <c r="A518" s="11">
        <v>517</v>
      </c>
      <c r="B518" s="12" t="s">
        <v>29</v>
      </c>
      <c r="C518" s="12" t="s">
        <v>28</v>
      </c>
      <c r="D518" s="15"/>
    </row>
    <row r="519" spans="1:4">
      <c r="A519" s="11">
        <v>518</v>
      </c>
      <c r="B519" s="12" t="s">
        <v>24</v>
      </c>
      <c r="C519" s="12" t="s">
        <v>25</v>
      </c>
      <c r="D519" s="15"/>
    </row>
    <row r="520" spans="1:4">
      <c r="A520" s="11">
        <v>519</v>
      </c>
      <c r="B520" s="12" t="s">
        <v>29</v>
      </c>
      <c r="C520" s="12" t="s">
        <v>28</v>
      </c>
      <c r="D520" s="15"/>
    </row>
    <row r="521" spans="1:4">
      <c r="A521" s="11">
        <v>520</v>
      </c>
      <c r="B521" s="12" t="s">
        <v>24</v>
      </c>
      <c r="C521" s="12" t="s">
        <v>25</v>
      </c>
      <c r="D521" s="15"/>
    </row>
    <row r="522" spans="1:4">
      <c r="A522" s="11">
        <v>521</v>
      </c>
      <c r="B522" s="12" t="s">
        <v>27</v>
      </c>
      <c r="C522" s="12" t="s">
        <v>28</v>
      </c>
      <c r="D522" s="15"/>
    </row>
    <row r="523" spans="1:4">
      <c r="A523" s="11">
        <v>522</v>
      </c>
      <c r="B523" s="12" t="s">
        <v>24</v>
      </c>
      <c r="C523" s="12" t="s">
        <v>25</v>
      </c>
      <c r="D523" s="15"/>
    </row>
    <row r="524" spans="1:4">
      <c r="A524" s="11">
        <v>523</v>
      </c>
      <c r="B524" s="12" t="s">
        <v>24</v>
      </c>
      <c r="C524" s="12" t="s">
        <v>25</v>
      </c>
      <c r="D524" s="15"/>
    </row>
    <row r="525" spans="1:4">
      <c r="A525" s="11">
        <v>524</v>
      </c>
      <c r="B525" s="12" t="s">
        <v>27</v>
      </c>
      <c r="C525" s="12" t="s">
        <v>28</v>
      </c>
      <c r="D525" s="15"/>
    </row>
    <row r="526" spans="1:4">
      <c r="A526" s="11">
        <v>525</v>
      </c>
      <c r="B526" s="12" t="s">
        <v>24</v>
      </c>
      <c r="C526" s="12" t="s">
        <v>25</v>
      </c>
      <c r="D526" s="15"/>
    </row>
    <row r="527" spans="1:4">
      <c r="A527" s="11">
        <v>526</v>
      </c>
      <c r="B527" s="12" t="s">
        <v>24</v>
      </c>
      <c r="C527" s="12" t="s">
        <v>25</v>
      </c>
      <c r="D527" s="15"/>
    </row>
    <row r="528" spans="1:4">
      <c r="A528" s="11">
        <v>527</v>
      </c>
      <c r="B528" s="12" t="s">
        <v>29</v>
      </c>
      <c r="C528" s="12" t="s">
        <v>28</v>
      </c>
      <c r="D528" s="15"/>
    </row>
    <row r="529" spans="1:4">
      <c r="A529" s="11">
        <v>528</v>
      </c>
      <c r="B529" s="12" t="s">
        <v>27</v>
      </c>
      <c r="C529" s="12" t="s">
        <v>25</v>
      </c>
      <c r="D529" s="15"/>
    </row>
    <row r="530" spans="1:4">
      <c r="A530" s="11">
        <v>529</v>
      </c>
      <c r="B530" s="12" t="s">
        <v>24</v>
      </c>
      <c r="C530" s="12" t="s">
        <v>25</v>
      </c>
      <c r="D530" s="15"/>
    </row>
    <row r="531" spans="1:4">
      <c r="A531" s="11">
        <v>530</v>
      </c>
      <c r="B531" s="12" t="s">
        <v>29</v>
      </c>
      <c r="C531" s="12" t="s">
        <v>25</v>
      </c>
      <c r="D531" s="15"/>
    </row>
    <row r="532" spans="1:4">
      <c r="A532" s="11">
        <v>531</v>
      </c>
      <c r="B532" s="12" t="s">
        <v>29</v>
      </c>
      <c r="C532" s="12" t="s">
        <v>28</v>
      </c>
      <c r="D532" s="15"/>
    </row>
    <row r="533" spans="1:4">
      <c r="A533" s="11">
        <v>532</v>
      </c>
      <c r="B533" s="12" t="s">
        <v>24</v>
      </c>
      <c r="C533" s="12" t="s">
        <v>25</v>
      </c>
      <c r="D533" s="15"/>
    </row>
    <row r="534" spans="1:4">
      <c r="A534" s="11">
        <v>533</v>
      </c>
      <c r="B534" s="12" t="s">
        <v>24</v>
      </c>
      <c r="C534" s="12" t="s">
        <v>25</v>
      </c>
      <c r="D534" s="15"/>
    </row>
    <row r="535" spans="1:4">
      <c r="A535" s="11">
        <v>534</v>
      </c>
      <c r="B535" s="12" t="s">
        <v>24</v>
      </c>
      <c r="C535" s="12" t="s">
        <v>28</v>
      </c>
      <c r="D535" s="15"/>
    </row>
    <row r="536" spans="1:4">
      <c r="A536" s="11">
        <v>535</v>
      </c>
      <c r="B536" s="12" t="s">
        <v>24</v>
      </c>
      <c r="C536" s="12" t="s">
        <v>25</v>
      </c>
      <c r="D536" s="15"/>
    </row>
    <row r="537" spans="1:4">
      <c r="A537" s="11">
        <v>536</v>
      </c>
      <c r="B537" s="12" t="s">
        <v>29</v>
      </c>
      <c r="C537" s="12" t="s">
        <v>28</v>
      </c>
      <c r="D537" s="15"/>
    </row>
    <row r="538" spans="1:4">
      <c r="A538" s="11">
        <v>537</v>
      </c>
      <c r="B538" s="12" t="s">
        <v>27</v>
      </c>
      <c r="C538" s="12" t="s">
        <v>25</v>
      </c>
      <c r="D538" s="15"/>
    </row>
    <row r="539" spans="1:4">
      <c r="A539" s="11">
        <v>538</v>
      </c>
      <c r="B539" s="12" t="s">
        <v>27</v>
      </c>
      <c r="C539" s="12" t="s">
        <v>28</v>
      </c>
      <c r="D539" s="15"/>
    </row>
    <row r="540" spans="1:4">
      <c r="A540" s="11">
        <v>539</v>
      </c>
      <c r="B540" s="12" t="s">
        <v>24</v>
      </c>
      <c r="C540" s="12" t="s">
        <v>25</v>
      </c>
      <c r="D540" s="15"/>
    </row>
    <row r="541" spans="1:4">
      <c r="A541" s="11">
        <v>540</v>
      </c>
      <c r="B541" s="12" t="s">
        <v>27</v>
      </c>
      <c r="C541" s="12" t="s">
        <v>28</v>
      </c>
      <c r="D541" s="15"/>
    </row>
    <row r="542" spans="1:4">
      <c r="A542" s="11">
        <v>541</v>
      </c>
      <c r="B542" s="12" t="s">
        <v>27</v>
      </c>
      <c r="C542" s="12" t="s">
        <v>28</v>
      </c>
      <c r="D542" s="15"/>
    </row>
    <row r="543" spans="1:4">
      <c r="A543" s="11">
        <v>542</v>
      </c>
      <c r="B543" s="12" t="s">
        <v>24</v>
      </c>
      <c r="C543" s="12" t="s">
        <v>25</v>
      </c>
      <c r="D543" s="15"/>
    </row>
    <row r="544" spans="1:4">
      <c r="A544" s="11">
        <v>543</v>
      </c>
      <c r="B544" s="12" t="s">
        <v>24</v>
      </c>
      <c r="C544" s="12" t="s">
        <v>25</v>
      </c>
      <c r="D544" s="15"/>
    </row>
    <row r="545" spans="1:4">
      <c r="A545" s="11">
        <v>544</v>
      </c>
      <c r="B545" s="12" t="s">
        <v>29</v>
      </c>
      <c r="C545" s="12" t="s">
        <v>28</v>
      </c>
      <c r="D545" s="15"/>
    </row>
    <row r="546" spans="1:4">
      <c r="A546" s="11">
        <v>545</v>
      </c>
      <c r="B546" s="12" t="s">
        <v>27</v>
      </c>
      <c r="C546" s="12" t="s">
        <v>25</v>
      </c>
      <c r="D546" s="15"/>
    </row>
    <row r="547" spans="1:4">
      <c r="A547" s="11">
        <v>546</v>
      </c>
      <c r="B547" s="12" t="s">
        <v>27</v>
      </c>
      <c r="C547" s="12" t="s">
        <v>25</v>
      </c>
      <c r="D547" s="15"/>
    </row>
    <row r="548" spans="1:4">
      <c r="A548" s="11">
        <v>547</v>
      </c>
      <c r="B548" s="12" t="s">
        <v>29</v>
      </c>
      <c r="C548" s="12" t="s">
        <v>28</v>
      </c>
      <c r="D548" s="15"/>
    </row>
    <row r="549" spans="1:4">
      <c r="A549" s="11">
        <v>548</v>
      </c>
      <c r="B549" s="12" t="s">
        <v>29</v>
      </c>
      <c r="C549" s="12" t="s">
        <v>28</v>
      </c>
      <c r="D549" s="15"/>
    </row>
    <row r="550" spans="1:4">
      <c r="A550" s="11">
        <v>549</v>
      </c>
      <c r="B550" s="12" t="s">
        <v>24</v>
      </c>
      <c r="C550" s="12" t="s">
        <v>25</v>
      </c>
      <c r="D550" s="15"/>
    </row>
    <row r="551" spans="1:4">
      <c r="A551" s="11">
        <v>550</v>
      </c>
      <c r="B551" s="12" t="s">
        <v>29</v>
      </c>
      <c r="C551" s="12" t="s">
        <v>28</v>
      </c>
      <c r="D551" s="15"/>
    </row>
    <row r="552" spans="1:4">
      <c r="A552" s="11">
        <v>551</v>
      </c>
      <c r="B552" s="12" t="s">
        <v>27</v>
      </c>
      <c r="C552" s="12" t="s">
        <v>28</v>
      </c>
      <c r="D552" s="15"/>
    </row>
    <row r="553" spans="1:4">
      <c r="A553" s="11">
        <v>552</v>
      </c>
      <c r="B553" s="12" t="s">
        <v>29</v>
      </c>
      <c r="C553" s="12" t="s">
        <v>25</v>
      </c>
      <c r="D553" s="15"/>
    </row>
    <row r="554" spans="1:4">
      <c r="A554" s="11">
        <v>553</v>
      </c>
      <c r="B554" s="12" t="s">
        <v>24</v>
      </c>
      <c r="C554" s="12" t="s">
        <v>25</v>
      </c>
      <c r="D554" s="15"/>
    </row>
    <row r="555" spans="1:4">
      <c r="A555" s="11">
        <v>554</v>
      </c>
      <c r="B555" s="12" t="s">
        <v>24</v>
      </c>
      <c r="C555" s="12" t="s">
        <v>28</v>
      </c>
      <c r="D555" s="15"/>
    </row>
    <row r="556" spans="1:4">
      <c r="A556" s="11">
        <v>555</v>
      </c>
      <c r="B556" s="12" t="s">
        <v>24</v>
      </c>
      <c r="C556" s="12" t="s">
        <v>28</v>
      </c>
      <c r="D556" s="15"/>
    </row>
    <row r="557" spans="1:4">
      <c r="A557" s="11">
        <v>556</v>
      </c>
      <c r="B557" s="12" t="s">
        <v>27</v>
      </c>
      <c r="C557" s="12" t="s">
        <v>25</v>
      </c>
      <c r="D557" s="15"/>
    </row>
    <row r="558" spans="1:4">
      <c r="A558" s="11">
        <v>557</v>
      </c>
      <c r="B558" s="12" t="s">
        <v>27</v>
      </c>
      <c r="C558" s="12" t="s">
        <v>28</v>
      </c>
      <c r="D558" s="15"/>
    </row>
    <row r="559" spans="1:4">
      <c r="A559" s="11">
        <v>558</v>
      </c>
      <c r="B559" s="12" t="s">
        <v>27</v>
      </c>
      <c r="C559" s="12" t="s">
        <v>25</v>
      </c>
      <c r="D559" s="15"/>
    </row>
    <row r="560" spans="1:4">
      <c r="A560" s="11">
        <v>559</v>
      </c>
      <c r="B560" s="12" t="s">
        <v>27</v>
      </c>
      <c r="C560" s="12" t="s">
        <v>28</v>
      </c>
      <c r="D560" s="15"/>
    </row>
    <row r="561" spans="1:4">
      <c r="A561" s="11">
        <v>560</v>
      </c>
      <c r="B561" s="12" t="s">
        <v>24</v>
      </c>
      <c r="C561" s="12" t="s">
        <v>28</v>
      </c>
      <c r="D561" s="15"/>
    </row>
    <row r="562" spans="1:4">
      <c r="A562" s="11">
        <v>561</v>
      </c>
      <c r="B562" s="12" t="s">
        <v>24</v>
      </c>
      <c r="C562" s="12" t="s">
        <v>25</v>
      </c>
      <c r="D562" s="15"/>
    </row>
    <row r="563" spans="1:4">
      <c r="A563" s="11">
        <v>562</v>
      </c>
      <c r="B563" s="12" t="s">
        <v>24</v>
      </c>
      <c r="C563" s="12" t="s">
        <v>25</v>
      </c>
      <c r="D563" s="15"/>
    </row>
    <row r="564" spans="1:4">
      <c r="A564" s="11">
        <v>563</v>
      </c>
      <c r="B564" s="12" t="s">
        <v>29</v>
      </c>
      <c r="C564" s="12" t="s">
        <v>25</v>
      </c>
      <c r="D564" s="15"/>
    </row>
    <row r="565" spans="1:4">
      <c r="A565" s="11">
        <v>564</v>
      </c>
      <c r="B565" s="12" t="s">
        <v>24</v>
      </c>
      <c r="C565" s="12" t="s">
        <v>25</v>
      </c>
      <c r="D565" s="15"/>
    </row>
    <row r="566" spans="1:4">
      <c r="A566" s="11">
        <v>565</v>
      </c>
      <c r="B566" s="12" t="s">
        <v>24</v>
      </c>
      <c r="C566" s="12" t="s">
        <v>25</v>
      </c>
      <c r="D566" s="15"/>
    </row>
    <row r="567" spans="1:4">
      <c r="A567" s="11">
        <v>566</v>
      </c>
      <c r="B567" s="12" t="s">
        <v>24</v>
      </c>
      <c r="C567" s="12" t="s">
        <v>25</v>
      </c>
      <c r="D567" s="15"/>
    </row>
    <row r="568" spans="1:4">
      <c r="A568" s="11">
        <v>567</v>
      </c>
      <c r="B568" s="12" t="s">
        <v>24</v>
      </c>
      <c r="C568" s="12" t="s">
        <v>25</v>
      </c>
      <c r="D568" s="15"/>
    </row>
    <row r="569" spans="1:4">
      <c r="A569" s="11">
        <v>568</v>
      </c>
      <c r="B569" s="12" t="s">
        <v>24</v>
      </c>
      <c r="C569" s="12" t="s">
        <v>25</v>
      </c>
      <c r="D569" s="15"/>
    </row>
    <row r="570" spans="1:4">
      <c r="A570" s="11">
        <v>569</v>
      </c>
      <c r="B570" s="12" t="s">
        <v>24</v>
      </c>
      <c r="C570" s="12" t="s">
        <v>25</v>
      </c>
      <c r="D570" s="15"/>
    </row>
    <row r="571" spans="1:4">
      <c r="A571" s="11">
        <v>570</v>
      </c>
      <c r="B571" s="12" t="s">
        <v>24</v>
      </c>
      <c r="C571" s="12" t="s">
        <v>28</v>
      </c>
      <c r="D571" s="15"/>
    </row>
    <row r="572" spans="1:4">
      <c r="A572" s="11">
        <v>571</v>
      </c>
      <c r="B572" s="12" t="s">
        <v>29</v>
      </c>
      <c r="C572" s="12" t="s">
        <v>28</v>
      </c>
      <c r="D572" s="15"/>
    </row>
    <row r="573" spans="1:4">
      <c r="A573" s="11">
        <v>572</v>
      </c>
      <c r="B573" s="12" t="s">
        <v>27</v>
      </c>
      <c r="C573" s="12" t="s">
        <v>28</v>
      </c>
      <c r="D573" s="15"/>
    </row>
    <row r="574" spans="1:4">
      <c r="A574" s="11">
        <v>573</v>
      </c>
      <c r="B574" s="12" t="s">
        <v>27</v>
      </c>
      <c r="C574" s="12" t="s">
        <v>28</v>
      </c>
      <c r="D574" s="15"/>
    </row>
    <row r="575" spans="1:4">
      <c r="A575" s="11">
        <v>574</v>
      </c>
      <c r="B575" s="12" t="s">
        <v>24</v>
      </c>
      <c r="C575" s="12" t="s">
        <v>28</v>
      </c>
      <c r="D575" s="15"/>
    </row>
    <row r="576" spans="1:4">
      <c r="A576" s="11">
        <v>575</v>
      </c>
      <c r="B576" s="12" t="s">
        <v>24</v>
      </c>
      <c r="C576" s="12" t="s">
        <v>25</v>
      </c>
      <c r="D576" s="15"/>
    </row>
    <row r="577" spans="1:4">
      <c r="A577" s="11">
        <v>576</v>
      </c>
      <c r="B577" s="12" t="s">
        <v>24</v>
      </c>
      <c r="C577" s="12" t="s">
        <v>25</v>
      </c>
      <c r="D577" s="15"/>
    </row>
    <row r="578" spans="1:4">
      <c r="A578" s="11">
        <v>577</v>
      </c>
      <c r="B578" s="12" t="s">
        <v>29</v>
      </c>
      <c r="C578" s="12" t="s">
        <v>28</v>
      </c>
      <c r="D578" s="15"/>
    </row>
    <row r="579" spans="1:4">
      <c r="A579" s="11">
        <v>578</v>
      </c>
      <c r="B579" s="12" t="s">
        <v>27</v>
      </c>
      <c r="C579" s="12" t="s">
        <v>28</v>
      </c>
      <c r="D579" s="15"/>
    </row>
    <row r="580" spans="1:4">
      <c r="A580" s="11">
        <v>579</v>
      </c>
      <c r="B580" s="12" t="s">
        <v>24</v>
      </c>
      <c r="C580" s="12" t="s">
        <v>25</v>
      </c>
      <c r="D580" s="15"/>
    </row>
    <row r="581" spans="1:4">
      <c r="A581" s="11">
        <v>580</v>
      </c>
      <c r="B581" s="12" t="s">
        <v>24</v>
      </c>
      <c r="C581" s="12" t="s">
        <v>28</v>
      </c>
      <c r="D581" s="15"/>
    </row>
    <row r="582" spans="1:4">
      <c r="A582" s="11">
        <v>581</v>
      </c>
      <c r="B582" s="12" t="s">
        <v>29</v>
      </c>
      <c r="C582" s="12" t="s">
        <v>28</v>
      </c>
      <c r="D582" s="15"/>
    </row>
    <row r="583" spans="1:4">
      <c r="A583" s="11">
        <v>582</v>
      </c>
      <c r="B583" s="12" t="s">
        <v>27</v>
      </c>
      <c r="C583" s="12" t="s">
        <v>28</v>
      </c>
      <c r="D583" s="15"/>
    </row>
    <row r="584" spans="1:4">
      <c r="A584" s="11">
        <v>583</v>
      </c>
      <c r="B584" s="12" t="s">
        <v>29</v>
      </c>
      <c r="C584" s="12" t="s">
        <v>25</v>
      </c>
      <c r="D584" s="15"/>
    </row>
    <row r="585" spans="1:4">
      <c r="A585" s="11">
        <v>584</v>
      </c>
      <c r="B585" s="12" t="s">
        <v>27</v>
      </c>
      <c r="C585" s="12" t="s">
        <v>25</v>
      </c>
      <c r="D585" s="15"/>
    </row>
    <row r="586" spans="1:4">
      <c r="A586" s="11">
        <v>585</v>
      </c>
      <c r="B586" s="12" t="s">
        <v>24</v>
      </c>
      <c r="C586" s="12" t="s">
        <v>25</v>
      </c>
      <c r="D586" s="15"/>
    </row>
    <row r="587" spans="1:4">
      <c r="A587" s="11">
        <v>586</v>
      </c>
      <c r="B587" s="12" t="s">
        <v>27</v>
      </c>
      <c r="C587" s="12" t="s">
        <v>28</v>
      </c>
      <c r="D587" s="15"/>
    </row>
    <row r="588" spans="1:4">
      <c r="A588" s="11">
        <v>587</v>
      </c>
      <c r="B588" s="12" t="s">
        <v>29</v>
      </c>
      <c r="C588" s="12" t="s">
        <v>25</v>
      </c>
      <c r="D588" s="15"/>
    </row>
    <row r="589" spans="1:4">
      <c r="A589" s="11">
        <v>588</v>
      </c>
      <c r="B589" s="12" t="s">
        <v>27</v>
      </c>
      <c r="C589" s="12" t="s">
        <v>28</v>
      </c>
      <c r="D589" s="15"/>
    </row>
    <row r="590" spans="1:4">
      <c r="A590" s="11">
        <v>589</v>
      </c>
      <c r="B590" s="12" t="s">
        <v>24</v>
      </c>
      <c r="C590" s="12" t="s">
        <v>25</v>
      </c>
      <c r="D590" s="15"/>
    </row>
    <row r="591" spans="1:4">
      <c r="A591" s="11">
        <v>590</v>
      </c>
      <c r="B591" s="12" t="s">
        <v>24</v>
      </c>
      <c r="C591" s="12" t="s">
        <v>25</v>
      </c>
      <c r="D591" s="15"/>
    </row>
    <row r="592" spans="1:4">
      <c r="A592" s="11">
        <v>591</v>
      </c>
      <c r="B592" s="12" t="s">
        <v>24</v>
      </c>
      <c r="C592" s="12" t="s">
        <v>25</v>
      </c>
      <c r="D592" s="15"/>
    </row>
    <row r="593" spans="1:4">
      <c r="A593" s="11">
        <v>592</v>
      </c>
      <c r="B593" s="12" t="s">
        <v>27</v>
      </c>
      <c r="C593" s="12" t="s">
        <v>28</v>
      </c>
      <c r="D593" s="15"/>
    </row>
    <row r="594" spans="1:4">
      <c r="A594" s="11">
        <v>593</v>
      </c>
      <c r="B594" s="12" t="s">
        <v>24</v>
      </c>
      <c r="C594" s="12" t="s">
        <v>25</v>
      </c>
      <c r="D594" s="15"/>
    </row>
    <row r="595" spans="1:4">
      <c r="A595" s="11">
        <v>594</v>
      </c>
      <c r="B595" s="12" t="s">
        <v>24</v>
      </c>
      <c r="C595" s="12" t="s">
        <v>25</v>
      </c>
      <c r="D595" s="15"/>
    </row>
    <row r="596" spans="1:4">
      <c r="A596" s="11">
        <v>595</v>
      </c>
      <c r="B596" s="12" t="s">
        <v>29</v>
      </c>
      <c r="C596" s="12" t="s">
        <v>25</v>
      </c>
      <c r="D596" s="15"/>
    </row>
    <row r="597" spans="1:4">
      <c r="A597" s="11">
        <v>596</v>
      </c>
      <c r="B597" s="12" t="s">
        <v>24</v>
      </c>
      <c r="C597" s="12" t="s">
        <v>25</v>
      </c>
      <c r="D597" s="15"/>
    </row>
    <row r="598" spans="1:4">
      <c r="A598" s="11">
        <v>597</v>
      </c>
      <c r="B598" s="12" t="s">
        <v>29</v>
      </c>
      <c r="C598" s="12" t="s">
        <v>28</v>
      </c>
      <c r="D598" s="15"/>
    </row>
    <row r="599" spans="1:4">
      <c r="A599" s="11">
        <v>598</v>
      </c>
      <c r="B599" s="12" t="s">
        <v>24</v>
      </c>
      <c r="C599" s="12" t="s">
        <v>25</v>
      </c>
      <c r="D599" s="15"/>
    </row>
    <row r="600" spans="1:4">
      <c r="A600" s="11">
        <v>599</v>
      </c>
      <c r="B600" s="12" t="s">
        <v>24</v>
      </c>
      <c r="C600" s="12" t="s">
        <v>25</v>
      </c>
      <c r="D600" s="15"/>
    </row>
    <row r="601" spans="1:4">
      <c r="A601" s="11">
        <v>600</v>
      </c>
      <c r="B601" s="12" t="s">
        <v>27</v>
      </c>
      <c r="C601" s="12" t="s">
        <v>28</v>
      </c>
      <c r="D601" s="15"/>
    </row>
    <row r="602" spans="1:4">
      <c r="A602" s="11">
        <v>601</v>
      </c>
      <c r="B602" s="12" t="s">
        <v>29</v>
      </c>
      <c r="C602" s="12" t="s">
        <v>28</v>
      </c>
      <c r="D602" s="15"/>
    </row>
    <row r="603" spans="1:4">
      <c r="A603" s="11">
        <v>602</v>
      </c>
      <c r="B603" s="12" t="s">
        <v>24</v>
      </c>
      <c r="C603" s="12" t="s">
        <v>25</v>
      </c>
      <c r="D603" s="15"/>
    </row>
    <row r="604" spans="1:4">
      <c r="A604" s="11">
        <v>603</v>
      </c>
      <c r="B604" s="12" t="s">
        <v>27</v>
      </c>
      <c r="C604" s="12" t="s">
        <v>25</v>
      </c>
      <c r="D604" s="15"/>
    </row>
    <row r="605" spans="1:4">
      <c r="A605" s="11">
        <v>604</v>
      </c>
      <c r="B605" s="12" t="s">
        <v>24</v>
      </c>
      <c r="C605" s="12" t="s">
        <v>25</v>
      </c>
      <c r="D605" s="15"/>
    </row>
    <row r="606" spans="1:4">
      <c r="A606" s="11">
        <v>605</v>
      </c>
      <c r="B606" s="12" t="s">
        <v>27</v>
      </c>
      <c r="C606" s="12" t="s">
        <v>28</v>
      </c>
      <c r="D606" s="15"/>
    </row>
    <row r="607" spans="1:4">
      <c r="A607" s="11">
        <v>606</v>
      </c>
      <c r="B607" s="12" t="s">
        <v>24</v>
      </c>
      <c r="C607" s="12" t="s">
        <v>25</v>
      </c>
      <c r="D607" s="15"/>
    </row>
    <row r="608" spans="1:4">
      <c r="A608" s="11">
        <v>607</v>
      </c>
      <c r="B608" s="12" t="s">
        <v>24</v>
      </c>
      <c r="C608" s="12" t="s">
        <v>25</v>
      </c>
      <c r="D608" s="15"/>
    </row>
    <row r="609" spans="1:4">
      <c r="A609" s="11">
        <v>608</v>
      </c>
      <c r="B609" s="12" t="s">
        <v>27</v>
      </c>
      <c r="C609" s="12" t="s">
        <v>28</v>
      </c>
      <c r="D609" s="15"/>
    </row>
    <row r="610" spans="1:4">
      <c r="A610" s="11">
        <v>609</v>
      </c>
      <c r="B610" s="12" t="s">
        <v>29</v>
      </c>
      <c r="C610" s="12" t="s">
        <v>28</v>
      </c>
      <c r="D610" s="15"/>
    </row>
    <row r="611" spans="1:4">
      <c r="A611" s="11">
        <v>610</v>
      </c>
      <c r="B611" s="12" t="s">
        <v>27</v>
      </c>
      <c r="C611" s="12" t="s">
        <v>28</v>
      </c>
      <c r="D611" s="15"/>
    </row>
    <row r="612" spans="1:4">
      <c r="A612" s="11">
        <v>611</v>
      </c>
      <c r="B612" s="12" t="s">
        <v>24</v>
      </c>
      <c r="C612" s="12" t="s">
        <v>25</v>
      </c>
      <c r="D612" s="15"/>
    </row>
    <row r="613" spans="1:4">
      <c r="A613" s="11">
        <v>612</v>
      </c>
      <c r="B613" s="12" t="s">
        <v>24</v>
      </c>
      <c r="C613" s="12" t="s">
        <v>25</v>
      </c>
      <c r="D613" s="15"/>
    </row>
    <row r="614" spans="1:4">
      <c r="A614" s="11">
        <v>613</v>
      </c>
      <c r="B614" s="12" t="s">
        <v>24</v>
      </c>
      <c r="C614" s="12" t="s">
        <v>28</v>
      </c>
      <c r="D614" s="15"/>
    </row>
    <row r="615" spans="1:4">
      <c r="A615" s="11">
        <v>614</v>
      </c>
      <c r="B615" s="12" t="s">
        <v>24</v>
      </c>
      <c r="C615" s="12" t="s">
        <v>25</v>
      </c>
      <c r="D615" s="15"/>
    </row>
    <row r="616" spans="1:4">
      <c r="A616" s="11">
        <v>615</v>
      </c>
      <c r="B616" s="12" t="s">
        <v>24</v>
      </c>
      <c r="C616" s="12" t="s">
        <v>25</v>
      </c>
      <c r="D616" s="15"/>
    </row>
    <row r="617" spans="1:4">
      <c r="A617" s="11">
        <v>616</v>
      </c>
      <c r="B617" s="12" t="s">
        <v>29</v>
      </c>
      <c r="C617" s="12" t="s">
        <v>28</v>
      </c>
      <c r="D617" s="15"/>
    </row>
    <row r="618" spans="1:4">
      <c r="A618" s="11">
        <v>617</v>
      </c>
      <c r="B618" s="12" t="s">
        <v>24</v>
      </c>
      <c r="C618" s="12" t="s">
        <v>25</v>
      </c>
      <c r="D618" s="15"/>
    </row>
    <row r="619" spans="1:4">
      <c r="A619" s="11">
        <v>618</v>
      </c>
      <c r="B619" s="12" t="s">
        <v>24</v>
      </c>
      <c r="C619" s="12" t="s">
        <v>25</v>
      </c>
      <c r="D619" s="15"/>
    </row>
    <row r="620" spans="1:4">
      <c r="A620" s="11">
        <v>619</v>
      </c>
      <c r="B620" s="12" t="s">
        <v>29</v>
      </c>
      <c r="C620" s="12" t="s">
        <v>28</v>
      </c>
      <c r="D620" s="15"/>
    </row>
    <row r="621" spans="1:4">
      <c r="A621" s="11">
        <v>620</v>
      </c>
      <c r="B621" s="12" t="s">
        <v>29</v>
      </c>
      <c r="C621" s="12" t="s">
        <v>25</v>
      </c>
      <c r="D621" s="15"/>
    </row>
    <row r="622" spans="1:4">
      <c r="A622" s="11">
        <v>621</v>
      </c>
      <c r="B622" s="12" t="s">
        <v>24</v>
      </c>
      <c r="C622" s="12" t="s">
        <v>25</v>
      </c>
      <c r="D622" s="15"/>
    </row>
    <row r="623" spans="1:4">
      <c r="A623" s="11">
        <v>622</v>
      </c>
      <c r="B623" s="12" t="s">
        <v>27</v>
      </c>
      <c r="C623" s="12" t="s">
        <v>28</v>
      </c>
      <c r="D623" s="15"/>
    </row>
    <row r="624" spans="1:4">
      <c r="A624" s="11">
        <v>623</v>
      </c>
      <c r="B624" s="12" t="s">
        <v>24</v>
      </c>
      <c r="C624" s="12" t="s">
        <v>28</v>
      </c>
      <c r="D624" s="15"/>
    </row>
    <row r="625" spans="1:4">
      <c r="A625" s="11">
        <v>624</v>
      </c>
      <c r="B625" s="12" t="s">
        <v>24</v>
      </c>
      <c r="C625" s="12" t="s">
        <v>25</v>
      </c>
      <c r="D625" s="15"/>
    </row>
    <row r="626" spans="1:4">
      <c r="A626" s="11">
        <v>625</v>
      </c>
      <c r="B626" s="12" t="s">
        <v>24</v>
      </c>
      <c r="C626" s="12" t="s">
        <v>25</v>
      </c>
      <c r="D626" s="15"/>
    </row>
    <row r="627" spans="1:4">
      <c r="A627" s="11">
        <v>626</v>
      </c>
      <c r="B627" s="12" t="s">
        <v>27</v>
      </c>
      <c r="C627" s="12" t="s">
        <v>25</v>
      </c>
      <c r="D627" s="15"/>
    </row>
    <row r="628" spans="1:4">
      <c r="A628" s="11">
        <v>627</v>
      </c>
      <c r="B628" s="12" t="s">
        <v>29</v>
      </c>
      <c r="C628" s="12" t="s">
        <v>25</v>
      </c>
      <c r="D628" s="15"/>
    </row>
    <row r="629" spans="1:4">
      <c r="A629" s="11">
        <v>628</v>
      </c>
      <c r="B629" s="12" t="s">
        <v>27</v>
      </c>
      <c r="C629" s="12" t="s">
        <v>28</v>
      </c>
      <c r="D629" s="15"/>
    </row>
    <row r="630" spans="1:4">
      <c r="A630" s="11">
        <v>629</v>
      </c>
      <c r="B630" s="12" t="s">
        <v>24</v>
      </c>
      <c r="C630" s="12" t="s">
        <v>25</v>
      </c>
      <c r="D630" s="15"/>
    </row>
    <row r="631" spans="1:4">
      <c r="A631" s="11">
        <v>630</v>
      </c>
      <c r="B631" s="12" t="s">
        <v>24</v>
      </c>
      <c r="C631" s="12" t="s">
        <v>25</v>
      </c>
      <c r="D631" s="15"/>
    </row>
    <row r="632" spans="1:4">
      <c r="A632" s="11">
        <v>631</v>
      </c>
      <c r="B632" s="12" t="s">
        <v>27</v>
      </c>
      <c r="C632" s="12" t="s">
        <v>28</v>
      </c>
      <c r="D632" s="15"/>
    </row>
    <row r="633" spans="1:4">
      <c r="A633" s="11">
        <v>632</v>
      </c>
      <c r="B633" s="12" t="s">
        <v>24</v>
      </c>
      <c r="C633" s="12" t="s">
        <v>25</v>
      </c>
      <c r="D633" s="15"/>
    </row>
    <row r="634" spans="1:4">
      <c r="A634" s="11">
        <v>633</v>
      </c>
      <c r="B634" s="12" t="s">
        <v>27</v>
      </c>
      <c r="C634" s="12" t="s">
        <v>28</v>
      </c>
      <c r="D634" s="15"/>
    </row>
    <row r="635" spans="1:4">
      <c r="A635" s="11">
        <v>634</v>
      </c>
      <c r="B635" s="12" t="s">
        <v>27</v>
      </c>
      <c r="C635" s="12" t="s">
        <v>25</v>
      </c>
      <c r="D635" s="15"/>
    </row>
    <row r="636" spans="1:4">
      <c r="A636" s="11">
        <v>635</v>
      </c>
      <c r="B636" s="12" t="s">
        <v>24</v>
      </c>
      <c r="C636" s="12" t="s">
        <v>25</v>
      </c>
      <c r="D636" s="15"/>
    </row>
    <row r="637" spans="1:4">
      <c r="A637" s="11">
        <v>636</v>
      </c>
      <c r="B637" s="12" t="s">
        <v>29</v>
      </c>
      <c r="C637" s="12" t="s">
        <v>28</v>
      </c>
      <c r="D637" s="15"/>
    </row>
    <row r="638" spans="1:4">
      <c r="A638" s="11">
        <v>637</v>
      </c>
      <c r="B638" s="12" t="s">
        <v>24</v>
      </c>
      <c r="C638" s="12" t="s">
        <v>25</v>
      </c>
      <c r="D638" s="15"/>
    </row>
    <row r="639" spans="1:4">
      <c r="A639" s="11">
        <v>638</v>
      </c>
      <c r="B639" s="12" t="s">
        <v>29</v>
      </c>
      <c r="C639" s="12" t="s">
        <v>25</v>
      </c>
      <c r="D639" s="15"/>
    </row>
    <row r="640" spans="1:4">
      <c r="A640" s="11">
        <v>639</v>
      </c>
      <c r="B640" s="12" t="s">
        <v>24</v>
      </c>
      <c r="C640" s="12" t="s">
        <v>25</v>
      </c>
      <c r="D640" s="15"/>
    </row>
    <row r="641" spans="1:4">
      <c r="A641" s="11">
        <v>640</v>
      </c>
      <c r="B641" s="12" t="s">
        <v>24</v>
      </c>
      <c r="C641" s="12" t="s">
        <v>25</v>
      </c>
      <c r="D641" s="15"/>
    </row>
    <row r="642" spans="1:4">
      <c r="A642" s="11">
        <v>641</v>
      </c>
      <c r="B642" s="12" t="s">
        <v>24</v>
      </c>
      <c r="C642" s="12" t="s">
        <v>25</v>
      </c>
      <c r="D642" s="15"/>
    </row>
    <row r="643" spans="1:4">
      <c r="A643" s="11">
        <v>642</v>
      </c>
      <c r="B643" s="12" t="s">
        <v>27</v>
      </c>
      <c r="C643" s="12" t="s">
        <v>28</v>
      </c>
      <c r="D643" s="15"/>
    </row>
    <row r="644" spans="1:4">
      <c r="A644" s="11">
        <v>643</v>
      </c>
      <c r="B644" s="12" t="s">
        <v>24</v>
      </c>
      <c r="C644" s="12" t="s">
        <v>25</v>
      </c>
      <c r="D644" s="15"/>
    </row>
    <row r="645" spans="1:4">
      <c r="A645" s="11">
        <v>644</v>
      </c>
      <c r="B645" s="12" t="s">
        <v>24</v>
      </c>
      <c r="C645" s="12" t="s">
        <v>28</v>
      </c>
      <c r="D645" s="15"/>
    </row>
    <row r="646" spans="1:4">
      <c r="A646" s="11">
        <v>645</v>
      </c>
      <c r="B646" s="12" t="s">
        <v>24</v>
      </c>
      <c r="C646" s="12" t="s">
        <v>28</v>
      </c>
      <c r="D646" s="15"/>
    </row>
    <row r="647" spans="1:4">
      <c r="A647" s="11">
        <v>646</v>
      </c>
      <c r="B647" s="12" t="s">
        <v>27</v>
      </c>
      <c r="C647" s="12" t="s">
        <v>28</v>
      </c>
      <c r="D647" s="15"/>
    </row>
    <row r="648" spans="1:4">
      <c r="A648" s="11">
        <v>647</v>
      </c>
      <c r="B648" s="12" t="s">
        <v>24</v>
      </c>
      <c r="C648" s="12" t="s">
        <v>25</v>
      </c>
      <c r="D648" s="15"/>
    </row>
    <row r="649" spans="1:4">
      <c r="A649" s="11">
        <v>648</v>
      </c>
      <c r="B649" s="12" t="s">
        <v>27</v>
      </c>
      <c r="C649" s="12" t="s">
        <v>28</v>
      </c>
      <c r="D649" s="15"/>
    </row>
    <row r="650" spans="1:4">
      <c r="A650" s="11">
        <v>649</v>
      </c>
      <c r="B650" s="12" t="s">
        <v>24</v>
      </c>
      <c r="C650" s="12" t="s">
        <v>25</v>
      </c>
      <c r="D650" s="15"/>
    </row>
    <row r="651" spans="1:4">
      <c r="A651" s="11">
        <v>650</v>
      </c>
      <c r="B651" s="12" t="s">
        <v>24</v>
      </c>
      <c r="C651" s="12" t="s">
        <v>28</v>
      </c>
      <c r="D651" s="15"/>
    </row>
    <row r="652" spans="1:4">
      <c r="A652" s="11">
        <v>651</v>
      </c>
      <c r="B652" s="12" t="s">
        <v>24</v>
      </c>
      <c r="C652" s="12" t="s">
        <v>25</v>
      </c>
      <c r="D652" s="15"/>
    </row>
    <row r="653" spans="1:4">
      <c r="A653" s="11">
        <v>652</v>
      </c>
      <c r="B653" s="12" t="s">
        <v>29</v>
      </c>
      <c r="C653" s="12" t="s">
        <v>28</v>
      </c>
      <c r="D653" s="15"/>
    </row>
    <row r="654" spans="1:4">
      <c r="A654" s="11">
        <v>653</v>
      </c>
      <c r="B654" s="12" t="s">
        <v>24</v>
      </c>
      <c r="C654" s="12" t="s">
        <v>25</v>
      </c>
      <c r="D654" s="15"/>
    </row>
    <row r="655" spans="1:4">
      <c r="A655" s="11">
        <v>654</v>
      </c>
      <c r="B655" s="12" t="s">
        <v>24</v>
      </c>
      <c r="C655" s="12" t="s">
        <v>28</v>
      </c>
      <c r="D655" s="15"/>
    </row>
    <row r="656" spans="1:4">
      <c r="A656" s="11">
        <v>655</v>
      </c>
      <c r="B656" s="12" t="s">
        <v>24</v>
      </c>
      <c r="C656" s="12" t="s">
        <v>25</v>
      </c>
      <c r="D656" s="15"/>
    </row>
    <row r="657" spans="1:4">
      <c r="A657" s="11">
        <v>656</v>
      </c>
      <c r="B657" s="12" t="s">
        <v>29</v>
      </c>
      <c r="C657" s="12" t="s">
        <v>25</v>
      </c>
      <c r="D657" s="15"/>
    </row>
    <row r="658" spans="1:4">
      <c r="A658" s="11">
        <v>657</v>
      </c>
      <c r="B658" s="12" t="s">
        <v>24</v>
      </c>
      <c r="C658" s="12" t="s">
        <v>25</v>
      </c>
      <c r="D658" s="15"/>
    </row>
    <row r="659" spans="1:4">
      <c r="A659" s="11">
        <v>658</v>
      </c>
      <c r="B659" s="12" t="s">
        <v>24</v>
      </c>
      <c r="C659" s="12" t="s">
        <v>25</v>
      </c>
      <c r="D659" s="15"/>
    </row>
    <row r="660" spans="1:4">
      <c r="A660" s="11">
        <v>659</v>
      </c>
      <c r="B660" s="12" t="s">
        <v>29</v>
      </c>
      <c r="C660" s="12" t="s">
        <v>25</v>
      </c>
      <c r="D660" s="15"/>
    </row>
    <row r="661" spans="1:4">
      <c r="A661" s="11">
        <v>660</v>
      </c>
      <c r="B661" s="12" t="s">
        <v>27</v>
      </c>
      <c r="C661" s="12" t="s">
        <v>25</v>
      </c>
      <c r="D661" s="15"/>
    </row>
    <row r="662" spans="1:4">
      <c r="A662" s="11">
        <v>661</v>
      </c>
      <c r="B662" s="12" t="s">
        <v>27</v>
      </c>
      <c r="C662" s="12" t="s">
        <v>28</v>
      </c>
      <c r="D662" s="15"/>
    </row>
    <row r="663" spans="1:4">
      <c r="A663" s="11">
        <v>662</v>
      </c>
      <c r="B663" s="12" t="s">
        <v>24</v>
      </c>
      <c r="C663" s="12" t="s">
        <v>25</v>
      </c>
      <c r="D663" s="15"/>
    </row>
    <row r="664" spans="1:4">
      <c r="A664" s="11">
        <v>663</v>
      </c>
      <c r="B664" s="12" t="s">
        <v>27</v>
      </c>
      <c r="C664" s="12" t="s">
        <v>25</v>
      </c>
      <c r="D664" s="15"/>
    </row>
    <row r="665" spans="1:4">
      <c r="A665" s="11">
        <v>664</v>
      </c>
      <c r="B665" s="12" t="s">
        <v>24</v>
      </c>
      <c r="C665" s="12" t="s">
        <v>25</v>
      </c>
      <c r="D665" s="15"/>
    </row>
    <row r="666" spans="1:4">
      <c r="A666" s="11">
        <v>665</v>
      </c>
      <c r="B666" s="12" t="s">
        <v>24</v>
      </c>
      <c r="C666" s="12" t="s">
        <v>28</v>
      </c>
      <c r="D666" s="15"/>
    </row>
    <row r="667" spans="1:4">
      <c r="A667" s="11">
        <v>666</v>
      </c>
      <c r="B667" s="12" t="s">
        <v>29</v>
      </c>
      <c r="C667" s="12" t="s">
        <v>25</v>
      </c>
      <c r="D667" s="15"/>
    </row>
    <row r="668" spans="1:4">
      <c r="A668" s="11">
        <v>667</v>
      </c>
      <c r="B668" s="12" t="s">
        <v>29</v>
      </c>
      <c r="C668" s="12" t="s">
        <v>25</v>
      </c>
      <c r="D668" s="15"/>
    </row>
    <row r="669" spans="1:4">
      <c r="A669" s="11">
        <v>668</v>
      </c>
      <c r="B669" s="12" t="s">
        <v>24</v>
      </c>
      <c r="C669" s="12" t="s">
        <v>25</v>
      </c>
      <c r="D669" s="15"/>
    </row>
    <row r="670" spans="1:4">
      <c r="A670" s="11">
        <v>669</v>
      </c>
      <c r="B670" s="12" t="s">
        <v>24</v>
      </c>
      <c r="C670" s="12" t="s">
        <v>25</v>
      </c>
      <c r="D670" s="15"/>
    </row>
    <row r="671" spans="1:4">
      <c r="A671" s="11">
        <v>670</v>
      </c>
      <c r="B671" s="12" t="s">
        <v>27</v>
      </c>
      <c r="C671" s="12" t="s">
        <v>28</v>
      </c>
      <c r="D671" s="15"/>
    </row>
    <row r="672" spans="1:4">
      <c r="A672" s="11">
        <v>671</v>
      </c>
      <c r="B672" s="12" t="s">
        <v>29</v>
      </c>
      <c r="C672" s="12" t="s">
        <v>28</v>
      </c>
      <c r="D672" s="15"/>
    </row>
    <row r="673" spans="1:4">
      <c r="A673" s="11">
        <v>672</v>
      </c>
      <c r="B673" s="12" t="s">
        <v>27</v>
      </c>
      <c r="C673" s="12" t="s">
        <v>25</v>
      </c>
      <c r="D673" s="15"/>
    </row>
    <row r="674" spans="1:4">
      <c r="A674" s="11">
        <v>673</v>
      </c>
      <c r="B674" s="12" t="s">
        <v>29</v>
      </c>
      <c r="C674" s="12" t="s">
        <v>25</v>
      </c>
      <c r="D674" s="15"/>
    </row>
    <row r="675" spans="1:4">
      <c r="A675" s="11">
        <v>674</v>
      </c>
      <c r="B675" s="12" t="s">
        <v>29</v>
      </c>
      <c r="C675" s="12" t="s">
        <v>28</v>
      </c>
      <c r="D675" s="15"/>
    </row>
    <row r="676" spans="1:4">
      <c r="A676" s="11">
        <v>675</v>
      </c>
      <c r="B676" s="12" t="s">
        <v>29</v>
      </c>
      <c r="C676" s="12" t="s">
        <v>25</v>
      </c>
      <c r="D676" s="15"/>
    </row>
    <row r="677" spans="1:4">
      <c r="A677" s="11">
        <v>676</v>
      </c>
      <c r="B677" s="12" t="s">
        <v>24</v>
      </c>
      <c r="C677" s="12" t="s">
        <v>25</v>
      </c>
      <c r="D677" s="15"/>
    </row>
    <row r="678" spans="1:4">
      <c r="A678" s="11">
        <v>677</v>
      </c>
      <c r="B678" s="12" t="s">
        <v>24</v>
      </c>
      <c r="C678" s="12" t="s">
        <v>25</v>
      </c>
      <c r="D678" s="15"/>
    </row>
    <row r="679" spans="1:4">
      <c r="A679" s="11">
        <v>678</v>
      </c>
      <c r="B679" s="12" t="s">
        <v>24</v>
      </c>
      <c r="C679" s="12" t="s">
        <v>28</v>
      </c>
      <c r="D679" s="15"/>
    </row>
    <row r="680" spans="1:4">
      <c r="A680" s="11">
        <v>679</v>
      </c>
      <c r="B680" s="12" t="s">
        <v>24</v>
      </c>
      <c r="C680" s="12" t="s">
        <v>25</v>
      </c>
      <c r="D680" s="15"/>
    </row>
    <row r="681" spans="1:4">
      <c r="A681" s="11">
        <v>680</v>
      </c>
      <c r="B681" s="12" t="s">
        <v>27</v>
      </c>
      <c r="C681" s="12" t="s">
        <v>28</v>
      </c>
      <c r="D681" s="15"/>
    </row>
    <row r="682" spans="1:4">
      <c r="A682" s="11">
        <v>681</v>
      </c>
      <c r="B682" s="12" t="s">
        <v>24</v>
      </c>
      <c r="C682" s="12" t="s">
        <v>25</v>
      </c>
      <c r="D682" s="15"/>
    </row>
    <row r="683" spans="1:4">
      <c r="A683" s="11">
        <v>682</v>
      </c>
      <c r="B683" s="12" t="s">
        <v>27</v>
      </c>
      <c r="C683" s="12" t="s">
        <v>28</v>
      </c>
      <c r="D683" s="15"/>
    </row>
    <row r="684" spans="1:4">
      <c r="A684" s="11">
        <v>683</v>
      </c>
      <c r="B684" s="12" t="s">
        <v>24</v>
      </c>
      <c r="C684" s="12" t="s">
        <v>25</v>
      </c>
      <c r="D684" s="15"/>
    </row>
    <row r="685" spans="1:4">
      <c r="A685" s="11">
        <v>684</v>
      </c>
      <c r="B685" s="12" t="s">
        <v>24</v>
      </c>
      <c r="C685" s="12" t="s">
        <v>25</v>
      </c>
      <c r="D685" s="15"/>
    </row>
    <row r="686" spans="1:4">
      <c r="A686" s="11">
        <v>685</v>
      </c>
      <c r="B686" s="12" t="s">
        <v>29</v>
      </c>
      <c r="C686" s="12" t="s">
        <v>25</v>
      </c>
      <c r="D686" s="15"/>
    </row>
    <row r="687" spans="1:4">
      <c r="A687" s="11">
        <v>686</v>
      </c>
      <c r="B687" s="12" t="s">
        <v>29</v>
      </c>
      <c r="C687" s="12" t="s">
        <v>25</v>
      </c>
      <c r="D687" s="15"/>
    </row>
    <row r="688" spans="1:4">
      <c r="A688" s="11">
        <v>687</v>
      </c>
      <c r="B688" s="12" t="s">
        <v>24</v>
      </c>
      <c r="C688" s="12" t="s">
        <v>25</v>
      </c>
      <c r="D688" s="15"/>
    </row>
    <row r="689" spans="1:4">
      <c r="A689" s="11">
        <v>688</v>
      </c>
      <c r="B689" s="12" t="s">
        <v>24</v>
      </c>
      <c r="C689" s="12" t="s">
        <v>25</v>
      </c>
      <c r="D689" s="15"/>
    </row>
    <row r="690" spans="1:4">
      <c r="A690" s="11">
        <v>689</v>
      </c>
      <c r="B690" s="12" t="s">
        <v>24</v>
      </c>
      <c r="C690" s="12" t="s">
        <v>25</v>
      </c>
      <c r="D690" s="15"/>
    </row>
    <row r="691" spans="1:4">
      <c r="A691" s="11">
        <v>690</v>
      </c>
      <c r="B691" s="12" t="s">
        <v>27</v>
      </c>
      <c r="C691" s="12" t="s">
        <v>28</v>
      </c>
      <c r="D691" s="15"/>
    </row>
    <row r="692" spans="1:4">
      <c r="A692" s="11">
        <v>691</v>
      </c>
      <c r="B692" s="12" t="s">
        <v>27</v>
      </c>
      <c r="C692" s="12" t="s">
        <v>28</v>
      </c>
      <c r="D692" s="15"/>
    </row>
    <row r="693" spans="1:4">
      <c r="A693" s="11">
        <v>692</v>
      </c>
      <c r="B693" s="12" t="s">
        <v>24</v>
      </c>
      <c r="C693" s="12" t="s">
        <v>28</v>
      </c>
      <c r="D693" s="15"/>
    </row>
    <row r="694" spans="1:4">
      <c r="A694" s="11">
        <v>693</v>
      </c>
      <c r="B694" s="12" t="s">
        <v>24</v>
      </c>
      <c r="C694" s="12" t="s">
        <v>28</v>
      </c>
      <c r="D694" s="15"/>
    </row>
    <row r="695" spans="1:4">
      <c r="A695" s="11">
        <v>694</v>
      </c>
      <c r="B695" s="12" t="s">
        <v>24</v>
      </c>
      <c r="C695" s="12" t="s">
        <v>25</v>
      </c>
      <c r="D695" s="15"/>
    </row>
    <row r="696" spans="1:4">
      <c r="A696" s="11">
        <v>695</v>
      </c>
      <c r="B696" s="12" t="s">
        <v>27</v>
      </c>
      <c r="C696" s="12" t="s">
        <v>25</v>
      </c>
      <c r="D696" s="15"/>
    </row>
    <row r="697" spans="1:4">
      <c r="A697" s="11">
        <v>696</v>
      </c>
      <c r="B697" s="12" t="s">
        <v>29</v>
      </c>
      <c r="C697" s="12" t="s">
        <v>25</v>
      </c>
      <c r="D697" s="15"/>
    </row>
    <row r="698" spans="1:4">
      <c r="A698" s="11">
        <v>697</v>
      </c>
      <c r="B698" s="12" t="s">
        <v>24</v>
      </c>
      <c r="C698" s="12" t="s">
        <v>25</v>
      </c>
      <c r="D698" s="15"/>
    </row>
    <row r="699" spans="1:4">
      <c r="A699" s="11">
        <v>698</v>
      </c>
      <c r="B699" s="12" t="s">
        <v>24</v>
      </c>
      <c r="C699" s="12" t="s">
        <v>28</v>
      </c>
      <c r="D699" s="15"/>
    </row>
    <row r="700" spans="1:4">
      <c r="A700" s="11">
        <v>699</v>
      </c>
      <c r="B700" s="12" t="s">
        <v>27</v>
      </c>
      <c r="C700" s="12" t="s">
        <v>25</v>
      </c>
      <c r="D700" s="15"/>
    </row>
    <row r="701" spans="1:4">
      <c r="A701" s="11">
        <v>700</v>
      </c>
      <c r="B701" s="12" t="s">
        <v>24</v>
      </c>
      <c r="C701" s="12" t="s">
        <v>25</v>
      </c>
      <c r="D701" s="15"/>
    </row>
    <row r="702" spans="1:4">
      <c r="A702" s="11">
        <v>701</v>
      </c>
      <c r="B702" s="12" t="s">
        <v>27</v>
      </c>
      <c r="C702" s="12" t="s">
        <v>28</v>
      </c>
      <c r="D702" s="15"/>
    </row>
    <row r="703" spans="1:4">
      <c r="A703" s="11">
        <v>702</v>
      </c>
      <c r="B703" s="12" t="s">
        <v>27</v>
      </c>
      <c r="C703" s="12" t="s">
        <v>28</v>
      </c>
      <c r="D703" s="15"/>
    </row>
    <row r="704" spans="1:4">
      <c r="A704" s="11">
        <v>703</v>
      </c>
      <c r="B704" s="12" t="s">
        <v>24</v>
      </c>
      <c r="C704" s="12" t="s">
        <v>25</v>
      </c>
      <c r="D704" s="15"/>
    </row>
    <row r="705" spans="1:4">
      <c r="A705" s="11">
        <v>704</v>
      </c>
      <c r="B705" s="12" t="s">
        <v>24</v>
      </c>
      <c r="C705" s="12" t="s">
        <v>25</v>
      </c>
      <c r="D705" s="15"/>
    </row>
    <row r="706" spans="1:4">
      <c r="A706" s="11">
        <v>705</v>
      </c>
      <c r="B706" s="12" t="s">
        <v>24</v>
      </c>
      <c r="C706" s="12" t="s">
        <v>25</v>
      </c>
      <c r="D706" s="15"/>
    </row>
    <row r="707" spans="1:4">
      <c r="A707" s="11">
        <v>706</v>
      </c>
      <c r="B707" s="12" t="s">
        <v>29</v>
      </c>
      <c r="C707" s="12" t="s">
        <v>25</v>
      </c>
      <c r="D707" s="15"/>
    </row>
    <row r="708" spans="1:4">
      <c r="A708" s="11">
        <v>707</v>
      </c>
      <c r="B708" s="12" t="s">
        <v>29</v>
      </c>
      <c r="C708" s="12" t="s">
        <v>28</v>
      </c>
      <c r="D708" s="15"/>
    </row>
    <row r="709" spans="1:4">
      <c r="A709" s="11">
        <v>708</v>
      </c>
      <c r="B709" s="12" t="s">
        <v>27</v>
      </c>
      <c r="C709" s="12" t="s">
        <v>28</v>
      </c>
      <c r="D709" s="15"/>
    </row>
    <row r="710" spans="1:4">
      <c r="A710" s="11">
        <v>709</v>
      </c>
      <c r="B710" s="12" t="s">
        <v>27</v>
      </c>
      <c r="C710" s="12" t="s">
        <v>28</v>
      </c>
      <c r="D710" s="15"/>
    </row>
    <row r="711" spans="1:4">
      <c r="A711" s="11">
        <v>710</v>
      </c>
      <c r="B711" s="12" t="s">
        <v>24</v>
      </c>
      <c r="C711" s="12" t="s">
        <v>28</v>
      </c>
      <c r="D711" s="15"/>
    </row>
    <row r="712" spans="1:4">
      <c r="A712" s="11">
        <v>711</v>
      </c>
      <c r="B712" s="12" t="s">
        <v>27</v>
      </c>
      <c r="C712" s="12" t="s">
        <v>28</v>
      </c>
      <c r="D712" s="15"/>
    </row>
    <row r="713" spans="1:4">
      <c r="A713" s="11">
        <v>712</v>
      </c>
      <c r="B713" s="12" t="s">
        <v>27</v>
      </c>
      <c r="C713" s="12" t="s">
        <v>25</v>
      </c>
      <c r="D713" s="15"/>
    </row>
    <row r="714" spans="1:4">
      <c r="A714" s="11">
        <v>713</v>
      </c>
      <c r="B714" s="12" t="s">
        <v>27</v>
      </c>
      <c r="C714" s="12" t="s">
        <v>28</v>
      </c>
      <c r="D714" s="15"/>
    </row>
    <row r="715" spans="1:4">
      <c r="A715" s="11">
        <v>714</v>
      </c>
      <c r="B715" s="12" t="s">
        <v>24</v>
      </c>
      <c r="C715" s="12" t="s">
        <v>25</v>
      </c>
      <c r="D715" s="15"/>
    </row>
    <row r="716" spans="1:4">
      <c r="A716" s="11">
        <v>715</v>
      </c>
      <c r="B716" s="12" t="s">
        <v>29</v>
      </c>
      <c r="C716" s="12" t="s">
        <v>25</v>
      </c>
      <c r="D716" s="15"/>
    </row>
    <row r="717" spans="1:4">
      <c r="A717" s="11">
        <v>716</v>
      </c>
      <c r="B717" s="12" t="s">
        <v>24</v>
      </c>
      <c r="C717" s="12" t="s">
        <v>25</v>
      </c>
      <c r="D717" s="15"/>
    </row>
    <row r="718" spans="1:4">
      <c r="A718" s="11">
        <v>717</v>
      </c>
      <c r="B718" s="12" t="s">
        <v>27</v>
      </c>
      <c r="C718" s="12" t="s">
        <v>28</v>
      </c>
      <c r="D718" s="15"/>
    </row>
    <row r="719" spans="1:4">
      <c r="A719" s="11">
        <v>718</v>
      </c>
      <c r="B719" s="12" t="s">
        <v>29</v>
      </c>
      <c r="C719" s="12" t="s">
        <v>28</v>
      </c>
      <c r="D719" s="15"/>
    </row>
    <row r="720" spans="1:4">
      <c r="A720" s="11">
        <v>719</v>
      </c>
      <c r="B720" s="12" t="s">
        <v>24</v>
      </c>
      <c r="C720" s="12" t="s">
        <v>25</v>
      </c>
      <c r="D720" s="15"/>
    </row>
    <row r="721" spans="1:4">
      <c r="A721" s="11">
        <v>720</v>
      </c>
      <c r="B721" s="12" t="s">
        <v>24</v>
      </c>
      <c r="C721" s="12" t="s">
        <v>25</v>
      </c>
      <c r="D721" s="15"/>
    </row>
    <row r="722" spans="1:4">
      <c r="A722" s="11">
        <v>721</v>
      </c>
      <c r="B722" s="12" t="s">
        <v>29</v>
      </c>
      <c r="C722" s="12" t="s">
        <v>28</v>
      </c>
      <c r="D722" s="15"/>
    </row>
    <row r="723" spans="1:4">
      <c r="A723" s="11">
        <v>722</v>
      </c>
      <c r="B723" s="12" t="s">
        <v>24</v>
      </c>
      <c r="C723" s="12" t="s">
        <v>25</v>
      </c>
      <c r="D723" s="15"/>
    </row>
    <row r="724" spans="1:4">
      <c r="A724" s="11">
        <v>723</v>
      </c>
      <c r="B724" s="12" t="s">
        <v>29</v>
      </c>
      <c r="C724" s="12" t="s">
        <v>25</v>
      </c>
      <c r="D724" s="15"/>
    </row>
    <row r="725" spans="1:4">
      <c r="A725" s="11">
        <v>724</v>
      </c>
      <c r="B725" s="12" t="s">
        <v>29</v>
      </c>
      <c r="C725" s="12" t="s">
        <v>25</v>
      </c>
      <c r="D725" s="15"/>
    </row>
    <row r="726" spans="1:4">
      <c r="A726" s="11">
        <v>725</v>
      </c>
      <c r="B726" s="12" t="s">
        <v>27</v>
      </c>
      <c r="C726" s="12" t="s">
        <v>28</v>
      </c>
      <c r="D726" s="15"/>
    </row>
    <row r="727" spans="1:4">
      <c r="A727" s="11">
        <v>726</v>
      </c>
      <c r="B727" s="12" t="s">
        <v>24</v>
      </c>
      <c r="C727" s="12" t="s">
        <v>25</v>
      </c>
      <c r="D727" s="15"/>
    </row>
    <row r="728" spans="1:4">
      <c r="A728" s="11">
        <v>727</v>
      </c>
      <c r="B728" s="12" t="s">
        <v>29</v>
      </c>
      <c r="C728" s="12" t="s">
        <v>28</v>
      </c>
      <c r="D728" s="15"/>
    </row>
    <row r="729" spans="1:4">
      <c r="A729" s="11">
        <v>728</v>
      </c>
      <c r="B729" s="12" t="s">
        <v>24</v>
      </c>
      <c r="C729" s="12" t="s">
        <v>28</v>
      </c>
      <c r="D729" s="15"/>
    </row>
    <row r="730" spans="1:4">
      <c r="A730" s="11">
        <v>729</v>
      </c>
      <c r="B730" s="12" t="s">
        <v>29</v>
      </c>
      <c r="C730" s="12" t="s">
        <v>25</v>
      </c>
      <c r="D730" s="15"/>
    </row>
    <row r="731" spans="1:4">
      <c r="A731" s="11">
        <v>730</v>
      </c>
      <c r="B731" s="12" t="s">
        <v>24</v>
      </c>
      <c r="C731" s="12" t="s">
        <v>25</v>
      </c>
      <c r="D731" s="15"/>
    </row>
    <row r="732" spans="1:4">
      <c r="A732" s="11">
        <v>731</v>
      </c>
      <c r="B732" s="12" t="s">
        <v>27</v>
      </c>
      <c r="C732" s="12" t="s">
        <v>28</v>
      </c>
      <c r="D732" s="15"/>
    </row>
    <row r="733" spans="1:4">
      <c r="A733" s="11">
        <v>732</v>
      </c>
      <c r="B733" s="12" t="s">
        <v>24</v>
      </c>
      <c r="C733" s="12" t="s">
        <v>25</v>
      </c>
      <c r="D733" s="15"/>
    </row>
    <row r="734" spans="1:4">
      <c r="A734" s="11">
        <v>733</v>
      </c>
      <c r="B734" s="12" t="s">
        <v>29</v>
      </c>
      <c r="C734" s="12" t="s">
        <v>25</v>
      </c>
      <c r="D734" s="15"/>
    </row>
    <row r="735" spans="1:4">
      <c r="A735" s="11">
        <v>734</v>
      </c>
      <c r="B735" s="12" t="s">
        <v>29</v>
      </c>
      <c r="C735" s="12" t="s">
        <v>25</v>
      </c>
      <c r="D735" s="15"/>
    </row>
    <row r="736" spans="1:4">
      <c r="A736" s="11">
        <v>735</v>
      </c>
      <c r="B736" s="12" t="s">
        <v>29</v>
      </c>
      <c r="C736" s="12" t="s">
        <v>25</v>
      </c>
      <c r="D736" s="15"/>
    </row>
    <row r="737" spans="1:4">
      <c r="A737" s="11">
        <v>736</v>
      </c>
      <c r="B737" s="12" t="s">
        <v>24</v>
      </c>
      <c r="C737" s="12" t="s">
        <v>25</v>
      </c>
      <c r="D737" s="15"/>
    </row>
    <row r="738" spans="1:4">
      <c r="A738" s="11">
        <v>737</v>
      </c>
      <c r="B738" s="12" t="s">
        <v>24</v>
      </c>
      <c r="C738" s="12" t="s">
        <v>25</v>
      </c>
      <c r="D738" s="15"/>
    </row>
    <row r="739" spans="1:4">
      <c r="A739" s="11">
        <v>738</v>
      </c>
      <c r="B739" s="12" t="s">
        <v>27</v>
      </c>
      <c r="C739" s="12" t="s">
        <v>28</v>
      </c>
      <c r="D739" s="15"/>
    </row>
    <row r="740" spans="1:4">
      <c r="A740" s="11">
        <v>739</v>
      </c>
      <c r="B740" s="12" t="s">
        <v>24</v>
      </c>
      <c r="C740" s="12" t="s">
        <v>25</v>
      </c>
      <c r="D740" s="15"/>
    </row>
    <row r="741" spans="1:4">
      <c r="A741" s="11">
        <v>740</v>
      </c>
      <c r="B741" s="12" t="s">
        <v>24</v>
      </c>
      <c r="C741" s="12" t="s">
        <v>25</v>
      </c>
      <c r="D741" s="15"/>
    </row>
    <row r="742" spans="1:4">
      <c r="A742" s="11">
        <v>741</v>
      </c>
      <c r="B742" s="12" t="s">
        <v>27</v>
      </c>
      <c r="C742" s="12" t="s">
        <v>28</v>
      </c>
      <c r="D742" s="15"/>
    </row>
    <row r="743" spans="1:4">
      <c r="A743" s="11">
        <v>742</v>
      </c>
      <c r="B743" s="12" t="s">
        <v>27</v>
      </c>
      <c r="C743" s="12" t="s">
        <v>25</v>
      </c>
      <c r="D743" s="15"/>
    </row>
    <row r="744" spans="1:4">
      <c r="A744" s="11">
        <v>743</v>
      </c>
      <c r="B744" s="12" t="s">
        <v>27</v>
      </c>
      <c r="C744" s="12" t="s">
        <v>28</v>
      </c>
      <c r="D744" s="15"/>
    </row>
    <row r="745" spans="1:4">
      <c r="A745" s="11">
        <v>744</v>
      </c>
      <c r="B745" s="12" t="s">
        <v>24</v>
      </c>
      <c r="C745" s="12" t="s">
        <v>25</v>
      </c>
      <c r="D745" s="15"/>
    </row>
    <row r="746" spans="1:4">
      <c r="A746" s="11">
        <v>745</v>
      </c>
      <c r="B746" s="12" t="s">
        <v>24</v>
      </c>
      <c r="C746" s="12" t="s">
        <v>28</v>
      </c>
      <c r="D746" s="15"/>
    </row>
    <row r="747" spans="1:4">
      <c r="A747" s="11">
        <v>746</v>
      </c>
      <c r="B747" s="12" t="s">
        <v>27</v>
      </c>
      <c r="C747" s="12" t="s">
        <v>25</v>
      </c>
      <c r="D747" s="15"/>
    </row>
    <row r="748" spans="1:4">
      <c r="A748" s="11">
        <v>747</v>
      </c>
      <c r="B748" s="12" t="s">
        <v>24</v>
      </c>
      <c r="C748" s="12" t="s">
        <v>25</v>
      </c>
      <c r="D748" s="15"/>
    </row>
    <row r="749" spans="1:4">
      <c r="A749" s="11">
        <v>748</v>
      </c>
      <c r="B749" s="12" t="s">
        <v>29</v>
      </c>
      <c r="C749" s="12" t="s">
        <v>28</v>
      </c>
      <c r="D749" s="15"/>
    </row>
    <row r="750" spans="1:4">
      <c r="A750" s="11">
        <v>749</v>
      </c>
      <c r="B750" s="12" t="s">
        <v>27</v>
      </c>
      <c r="C750" s="12" t="s">
        <v>25</v>
      </c>
      <c r="D750" s="15"/>
    </row>
    <row r="751" spans="1:4">
      <c r="A751" s="11">
        <v>750</v>
      </c>
      <c r="B751" s="12" t="s">
        <v>24</v>
      </c>
      <c r="C751" s="12" t="s">
        <v>25</v>
      </c>
      <c r="D751" s="15"/>
    </row>
    <row r="752" spans="1:4">
      <c r="A752" s="11">
        <v>751</v>
      </c>
      <c r="B752" s="12" t="s">
        <v>29</v>
      </c>
      <c r="C752" s="12" t="s">
        <v>28</v>
      </c>
      <c r="D752" s="15"/>
    </row>
    <row r="753" spans="1:4">
      <c r="A753" s="11">
        <v>752</v>
      </c>
      <c r="B753" s="12" t="s">
        <v>24</v>
      </c>
      <c r="C753" s="12" t="s">
        <v>28</v>
      </c>
      <c r="D753" s="15"/>
    </row>
    <row r="754" spans="1:4">
      <c r="A754" s="11">
        <v>753</v>
      </c>
      <c r="B754" s="12" t="s">
        <v>24</v>
      </c>
      <c r="C754" s="12" t="s">
        <v>25</v>
      </c>
      <c r="D754" s="15"/>
    </row>
    <row r="755" spans="1:4">
      <c r="A755" s="11">
        <v>754</v>
      </c>
      <c r="B755" s="12" t="s">
        <v>24</v>
      </c>
      <c r="C755" s="12" t="s">
        <v>25</v>
      </c>
      <c r="D755" s="15"/>
    </row>
    <row r="756" spans="1:4">
      <c r="A756" s="11">
        <v>755</v>
      </c>
      <c r="B756" s="12" t="s">
        <v>29</v>
      </c>
      <c r="C756" s="12" t="s">
        <v>28</v>
      </c>
      <c r="D756" s="15"/>
    </row>
    <row r="757" spans="1:4">
      <c r="A757" s="11">
        <v>756</v>
      </c>
      <c r="B757" s="12" t="s">
        <v>29</v>
      </c>
      <c r="C757" s="12" t="s">
        <v>28</v>
      </c>
      <c r="D757" s="15"/>
    </row>
    <row r="758" spans="1:4">
      <c r="A758" s="11">
        <v>757</v>
      </c>
      <c r="B758" s="12" t="s">
        <v>24</v>
      </c>
      <c r="C758" s="12" t="s">
        <v>25</v>
      </c>
      <c r="D758" s="15"/>
    </row>
    <row r="759" spans="1:4">
      <c r="A759" s="11">
        <v>758</v>
      </c>
      <c r="B759" s="12" t="s">
        <v>29</v>
      </c>
      <c r="C759" s="12" t="s">
        <v>25</v>
      </c>
      <c r="D759" s="15"/>
    </row>
    <row r="760" spans="1:4">
      <c r="A760" s="11">
        <v>759</v>
      </c>
      <c r="B760" s="12" t="s">
        <v>24</v>
      </c>
      <c r="C760" s="12" t="s">
        <v>25</v>
      </c>
      <c r="D760" s="15"/>
    </row>
    <row r="761" spans="1:4">
      <c r="A761" s="11">
        <v>760</v>
      </c>
      <c r="B761" s="12" t="s">
        <v>27</v>
      </c>
      <c r="C761" s="12" t="s">
        <v>28</v>
      </c>
      <c r="D761" s="15"/>
    </row>
    <row r="762" spans="1:4">
      <c r="A762" s="11">
        <v>761</v>
      </c>
      <c r="B762" s="12" t="s">
        <v>24</v>
      </c>
      <c r="C762" s="12" t="s">
        <v>25</v>
      </c>
      <c r="D762" s="15"/>
    </row>
    <row r="763" spans="1:4">
      <c r="A763" s="11">
        <v>762</v>
      </c>
      <c r="B763" s="12" t="s">
        <v>24</v>
      </c>
      <c r="C763" s="12" t="s">
        <v>25</v>
      </c>
      <c r="D763" s="15"/>
    </row>
    <row r="764" spans="1:4">
      <c r="A764" s="11">
        <v>763</v>
      </c>
      <c r="B764" s="12" t="s">
        <v>24</v>
      </c>
      <c r="C764" s="12" t="s">
        <v>28</v>
      </c>
      <c r="D764" s="15"/>
    </row>
    <row r="765" spans="1:4">
      <c r="A765" s="11">
        <v>764</v>
      </c>
      <c r="B765" s="12" t="s">
        <v>27</v>
      </c>
      <c r="C765" s="12" t="s">
        <v>28</v>
      </c>
      <c r="D765" s="15"/>
    </row>
    <row r="766" spans="1:4">
      <c r="A766" s="11">
        <v>765</v>
      </c>
      <c r="B766" s="12" t="s">
        <v>24</v>
      </c>
      <c r="C766" s="12" t="s">
        <v>25</v>
      </c>
      <c r="D766" s="15"/>
    </row>
    <row r="767" spans="1:4">
      <c r="A767" s="11">
        <v>766</v>
      </c>
      <c r="B767" s="12" t="s">
        <v>27</v>
      </c>
      <c r="C767" s="12" t="s">
        <v>28</v>
      </c>
      <c r="D767" s="15"/>
    </row>
    <row r="768" spans="1:4">
      <c r="A768" s="11">
        <v>767</v>
      </c>
      <c r="B768" s="12" t="s">
        <v>27</v>
      </c>
      <c r="C768" s="12" t="s">
        <v>25</v>
      </c>
      <c r="D768" s="15"/>
    </row>
    <row r="769" spans="1:4">
      <c r="A769" s="11">
        <v>768</v>
      </c>
      <c r="B769" s="12" t="s">
        <v>24</v>
      </c>
      <c r="C769" s="12" t="s">
        <v>25</v>
      </c>
      <c r="D769" s="15"/>
    </row>
    <row r="770" spans="1:4">
      <c r="A770" s="11">
        <v>769</v>
      </c>
      <c r="B770" s="12" t="s">
        <v>24</v>
      </c>
      <c r="C770" s="12" t="s">
        <v>25</v>
      </c>
      <c r="D770" s="15"/>
    </row>
    <row r="771" spans="1:4">
      <c r="A771" s="11">
        <v>770</v>
      </c>
      <c r="B771" s="12" t="s">
        <v>24</v>
      </c>
      <c r="C771" s="12" t="s">
        <v>25</v>
      </c>
      <c r="D771" s="15"/>
    </row>
    <row r="772" spans="1:4">
      <c r="A772" s="11">
        <v>771</v>
      </c>
      <c r="B772" s="12" t="s">
        <v>24</v>
      </c>
      <c r="C772" s="12" t="s">
        <v>25</v>
      </c>
      <c r="D772" s="15"/>
    </row>
    <row r="773" spans="1:4">
      <c r="A773" s="11">
        <v>772</v>
      </c>
      <c r="B773" s="12" t="s">
        <v>24</v>
      </c>
      <c r="C773" s="12" t="s">
        <v>25</v>
      </c>
      <c r="D773" s="15"/>
    </row>
    <row r="774" spans="1:4">
      <c r="A774" s="11">
        <v>773</v>
      </c>
      <c r="B774" s="12" t="s">
        <v>29</v>
      </c>
      <c r="C774" s="12" t="s">
        <v>25</v>
      </c>
      <c r="D774" s="15"/>
    </row>
    <row r="775" spans="1:4">
      <c r="A775" s="11">
        <v>774</v>
      </c>
      <c r="B775" s="12" t="s">
        <v>24</v>
      </c>
      <c r="C775" s="12" t="s">
        <v>25</v>
      </c>
      <c r="D775" s="15"/>
    </row>
    <row r="776" spans="1:4">
      <c r="A776" s="11">
        <v>775</v>
      </c>
      <c r="B776" s="12" t="s">
        <v>29</v>
      </c>
      <c r="C776" s="12" t="s">
        <v>28</v>
      </c>
      <c r="D776" s="15"/>
    </row>
    <row r="777" spans="1:4">
      <c r="A777" s="11">
        <v>776</v>
      </c>
      <c r="B777" s="12" t="s">
        <v>24</v>
      </c>
      <c r="C777" s="12" t="s">
        <v>25</v>
      </c>
      <c r="D777" s="15"/>
    </row>
    <row r="778" spans="1:4">
      <c r="A778" s="11">
        <v>777</v>
      </c>
      <c r="B778" s="12" t="s">
        <v>24</v>
      </c>
      <c r="C778" s="12" t="s">
        <v>25</v>
      </c>
      <c r="D778" s="15"/>
    </row>
    <row r="779" spans="1:4">
      <c r="A779" s="11">
        <v>778</v>
      </c>
      <c r="B779" s="12" t="s">
        <v>24</v>
      </c>
      <c r="C779" s="12" t="s">
        <v>28</v>
      </c>
      <c r="D779" s="15"/>
    </row>
    <row r="780" spans="1:4">
      <c r="A780" s="11">
        <v>779</v>
      </c>
      <c r="B780" s="12" t="s">
        <v>24</v>
      </c>
      <c r="C780" s="12" t="s">
        <v>25</v>
      </c>
      <c r="D780" s="15"/>
    </row>
    <row r="781" spans="1:4">
      <c r="A781" s="11">
        <v>780</v>
      </c>
      <c r="B781" s="12" t="s">
        <v>27</v>
      </c>
      <c r="C781" s="12" t="s">
        <v>28</v>
      </c>
      <c r="D781" s="15"/>
    </row>
    <row r="782" spans="1:4">
      <c r="A782" s="11">
        <v>781</v>
      </c>
      <c r="B782" s="12" t="s">
        <v>24</v>
      </c>
      <c r="C782" s="12" t="s">
        <v>28</v>
      </c>
      <c r="D782" s="15"/>
    </row>
    <row r="783" spans="1:4">
      <c r="A783" s="11">
        <v>782</v>
      </c>
      <c r="B783" s="12" t="s">
        <v>27</v>
      </c>
      <c r="C783" s="12" t="s">
        <v>28</v>
      </c>
      <c r="D783" s="15"/>
    </row>
    <row r="784" spans="1:4">
      <c r="A784" s="11">
        <v>783</v>
      </c>
      <c r="B784" s="12" t="s">
        <v>27</v>
      </c>
      <c r="C784" s="12" t="s">
        <v>25</v>
      </c>
      <c r="D784" s="15"/>
    </row>
    <row r="785" spans="1:4">
      <c r="A785" s="11">
        <v>784</v>
      </c>
      <c r="B785" s="12" t="s">
        <v>24</v>
      </c>
      <c r="C785" s="12" t="s">
        <v>25</v>
      </c>
      <c r="D785" s="15"/>
    </row>
    <row r="786" spans="1:4">
      <c r="A786" s="11">
        <v>785</v>
      </c>
      <c r="B786" s="12" t="s">
        <v>24</v>
      </c>
      <c r="C786" s="12" t="s">
        <v>25</v>
      </c>
      <c r="D786" s="15"/>
    </row>
    <row r="787" spans="1:4">
      <c r="A787" s="11">
        <v>786</v>
      </c>
      <c r="B787" s="12" t="s">
        <v>24</v>
      </c>
      <c r="C787" s="12" t="s">
        <v>25</v>
      </c>
      <c r="D787" s="15"/>
    </row>
    <row r="788" spans="1:4">
      <c r="A788" s="11">
        <v>787</v>
      </c>
      <c r="B788" s="12" t="s">
        <v>24</v>
      </c>
      <c r="C788" s="12" t="s">
        <v>28</v>
      </c>
      <c r="D788" s="15"/>
    </row>
    <row r="789" spans="1:4">
      <c r="A789" s="11">
        <v>788</v>
      </c>
      <c r="B789" s="12" t="s">
        <v>24</v>
      </c>
      <c r="C789" s="12" t="s">
        <v>25</v>
      </c>
      <c r="D789" s="15"/>
    </row>
    <row r="790" spans="1:4">
      <c r="A790" s="11">
        <v>789</v>
      </c>
      <c r="B790" s="12" t="s">
        <v>24</v>
      </c>
      <c r="C790" s="12" t="s">
        <v>28</v>
      </c>
      <c r="D790" s="15"/>
    </row>
    <row r="791" spans="1:4">
      <c r="A791" s="11">
        <v>790</v>
      </c>
      <c r="B791" s="12" t="s">
        <v>27</v>
      </c>
      <c r="C791" s="12" t="s">
        <v>25</v>
      </c>
      <c r="D791" s="15"/>
    </row>
    <row r="792" spans="1:4">
      <c r="A792" s="11">
        <v>791</v>
      </c>
      <c r="B792" s="12" t="s">
        <v>24</v>
      </c>
      <c r="C792" s="12" t="s">
        <v>25</v>
      </c>
      <c r="D792" s="15"/>
    </row>
    <row r="793" spans="1:4">
      <c r="A793" s="11">
        <v>792</v>
      </c>
      <c r="B793" s="12" t="s">
        <v>29</v>
      </c>
      <c r="C793" s="12" t="s">
        <v>25</v>
      </c>
      <c r="D793" s="15"/>
    </row>
    <row r="794" spans="1:4">
      <c r="A794" s="11">
        <v>793</v>
      </c>
      <c r="B794" s="12" t="s">
        <v>24</v>
      </c>
      <c r="C794" s="12" t="s">
        <v>25</v>
      </c>
      <c r="D794" s="15"/>
    </row>
    <row r="795" spans="1:4">
      <c r="A795" s="11">
        <v>794</v>
      </c>
      <c r="B795" s="12" t="s">
        <v>27</v>
      </c>
      <c r="C795" s="12" t="s">
        <v>25</v>
      </c>
      <c r="D795" s="15"/>
    </row>
    <row r="796" spans="1:4">
      <c r="A796" s="11">
        <v>795</v>
      </c>
      <c r="B796" s="12" t="s">
        <v>24</v>
      </c>
      <c r="C796" s="12" t="s">
        <v>25</v>
      </c>
      <c r="D796" s="15"/>
    </row>
    <row r="797" spans="1:4">
      <c r="A797" s="11">
        <v>796</v>
      </c>
      <c r="B797" s="12" t="s">
        <v>29</v>
      </c>
      <c r="C797" s="12" t="s">
        <v>25</v>
      </c>
      <c r="D797" s="15"/>
    </row>
    <row r="798" spans="1:4">
      <c r="A798" s="11">
        <v>797</v>
      </c>
      <c r="B798" s="12" t="s">
        <v>27</v>
      </c>
      <c r="C798" s="12" t="s">
        <v>28</v>
      </c>
      <c r="D798" s="15"/>
    </row>
    <row r="799" spans="1:4">
      <c r="A799" s="11">
        <v>798</v>
      </c>
      <c r="B799" s="12" t="s">
        <v>24</v>
      </c>
      <c r="C799" s="12" t="s">
        <v>28</v>
      </c>
      <c r="D799" s="15"/>
    </row>
    <row r="800" spans="1:4">
      <c r="A800" s="11">
        <v>799</v>
      </c>
      <c r="B800" s="12" t="s">
        <v>24</v>
      </c>
      <c r="C800" s="12" t="s">
        <v>25</v>
      </c>
      <c r="D800" s="15"/>
    </row>
    <row r="801" spans="1:4">
      <c r="A801" s="11">
        <v>800</v>
      </c>
      <c r="B801" s="12" t="s">
        <v>24</v>
      </c>
      <c r="C801" s="12" t="s">
        <v>25</v>
      </c>
      <c r="D801" s="15"/>
    </row>
    <row r="802" spans="1:4">
      <c r="A802" s="11">
        <v>801</v>
      </c>
      <c r="B802" s="12" t="s">
        <v>29</v>
      </c>
      <c r="C802" s="12" t="s">
        <v>25</v>
      </c>
      <c r="D802" s="15"/>
    </row>
    <row r="803" spans="1:4">
      <c r="A803" s="11">
        <v>802</v>
      </c>
      <c r="B803" s="12" t="s">
        <v>29</v>
      </c>
      <c r="C803" s="12" t="s">
        <v>28</v>
      </c>
      <c r="D803" s="15"/>
    </row>
    <row r="804" spans="1:4">
      <c r="A804" s="11">
        <v>803</v>
      </c>
      <c r="B804" s="12" t="s">
        <v>27</v>
      </c>
      <c r="C804" s="12" t="s">
        <v>28</v>
      </c>
      <c r="D804" s="15"/>
    </row>
    <row r="805" spans="1:4">
      <c r="A805" s="11">
        <v>804</v>
      </c>
      <c r="B805" s="12" t="s">
        <v>24</v>
      </c>
      <c r="C805" s="12" t="s">
        <v>28</v>
      </c>
      <c r="D805" s="15"/>
    </row>
    <row r="806" spans="1:4">
      <c r="A806" s="11">
        <v>805</v>
      </c>
      <c r="B806" s="12" t="s">
        <v>24</v>
      </c>
      <c r="C806" s="12" t="s">
        <v>28</v>
      </c>
      <c r="D806" s="15"/>
    </row>
    <row r="807" spans="1:4">
      <c r="A807" s="11">
        <v>806</v>
      </c>
      <c r="B807" s="12" t="s">
        <v>24</v>
      </c>
      <c r="C807" s="12" t="s">
        <v>25</v>
      </c>
      <c r="D807" s="15"/>
    </row>
    <row r="808" spans="1:4">
      <c r="A808" s="11">
        <v>807</v>
      </c>
      <c r="B808" s="12" t="s">
        <v>27</v>
      </c>
      <c r="C808" s="12" t="s">
        <v>25</v>
      </c>
      <c r="D808" s="15"/>
    </row>
    <row r="809" spans="1:4">
      <c r="A809" s="11">
        <v>808</v>
      </c>
      <c r="B809" s="12" t="s">
        <v>24</v>
      </c>
      <c r="C809" s="12" t="s">
        <v>25</v>
      </c>
      <c r="D809" s="15"/>
    </row>
    <row r="810" spans="1:4">
      <c r="A810" s="11">
        <v>809</v>
      </c>
      <c r="B810" s="12" t="s">
        <v>29</v>
      </c>
      <c r="C810" s="12" t="s">
        <v>25</v>
      </c>
      <c r="D810" s="15"/>
    </row>
    <row r="811" spans="1:4">
      <c r="A811" s="11">
        <v>810</v>
      </c>
      <c r="B811" s="12" t="s">
        <v>27</v>
      </c>
      <c r="C811" s="12" t="s">
        <v>28</v>
      </c>
      <c r="D811" s="15"/>
    </row>
    <row r="812" spans="1:4">
      <c r="A812" s="11">
        <v>811</v>
      </c>
      <c r="B812" s="12" t="s">
        <v>24</v>
      </c>
      <c r="C812" s="12" t="s">
        <v>25</v>
      </c>
      <c r="D812" s="15"/>
    </row>
    <row r="813" spans="1:4">
      <c r="A813" s="11">
        <v>812</v>
      </c>
      <c r="B813" s="12" t="s">
        <v>24</v>
      </c>
      <c r="C813" s="12" t="s">
        <v>25</v>
      </c>
      <c r="D813" s="15"/>
    </row>
    <row r="814" spans="1:4">
      <c r="A814" s="11">
        <v>813</v>
      </c>
      <c r="B814" s="12" t="s">
        <v>29</v>
      </c>
      <c r="C814" s="12" t="s">
        <v>25</v>
      </c>
      <c r="D814" s="15"/>
    </row>
    <row r="815" spans="1:4">
      <c r="A815" s="11">
        <v>814</v>
      </c>
      <c r="B815" s="12" t="s">
        <v>24</v>
      </c>
      <c r="C815" s="12" t="s">
        <v>25</v>
      </c>
      <c r="D815" s="15"/>
    </row>
    <row r="816" spans="1:4">
      <c r="A816" s="11">
        <v>815</v>
      </c>
      <c r="B816" s="12" t="s">
        <v>24</v>
      </c>
      <c r="C816" s="12" t="s">
        <v>25</v>
      </c>
      <c r="D816" s="15"/>
    </row>
    <row r="817" spans="1:4">
      <c r="A817" s="11">
        <v>816</v>
      </c>
      <c r="B817" s="12" t="s">
        <v>27</v>
      </c>
      <c r="C817" s="12" t="s">
        <v>25</v>
      </c>
      <c r="D817" s="15"/>
    </row>
    <row r="818" spans="1:4">
      <c r="A818" s="11">
        <v>817</v>
      </c>
      <c r="B818" s="12" t="s">
        <v>24</v>
      </c>
      <c r="C818" s="12" t="s">
        <v>25</v>
      </c>
      <c r="D818" s="15"/>
    </row>
    <row r="819" spans="1:4">
      <c r="A819" s="11">
        <v>818</v>
      </c>
      <c r="B819" s="12" t="s">
        <v>29</v>
      </c>
      <c r="C819" s="12" t="s">
        <v>25</v>
      </c>
      <c r="D819" s="15"/>
    </row>
    <row r="820" spans="1:4">
      <c r="A820" s="11">
        <v>819</v>
      </c>
      <c r="B820" s="12" t="s">
        <v>24</v>
      </c>
      <c r="C820" s="12" t="s">
        <v>25</v>
      </c>
      <c r="D820" s="15"/>
    </row>
    <row r="821" spans="1:4">
      <c r="A821" s="11">
        <v>820</v>
      </c>
      <c r="B821" s="12" t="s">
        <v>24</v>
      </c>
      <c r="C821" s="12" t="s">
        <v>25</v>
      </c>
      <c r="D821" s="15"/>
    </row>
    <row r="822" spans="1:4">
      <c r="A822" s="11">
        <v>821</v>
      </c>
      <c r="B822" s="12" t="s">
        <v>27</v>
      </c>
      <c r="C822" s="12" t="s">
        <v>28</v>
      </c>
      <c r="D822" s="15"/>
    </row>
    <row r="823" spans="1:4">
      <c r="A823" s="11">
        <v>822</v>
      </c>
      <c r="B823" s="12" t="s">
        <v>24</v>
      </c>
      <c r="C823" s="12" t="s">
        <v>28</v>
      </c>
      <c r="D823" s="15"/>
    </row>
    <row r="824" spans="1:4">
      <c r="A824" s="11">
        <v>823</v>
      </c>
      <c r="B824" s="12" t="s">
        <v>27</v>
      </c>
      <c r="C824" s="12" t="s">
        <v>25</v>
      </c>
      <c r="D824" s="15"/>
    </row>
    <row r="825" spans="1:4">
      <c r="A825" s="11">
        <v>824</v>
      </c>
      <c r="B825" s="12" t="s">
        <v>24</v>
      </c>
      <c r="C825" s="12" t="s">
        <v>28</v>
      </c>
      <c r="D825" s="15"/>
    </row>
    <row r="826" spans="1:4">
      <c r="A826" s="11">
        <v>825</v>
      </c>
      <c r="B826" s="12" t="s">
        <v>24</v>
      </c>
      <c r="C826" s="12" t="s">
        <v>25</v>
      </c>
      <c r="D826" s="15"/>
    </row>
    <row r="827" spans="1:4">
      <c r="A827" s="11">
        <v>826</v>
      </c>
      <c r="B827" s="12" t="s">
        <v>24</v>
      </c>
      <c r="C827" s="12" t="s">
        <v>25</v>
      </c>
      <c r="D827" s="15"/>
    </row>
    <row r="828" spans="1:4">
      <c r="A828" s="11">
        <v>827</v>
      </c>
      <c r="B828" s="12" t="s">
        <v>24</v>
      </c>
      <c r="C828" s="12" t="s">
        <v>25</v>
      </c>
      <c r="D828" s="15"/>
    </row>
    <row r="829" spans="1:4">
      <c r="A829" s="11">
        <v>828</v>
      </c>
      <c r="B829" s="12" t="s">
        <v>29</v>
      </c>
      <c r="C829" s="12" t="s">
        <v>28</v>
      </c>
      <c r="D829" s="15"/>
    </row>
    <row r="830" spans="1:4">
      <c r="A830" s="11">
        <v>829</v>
      </c>
      <c r="B830" s="12" t="s">
        <v>24</v>
      </c>
      <c r="C830" s="12" t="s">
        <v>28</v>
      </c>
      <c r="D830" s="15"/>
    </row>
    <row r="831" spans="1:4">
      <c r="A831" s="11">
        <v>830</v>
      </c>
      <c r="B831" s="12" t="s">
        <v>27</v>
      </c>
      <c r="C831" s="12" t="s">
        <v>28</v>
      </c>
      <c r="D831" s="15"/>
    </row>
    <row r="832" spans="1:4">
      <c r="A832" s="11">
        <v>831</v>
      </c>
      <c r="B832" s="12" t="s">
        <v>24</v>
      </c>
      <c r="C832" s="12" t="s">
        <v>28</v>
      </c>
      <c r="D832" s="15"/>
    </row>
    <row r="833" spans="1:4">
      <c r="A833" s="11">
        <v>832</v>
      </c>
      <c r="B833" s="12" t="s">
        <v>29</v>
      </c>
      <c r="C833" s="12" t="s">
        <v>28</v>
      </c>
      <c r="D833" s="15"/>
    </row>
    <row r="834" spans="1:4">
      <c r="A834" s="11">
        <v>833</v>
      </c>
      <c r="B834" s="12" t="s">
        <v>24</v>
      </c>
      <c r="C834" s="12" t="s">
        <v>25</v>
      </c>
      <c r="D834" s="15"/>
    </row>
    <row r="835" spans="1:4">
      <c r="A835" s="11">
        <v>834</v>
      </c>
      <c r="B835" s="12" t="s">
        <v>24</v>
      </c>
      <c r="C835" s="12" t="s">
        <v>25</v>
      </c>
      <c r="D835" s="15"/>
    </row>
    <row r="836" spans="1:4">
      <c r="A836" s="11">
        <v>835</v>
      </c>
      <c r="B836" s="12" t="s">
        <v>24</v>
      </c>
      <c r="C836" s="12" t="s">
        <v>25</v>
      </c>
      <c r="D836" s="15"/>
    </row>
    <row r="837" spans="1:4">
      <c r="A837" s="11">
        <v>836</v>
      </c>
      <c r="B837" s="12" t="s">
        <v>27</v>
      </c>
      <c r="C837" s="12" t="s">
        <v>28</v>
      </c>
      <c r="D837" s="15"/>
    </row>
    <row r="838" spans="1:4">
      <c r="A838" s="11">
        <v>837</v>
      </c>
      <c r="B838" s="12" t="s">
        <v>24</v>
      </c>
      <c r="C838" s="12" t="s">
        <v>25</v>
      </c>
      <c r="D838" s="15"/>
    </row>
    <row r="839" spans="1:4">
      <c r="A839" s="11">
        <v>838</v>
      </c>
      <c r="B839" s="12" t="s">
        <v>24</v>
      </c>
      <c r="C839" s="12" t="s">
        <v>25</v>
      </c>
      <c r="D839" s="15"/>
    </row>
    <row r="840" spans="1:4">
      <c r="A840" s="11">
        <v>839</v>
      </c>
      <c r="B840" s="12" t="s">
        <v>24</v>
      </c>
      <c r="C840" s="12" t="s">
        <v>28</v>
      </c>
      <c r="D840" s="15"/>
    </row>
    <row r="841" spans="1:4">
      <c r="A841" s="11">
        <v>840</v>
      </c>
      <c r="B841" s="12" t="s">
        <v>27</v>
      </c>
      <c r="C841" s="12" t="s">
        <v>28</v>
      </c>
      <c r="D841" s="15"/>
    </row>
    <row r="842" spans="1:4">
      <c r="A842" s="11">
        <v>841</v>
      </c>
      <c r="B842" s="12" t="s">
        <v>24</v>
      </c>
      <c r="C842" s="12" t="s">
        <v>25</v>
      </c>
      <c r="D842" s="15"/>
    </row>
    <row r="843" spans="1:4">
      <c r="A843" s="11">
        <v>842</v>
      </c>
      <c r="B843" s="12" t="s">
        <v>29</v>
      </c>
      <c r="C843" s="12" t="s">
        <v>25</v>
      </c>
      <c r="D843" s="15"/>
    </row>
    <row r="844" spans="1:4">
      <c r="A844" s="11">
        <v>843</v>
      </c>
      <c r="B844" s="12" t="s">
        <v>27</v>
      </c>
      <c r="C844" s="12" t="s">
        <v>28</v>
      </c>
      <c r="D844" s="15"/>
    </row>
    <row r="845" spans="1:4">
      <c r="A845" s="11">
        <v>844</v>
      </c>
      <c r="B845" s="12" t="s">
        <v>24</v>
      </c>
      <c r="C845" s="12" t="s">
        <v>25</v>
      </c>
      <c r="D845" s="15"/>
    </row>
    <row r="846" spans="1:4">
      <c r="A846" s="11">
        <v>845</v>
      </c>
      <c r="B846" s="12" t="s">
        <v>24</v>
      </c>
      <c r="C846" s="12" t="s">
        <v>25</v>
      </c>
      <c r="D846" s="15"/>
    </row>
    <row r="847" spans="1:4">
      <c r="A847" s="11">
        <v>846</v>
      </c>
      <c r="B847" s="12" t="s">
        <v>24</v>
      </c>
      <c r="C847" s="12" t="s">
        <v>25</v>
      </c>
      <c r="D847" s="15"/>
    </row>
    <row r="848" spans="1:4">
      <c r="A848" s="11">
        <v>847</v>
      </c>
      <c r="B848" s="12" t="s">
        <v>24</v>
      </c>
      <c r="C848" s="12" t="s">
        <v>25</v>
      </c>
      <c r="D848" s="15"/>
    </row>
    <row r="849" spans="1:4">
      <c r="A849" s="11">
        <v>848</v>
      </c>
      <c r="B849" s="12" t="s">
        <v>24</v>
      </c>
      <c r="C849" s="12" t="s">
        <v>25</v>
      </c>
      <c r="D849" s="15"/>
    </row>
    <row r="850" spans="1:4">
      <c r="A850" s="11">
        <v>849</v>
      </c>
      <c r="B850" s="12" t="s">
        <v>29</v>
      </c>
      <c r="C850" s="12" t="s">
        <v>25</v>
      </c>
      <c r="D850" s="15"/>
    </row>
    <row r="851" spans="1:4">
      <c r="A851" s="11">
        <v>850</v>
      </c>
      <c r="B851" s="12" t="s">
        <v>27</v>
      </c>
      <c r="C851" s="12" t="s">
        <v>28</v>
      </c>
      <c r="D851" s="15"/>
    </row>
    <row r="852" spans="1:4">
      <c r="A852" s="11">
        <v>851</v>
      </c>
      <c r="B852" s="12" t="s">
        <v>24</v>
      </c>
      <c r="C852" s="12" t="s">
        <v>25</v>
      </c>
      <c r="D852" s="15"/>
    </row>
    <row r="853" spans="1:4">
      <c r="A853" s="11">
        <v>852</v>
      </c>
      <c r="B853" s="12" t="s">
        <v>24</v>
      </c>
      <c r="C853" s="12" t="s">
        <v>25</v>
      </c>
      <c r="D853" s="15"/>
    </row>
    <row r="854" spans="1:4">
      <c r="A854" s="11">
        <v>853</v>
      </c>
      <c r="B854" s="12" t="s">
        <v>24</v>
      </c>
      <c r="C854" s="12" t="s">
        <v>25</v>
      </c>
      <c r="D854" s="15"/>
    </row>
    <row r="855" spans="1:4">
      <c r="A855" s="11">
        <v>854</v>
      </c>
      <c r="B855" s="12" t="s">
        <v>27</v>
      </c>
      <c r="C855" s="12" t="s">
        <v>28</v>
      </c>
      <c r="D855" s="15"/>
    </row>
    <row r="856" spans="1:4">
      <c r="A856" s="11">
        <v>855</v>
      </c>
      <c r="B856" s="12" t="s">
        <v>29</v>
      </c>
      <c r="C856" s="12" t="s">
        <v>25</v>
      </c>
      <c r="D856" s="15"/>
    </row>
    <row r="857" spans="1:4">
      <c r="A857" s="11">
        <v>856</v>
      </c>
      <c r="B857" s="12" t="s">
        <v>24</v>
      </c>
      <c r="C857" s="12" t="s">
        <v>28</v>
      </c>
      <c r="D857" s="15"/>
    </row>
    <row r="858" spans="1:4">
      <c r="A858" s="11">
        <v>857</v>
      </c>
      <c r="B858" s="12" t="s">
        <v>27</v>
      </c>
      <c r="C858" s="12" t="s">
        <v>28</v>
      </c>
      <c r="D858" s="15"/>
    </row>
    <row r="859" spans="1:4">
      <c r="A859" s="11">
        <v>858</v>
      </c>
      <c r="B859" s="12" t="s">
        <v>27</v>
      </c>
      <c r="C859" s="12" t="s">
        <v>28</v>
      </c>
      <c r="D859" s="15"/>
    </row>
    <row r="860" spans="1:4">
      <c r="A860" s="11">
        <v>859</v>
      </c>
      <c r="B860" s="12" t="s">
        <v>24</v>
      </c>
      <c r="C860" s="12" t="s">
        <v>28</v>
      </c>
      <c r="D860" s="15"/>
    </row>
    <row r="861" spans="1:4">
      <c r="A861" s="11">
        <v>860</v>
      </c>
      <c r="B861" s="12" t="s">
        <v>24</v>
      </c>
      <c r="C861" s="12" t="s">
        <v>25</v>
      </c>
      <c r="D861" s="15"/>
    </row>
    <row r="862" spans="1:4">
      <c r="A862" s="11">
        <v>861</v>
      </c>
      <c r="B862" s="12" t="s">
        <v>24</v>
      </c>
      <c r="C862" s="12" t="s">
        <v>25</v>
      </c>
      <c r="D862" s="15"/>
    </row>
    <row r="863" spans="1:4">
      <c r="A863" s="11">
        <v>862</v>
      </c>
      <c r="B863" s="12" t="s">
        <v>29</v>
      </c>
      <c r="C863" s="12" t="s">
        <v>25</v>
      </c>
      <c r="D863" s="15"/>
    </row>
    <row r="864" spans="1:4">
      <c r="A864" s="11">
        <v>863</v>
      </c>
      <c r="B864" s="12" t="s">
        <v>27</v>
      </c>
      <c r="C864" s="12" t="s">
        <v>28</v>
      </c>
      <c r="D864" s="15"/>
    </row>
    <row r="865" spans="1:4">
      <c r="A865" s="11">
        <v>864</v>
      </c>
      <c r="B865" s="12" t="s">
        <v>24</v>
      </c>
      <c r="C865" s="12" t="s">
        <v>25</v>
      </c>
      <c r="D865" s="15"/>
    </row>
    <row r="866" spans="1:4">
      <c r="A866" s="11">
        <v>865</v>
      </c>
      <c r="B866" s="12" t="s">
        <v>29</v>
      </c>
      <c r="C866" s="12" t="s">
        <v>25</v>
      </c>
      <c r="D866" s="15"/>
    </row>
    <row r="867" spans="1:4">
      <c r="A867" s="11">
        <v>866</v>
      </c>
      <c r="B867" s="12" t="s">
        <v>29</v>
      </c>
      <c r="C867" s="12" t="s">
        <v>28</v>
      </c>
      <c r="D867" s="15"/>
    </row>
    <row r="868" spans="1:4">
      <c r="A868" s="11">
        <v>867</v>
      </c>
      <c r="B868" s="12" t="s">
        <v>29</v>
      </c>
      <c r="C868" s="12" t="s">
        <v>28</v>
      </c>
      <c r="D868" s="15"/>
    </row>
    <row r="869" spans="1:4">
      <c r="A869" s="11">
        <v>868</v>
      </c>
      <c r="B869" s="12" t="s">
        <v>27</v>
      </c>
      <c r="C869" s="12" t="s">
        <v>25</v>
      </c>
      <c r="D869" s="15"/>
    </row>
    <row r="870" spans="1:4">
      <c r="A870" s="11">
        <v>869</v>
      </c>
      <c r="B870" s="12" t="s">
        <v>24</v>
      </c>
      <c r="C870" s="12" t="s">
        <v>25</v>
      </c>
      <c r="D870" s="15"/>
    </row>
    <row r="871" spans="1:4">
      <c r="A871" s="11">
        <v>870</v>
      </c>
      <c r="B871" s="12" t="s">
        <v>24</v>
      </c>
      <c r="C871" s="12" t="s">
        <v>28</v>
      </c>
      <c r="D871" s="15"/>
    </row>
    <row r="872" spans="1:4">
      <c r="A872" s="11">
        <v>871</v>
      </c>
      <c r="B872" s="12" t="s">
        <v>24</v>
      </c>
      <c r="C872" s="12" t="s">
        <v>25</v>
      </c>
      <c r="D872" s="15"/>
    </row>
    <row r="873" spans="1:4">
      <c r="A873" s="11">
        <v>872</v>
      </c>
      <c r="B873" s="12" t="s">
        <v>27</v>
      </c>
      <c r="C873" s="12" t="s">
        <v>28</v>
      </c>
      <c r="D873" s="15"/>
    </row>
    <row r="874" spans="1:4">
      <c r="A874" s="11">
        <v>873</v>
      </c>
      <c r="B874" s="12" t="s">
        <v>27</v>
      </c>
      <c r="C874" s="12" t="s">
        <v>25</v>
      </c>
      <c r="D874" s="15"/>
    </row>
    <row r="875" spans="1:4">
      <c r="A875" s="11">
        <v>874</v>
      </c>
      <c r="B875" s="12" t="s">
        <v>24</v>
      </c>
      <c r="C875" s="12" t="s">
        <v>25</v>
      </c>
      <c r="D875" s="15"/>
    </row>
    <row r="876" spans="1:4">
      <c r="A876" s="11">
        <v>875</v>
      </c>
      <c r="B876" s="12" t="s">
        <v>29</v>
      </c>
      <c r="C876" s="12" t="s">
        <v>28</v>
      </c>
      <c r="D876" s="15"/>
    </row>
    <row r="877" spans="1:4">
      <c r="A877" s="11">
        <v>876</v>
      </c>
      <c r="B877" s="12" t="s">
        <v>24</v>
      </c>
      <c r="C877" s="12" t="s">
        <v>28</v>
      </c>
      <c r="D877" s="15"/>
    </row>
    <row r="878" spans="1:4">
      <c r="A878" s="11">
        <v>877</v>
      </c>
      <c r="B878" s="12" t="s">
        <v>24</v>
      </c>
      <c r="C878" s="12" t="s">
        <v>25</v>
      </c>
      <c r="D878" s="15"/>
    </row>
    <row r="879" spans="1:4">
      <c r="A879" s="11">
        <v>878</v>
      </c>
      <c r="B879" s="12" t="s">
        <v>24</v>
      </c>
      <c r="C879" s="12" t="s">
        <v>25</v>
      </c>
      <c r="D879" s="15"/>
    </row>
    <row r="880" spans="1:4">
      <c r="A880" s="11">
        <v>879</v>
      </c>
      <c r="B880" s="12" t="s">
        <v>24</v>
      </c>
      <c r="C880" s="12" t="s">
        <v>25</v>
      </c>
      <c r="D880" s="15"/>
    </row>
    <row r="881" spans="1:4">
      <c r="A881" s="11">
        <v>880</v>
      </c>
      <c r="B881" s="12" t="s">
        <v>27</v>
      </c>
      <c r="C881" s="12" t="s">
        <v>28</v>
      </c>
      <c r="D881" s="15"/>
    </row>
    <row r="882" spans="1:4">
      <c r="A882" s="11">
        <v>881</v>
      </c>
      <c r="B882" s="12" t="s">
        <v>29</v>
      </c>
      <c r="C882" s="12" t="s">
        <v>28</v>
      </c>
      <c r="D882" s="15"/>
    </row>
    <row r="883" spans="1:4">
      <c r="A883" s="11">
        <v>882</v>
      </c>
      <c r="B883" s="12" t="s">
        <v>24</v>
      </c>
      <c r="C883" s="12" t="s">
        <v>25</v>
      </c>
      <c r="D883" s="15"/>
    </row>
    <row r="884" spans="1:4">
      <c r="A884" s="11">
        <v>883</v>
      </c>
      <c r="B884" s="12" t="s">
        <v>24</v>
      </c>
      <c r="C884" s="12" t="s">
        <v>25</v>
      </c>
      <c r="D884" s="15"/>
    </row>
    <row r="885" spans="1:4">
      <c r="A885" s="11">
        <v>884</v>
      </c>
      <c r="B885" s="12" t="s">
        <v>29</v>
      </c>
      <c r="C885" s="12" t="s">
        <v>25</v>
      </c>
      <c r="D885" s="15"/>
    </row>
    <row r="886" spans="1:4">
      <c r="A886" s="11">
        <v>885</v>
      </c>
      <c r="B886" s="12" t="s">
        <v>24</v>
      </c>
      <c r="C886" s="12" t="s">
        <v>25</v>
      </c>
      <c r="D886" s="15"/>
    </row>
    <row r="887" spans="1:4">
      <c r="A887" s="11">
        <v>886</v>
      </c>
      <c r="B887" s="12" t="s">
        <v>24</v>
      </c>
      <c r="C887" s="12" t="s">
        <v>25</v>
      </c>
      <c r="D887" s="15"/>
    </row>
    <row r="888" spans="1:4">
      <c r="A888" s="11">
        <v>887</v>
      </c>
      <c r="B888" s="12" t="s">
        <v>29</v>
      </c>
      <c r="C888" s="12" t="s">
        <v>25</v>
      </c>
      <c r="D888" s="15"/>
    </row>
    <row r="889" spans="1:4">
      <c r="A889" s="11">
        <v>888</v>
      </c>
      <c r="B889" s="12" t="s">
        <v>27</v>
      </c>
      <c r="C889" s="12" t="s">
        <v>28</v>
      </c>
      <c r="D889" s="15"/>
    </row>
    <row r="890" spans="1:4">
      <c r="A890" s="11">
        <v>889</v>
      </c>
      <c r="B890" s="12" t="s">
        <v>24</v>
      </c>
      <c r="C890" s="12" t="s">
        <v>25</v>
      </c>
      <c r="D890" s="15"/>
    </row>
    <row r="891" spans="1:4">
      <c r="A891" s="11">
        <v>890</v>
      </c>
      <c r="B891" s="12" t="s">
        <v>27</v>
      </c>
      <c r="C891" s="12" t="s">
        <v>28</v>
      </c>
      <c r="D891" s="15"/>
    </row>
    <row r="892" spans="1:4">
      <c r="A892" s="11">
        <v>891</v>
      </c>
      <c r="B892" s="12" t="s">
        <v>24</v>
      </c>
      <c r="C892" s="12" t="s">
        <v>25</v>
      </c>
      <c r="D892" s="15"/>
    </row>
    <row r="893" spans="1:4">
      <c r="D893" s="15"/>
    </row>
  </sheetData>
  <mergeCells count="16">
    <mergeCell ref="E30:J31"/>
    <mergeCell ref="E35:F35"/>
    <mergeCell ref="E40:F40"/>
    <mergeCell ref="E50:F50"/>
    <mergeCell ref="E15:J15"/>
    <mergeCell ref="G16:J16"/>
    <mergeCell ref="E18:E20"/>
    <mergeCell ref="E22:J22"/>
    <mergeCell ref="G23:J23"/>
    <mergeCell ref="E25:E27"/>
    <mergeCell ref="E1:J1"/>
    <mergeCell ref="G2:J2"/>
    <mergeCell ref="E4:E6"/>
    <mergeCell ref="E8:J8"/>
    <mergeCell ref="G9:J9"/>
    <mergeCell ref="E11:E13"/>
  </mergeCells>
  <pageMargins left="0.7" right="0.7" top="0.75" bottom="0.75" header="0.3" footer="0.3"/>
  <pageSetup orientation="portrait" horizontalDpi="360" verticalDpi="36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0"/>
  <sheetViews>
    <sheetView tabSelected="1" workbookViewId="0">
      <selection activeCell="R33" sqref="R33"/>
    </sheetView>
  </sheetViews>
  <sheetFormatPr defaultColWidth="12.625" defaultRowHeight="15" customHeight="1"/>
  <cols>
    <col min="1" max="1" width="10.625" customWidth="1"/>
    <col min="2" max="2" width="15.5" customWidth="1"/>
    <col min="3" max="3" width="16.25" customWidth="1"/>
    <col min="4" max="4" width="14.5" customWidth="1"/>
    <col min="5" max="5" width="10.25" customWidth="1"/>
    <col min="6" max="6" width="17.375" customWidth="1"/>
    <col min="7" max="26" width="7.625" customWidth="1"/>
  </cols>
  <sheetData>
    <row r="1" spans="2:16" ht="14.25" customHeight="1"/>
    <row r="2" spans="2:16" ht="14.25" customHeight="1">
      <c r="B2" s="5" t="s">
        <v>0</v>
      </c>
      <c r="C2" s="5" t="s">
        <v>1</v>
      </c>
      <c r="D2" s="5" t="s">
        <v>2</v>
      </c>
      <c r="E2" s="5" t="s">
        <v>3</v>
      </c>
      <c r="F2" s="5" t="s">
        <v>4</v>
      </c>
      <c r="G2" s="5" t="s">
        <v>5</v>
      </c>
    </row>
    <row r="3" spans="2:16" ht="14.25" customHeight="1">
      <c r="B3" s="63" t="s">
        <v>6</v>
      </c>
      <c r="C3" s="4">
        <v>29</v>
      </c>
      <c r="D3" s="4">
        <f>SUM($C$3:$C$14)/COUNT($C$3:$C$14)</f>
        <v>21.333333333333332</v>
      </c>
      <c r="E3" s="4">
        <f t="shared" ref="E3:E14" si="0">C3-D3</f>
        <v>7.6666666666666679</v>
      </c>
      <c r="F3" s="4">
        <f t="shared" ref="F3:F14" si="1">E3^2</f>
        <v>58.777777777777793</v>
      </c>
      <c r="G3" s="4">
        <f t="shared" ref="G3:G14" si="2">F3/D3</f>
        <v>2.7552083333333344</v>
      </c>
    </row>
    <row r="4" spans="2:16" ht="14.25" customHeight="1">
      <c r="B4" s="63" t="s">
        <v>7</v>
      </c>
      <c r="C4" s="4">
        <v>24</v>
      </c>
      <c r="D4" s="4">
        <f>SUM($C$3:$C$14)/COUNT($C$3:$C$14)</f>
        <v>21.333333333333332</v>
      </c>
      <c r="E4" s="4">
        <f t="shared" si="0"/>
        <v>2.6666666666666679</v>
      </c>
      <c r="F4" s="4">
        <f t="shared" si="1"/>
        <v>7.1111111111111178</v>
      </c>
      <c r="G4" s="4">
        <f t="shared" si="2"/>
        <v>0.33333333333333365</v>
      </c>
    </row>
    <row r="5" spans="2:16" ht="14.25" customHeight="1">
      <c r="B5" s="63" t="s">
        <v>8</v>
      </c>
      <c r="C5" s="4">
        <v>22</v>
      </c>
      <c r="D5" s="4">
        <f>SUM($C$3:$C$14)/COUNT($C$3:$C$14)</f>
        <v>21.333333333333332</v>
      </c>
      <c r="E5" s="4">
        <f t="shared" si="0"/>
        <v>0.66666666666666785</v>
      </c>
      <c r="F5" s="4">
        <f t="shared" si="1"/>
        <v>0.44444444444444603</v>
      </c>
      <c r="G5" s="4">
        <f t="shared" si="2"/>
        <v>2.0833333333333409E-2</v>
      </c>
    </row>
    <row r="6" spans="2:16" ht="14.25" customHeight="1">
      <c r="B6" s="63" t="s">
        <v>9</v>
      </c>
      <c r="C6" s="4">
        <v>19</v>
      </c>
      <c r="D6" s="4">
        <f>SUM($C$3:$C$14)/COUNT($C$3:$C$14)</f>
        <v>21.333333333333332</v>
      </c>
      <c r="E6" s="4">
        <f t="shared" si="0"/>
        <v>-2.3333333333333321</v>
      </c>
      <c r="F6" s="4">
        <f t="shared" si="1"/>
        <v>5.4444444444444393</v>
      </c>
      <c r="G6" s="4">
        <f t="shared" si="2"/>
        <v>0.25520833333333309</v>
      </c>
    </row>
    <row r="7" spans="2:16" ht="14.25" customHeight="1">
      <c r="B7" s="63" t="s">
        <v>10</v>
      </c>
      <c r="C7" s="4">
        <v>21</v>
      </c>
      <c r="D7" s="4">
        <f>SUM($C$3:$C$14)/COUNT($C$3:$C$14)</f>
        <v>21.333333333333332</v>
      </c>
      <c r="E7" s="4">
        <f t="shared" si="0"/>
        <v>-0.33333333333333215</v>
      </c>
      <c r="F7" s="4">
        <f t="shared" si="1"/>
        <v>0.11111111111111033</v>
      </c>
      <c r="G7" s="4">
        <f t="shared" si="2"/>
        <v>5.2083333333332966E-3</v>
      </c>
    </row>
    <row r="8" spans="2:16" ht="14.25" customHeight="1">
      <c r="B8" s="63" t="s">
        <v>11</v>
      </c>
      <c r="C8" s="4">
        <v>18</v>
      </c>
      <c r="D8" s="4">
        <f>SUM($C$3:$C$14)/COUNT($C$3:$C$14)</f>
        <v>21.333333333333332</v>
      </c>
      <c r="E8" s="4">
        <f t="shared" si="0"/>
        <v>-3.3333333333333321</v>
      </c>
      <c r="F8" s="4">
        <f t="shared" si="1"/>
        <v>11.111111111111104</v>
      </c>
      <c r="G8" s="4">
        <f t="shared" si="2"/>
        <v>0.52083333333333304</v>
      </c>
    </row>
    <row r="9" spans="2:16" ht="14.25" customHeight="1">
      <c r="B9" s="63" t="s">
        <v>12</v>
      </c>
      <c r="C9" s="4">
        <v>19</v>
      </c>
      <c r="D9" s="4">
        <f>SUM($C$3:$C$14)/COUNT($C$3:$C$14)</f>
        <v>21.333333333333332</v>
      </c>
      <c r="E9" s="4">
        <f t="shared" si="0"/>
        <v>-2.3333333333333321</v>
      </c>
      <c r="F9" s="4">
        <f t="shared" si="1"/>
        <v>5.4444444444444393</v>
      </c>
      <c r="G9" s="4">
        <f t="shared" si="2"/>
        <v>0.25520833333333309</v>
      </c>
    </row>
    <row r="10" spans="2:16" ht="14.25" customHeight="1">
      <c r="B10" s="63" t="s">
        <v>13</v>
      </c>
      <c r="C10" s="4">
        <v>20</v>
      </c>
      <c r="D10" s="4">
        <f>SUM($C$3:$C$14)/COUNT($C$3:$C$14)</f>
        <v>21.333333333333332</v>
      </c>
      <c r="E10" s="4">
        <f t="shared" si="0"/>
        <v>-1.3333333333333321</v>
      </c>
      <c r="F10" s="4">
        <f t="shared" si="1"/>
        <v>1.7777777777777746</v>
      </c>
      <c r="G10" s="4">
        <f t="shared" si="2"/>
        <v>8.333333333333319E-2</v>
      </c>
    </row>
    <row r="11" spans="2:16" ht="14.25" customHeight="1">
      <c r="B11" s="63" t="s">
        <v>14</v>
      </c>
      <c r="C11" s="4">
        <v>23</v>
      </c>
      <c r="D11" s="4">
        <f>SUM($C$3:$C$14)/COUNT($C$3:$C$14)</f>
        <v>21.333333333333332</v>
      </c>
      <c r="E11" s="4">
        <f t="shared" si="0"/>
        <v>1.6666666666666679</v>
      </c>
      <c r="F11" s="4">
        <f t="shared" si="1"/>
        <v>2.7777777777777817</v>
      </c>
      <c r="G11" s="4">
        <f t="shared" si="2"/>
        <v>0.13020833333333354</v>
      </c>
    </row>
    <row r="12" spans="2:16" ht="14.25" customHeight="1">
      <c r="B12" s="63" t="s">
        <v>15</v>
      </c>
      <c r="C12" s="4">
        <v>18</v>
      </c>
      <c r="D12" s="4">
        <f>SUM($C$3:$C$14)/COUNT($C$3:$C$14)</f>
        <v>21.333333333333332</v>
      </c>
      <c r="E12" s="4">
        <f t="shared" si="0"/>
        <v>-3.3333333333333321</v>
      </c>
      <c r="F12" s="4">
        <f t="shared" si="1"/>
        <v>11.111111111111104</v>
      </c>
      <c r="G12" s="4">
        <f t="shared" si="2"/>
        <v>0.52083333333333304</v>
      </c>
    </row>
    <row r="13" spans="2:16" ht="14.25" customHeight="1">
      <c r="B13" s="63" t="s">
        <v>16</v>
      </c>
      <c r="C13" s="4">
        <v>20</v>
      </c>
      <c r="D13" s="4">
        <f>SUM($C$3:$C$14)/COUNT($C$3:$C$14)</f>
        <v>21.333333333333332</v>
      </c>
      <c r="E13" s="4">
        <f t="shared" si="0"/>
        <v>-1.3333333333333321</v>
      </c>
      <c r="F13" s="4">
        <f t="shared" si="1"/>
        <v>1.7777777777777746</v>
      </c>
      <c r="G13" s="4">
        <f t="shared" si="2"/>
        <v>8.333333333333319E-2</v>
      </c>
    </row>
    <row r="14" spans="2:16" ht="14.25" customHeight="1">
      <c r="B14" s="63" t="s">
        <v>17</v>
      </c>
      <c r="C14" s="4">
        <v>23</v>
      </c>
      <c r="D14" s="4">
        <f>SUM($C$3:$C$14)/COUNT($C$3:$C$14)</f>
        <v>21.333333333333332</v>
      </c>
      <c r="E14" s="4">
        <f t="shared" si="0"/>
        <v>1.6666666666666679</v>
      </c>
      <c r="F14" s="4">
        <f t="shared" si="1"/>
        <v>2.7777777777777817</v>
      </c>
      <c r="G14" s="4">
        <f t="shared" si="2"/>
        <v>0.13020833333333354</v>
      </c>
    </row>
    <row r="15" spans="2:16" ht="14.25" customHeight="1">
      <c r="B15" s="2"/>
      <c r="C15" s="2"/>
      <c r="D15" s="2"/>
      <c r="E15" s="2"/>
      <c r="F15" s="61" t="s">
        <v>18</v>
      </c>
      <c r="G15" s="62">
        <f>SUM(G3:G14)</f>
        <v>5.0937500000000009</v>
      </c>
      <c r="H15" s="2"/>
      <c r="I15" s="2"/>
      <c r="J15" s="2"/>
      <c r="K15" s="2"/>
      <c r="L15" s="2"/>
      <c r="M15" s="2"/>
      <c r="N15" s="2"/>
      <c r="O15" s="2"/>
      <c r="P15" s="2"/>
    </row>
    <row r="16" spans="2:16" ht="14.25" customHeight="1">
      <c r="B16" s="2"/>
      <c r="C16" s="2"/>
      <c r="D16" s="2"/>
      <c r="E16" s="2"/>
      <c r="F16" s="63" t="s">
        <v>19</v>
      </c>
      <c r="G16" s="63">
        <f>_xlfn.CHISQ.TEST(C3:C14,D3:D14)</f>
        <v>0.92654139131151481</v>
      </c>
    </row>
    <row r="17" spans="1:9" ht="14.25" customHeight="1">
      <c r="B17" s="1"/>
      <c r="C17" s="1"/>
      <c r="D17" s="1"/>
      <c r="E17" s="1"/>
      <c r="F17" s="1"/>
      <c r="G17" s="1"/>
      <c r="H17" s="64"/>
      <c r="I17" s="65"/>
    </row>
    <row r="18" spans="1:9" ht="14.25" customHeight="1">
      <c r="A18" s="66"/>
      <c r="B18" s="3" t="s">
        <v>20</v>
      </c>
      <c r="C18" s="3"/>
      <c r="D18" s="3"/>
      <c r="E18" s="3"/>
      <c r="F18" s="3"/>
      <c r="G18" s="3"/>
      <c r="H18" s="2"/>
      <c r="I18" s="67"/>
    </row>
    <row r="19" spans="1:9" ht="14.25" customHeight="1">
      <c r="A19" s="66"/>
      <c r="B19" s="3"/>
      <c r="C19" s="3"/>
      <c r="D19" s="3"/>
      <c r="E19" s="3"/>
      <c r="F19" s="3"/>
      <c r="G19" s="3"/>
      <c r="H19" s="2"/>
      <c r="I19" s="67"/>
    </row>
    <row r="20" spans="1:9" ht="14.25" customHeight="1">
      <c r="A20" s="66"/>
      <c r="B20" s="3"/>
      <c r="C20" s="3"/>
      <c r="D20" s="3"/>
      <c r="E20" s="3"/>
      <c r="F20" s="3"/>
      <c r="G20" s="3"/>
      <c r="H20" s="2"/>
      <c r="I20" s="67"/>
    </row>
    <row r="21" spans="1:9" ht="14.25" customHeight="1">
      <c r="A21" s="66"/>
      <c r="B21" s="3"/>
      <c r="C21" s="3"/>
      <c r="D21" s="3"/>
      <c r="E21" s="3"/>
      <c r="F21" s="3"/>
      <c r="G21" s="3"/>
      <c r="H21" s="2"/>
      <c r="I21" s="67"/>
    </row>
    <row r="22" spans="1:9" ht="14.25" customHeight="1">
      <c r="A22" s="66"/>
      <c r="B22" s="3"/>
      <c r="C22" s="3"/>
      <c r="D22" s="3"/>
      <c r="E22" s="3"/>
      <c r="F22" s="3"/>
      <c r="G22" s="3"/>
      <c r="H22" s="2"/>
      <c r="I22" s="67"/>
    </row>
    <row r="23" spans="1:9" ht="14.25" customHeight="1">
      <c r="A23" s="66"/>
      <c r="B23" s="3"/>
      <c r="C23" s="3"/>
      <c r="D23" s="3"/>
      <c r="E23" s="3"/>
      <c r="F23" s="3"/>
      <c r="G23" s="3"/>
      <c r="H23" s="2"/>
      <c r="I23" s="67"/>
    </row>
    <row r="24" spans="1:9" ht="14.25" customHeight="1">
      <c r="A24" s="66"/>
      <c r="B24" s="3"/>
      <c r="C24" s="3"/>
      <c r="D24" s="3"/>
      <c r="E24" s="3"/>
      <c r="F24" s="3"/>
      <c r="G24" s="3"/>
      <c r="H24" s="2"/>
      <c r="I24" s="67"/>
    </row>
    <row r="25" spans="1:9" ht="14.25" customHeight="1">
      <c r="A25" s="66"/>
      <c r="B25" s="3"/>
      <c r="C25" s="3"/>
      <c r="D25" s="3"/>
      <c r="E25" s="3"/>
      <c r="F25" s="3"/>
      <c r="G25" s="3"/>
      <c r="H25" s="2"/>
      <c r="I25" s="67"/>
    </row>
    <row r="26" spans="1:9" ht="14.25" customHeight="1">
      <c r="A26" s="66"/>
      <c r="B26" s="3"/>
      <c r="C26" s="3"/>
      <c r="D26" s="3"/>
      <c r="E26" s="3"/>
      <c r="F26" s="3"/>
      <c r="G26" s="3"/>
      <c r="H26" s="2"/>
      <c r="I26" s="67"/>
    </row>
    <row r="27" spans="1:9" ht="14.25" customHeight="1">
      <c r="A27" s="66"/>
      <c r="B27" s="3"/>
      <c r="C27" s="3"/>
      <c r="D27" s="3"/>
      <c r="E27" s="3"/>
      <c r="F27" s="3"/>
      <c r="G27" s="3"/>
      <c r="H27" s="2"/>
      <c r="I27" s="67"/>
    </row>
    <row r="28" spans="1:9" ht="14.25" customHeight="1">
      <c r="A28" s="66"/>
      <c r="B28" s="3"/>
      <c r="C28" s="3"/>
      <c r="D28" s="3"/>
      <c r="E28" s="3"/>
      <c r="F28" s="3"/>
      <c r="G28" s="3"/>
      <c r="H28" s="2"/>
      <c r="I28" s="67"/>
    </row>
    <row r="29" spans="1:9" ht="14.25" customHeight="1">
      <c r="A29" s="66"/>
      <c r="B29" s="3"/>
      <c r="C29" s="3"/>
      <c r="D29" s="3"/>
      <c r="E29" s="3"/>
      <c r="F29" s="3"/>
      <c r="G29" s="3"/>
      <c r="H29" s="2"/>
      <c r="I29" s="67"/>
    </row>
    <row r="30" spans="1:9" ht="14.25" customHeight="1">
      <c r="A30" s="68"/>
      <c r="B30" s="3"/>
      <c r="C30" s="3"/>
      <c r="D30" s="3"/>
      <c r="E30" s="3"/>
      <c r="F30" s="3"/>
      <c r="G30" s="3"/>
      <c r="H30" s="69"/>
      <c r="I30" s="70"/>
    </row>
    <row r="31" spans="1:9" ht="14.25" customHeight="1"/>
    <row r="32" spans="1:9"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18:G30"/>
  </mergeCell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Presentación</vt:lpstr>
      <vt:lpstr>Ejemplo Prototípico</vt:lpstr>
      <vt:lpstr>Chi-Cuadrado x2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JOHEL BATISTA</dc:creator>
  <cp:lastModifiedBy>JOHEL BATISTA</cp:lastModifiedBy>
  <dcterms:created xsi:type="dcterms:W3CDTF">2015-06-05T18:17:20Z</dcterms:created>
  <dcterms:modified xsi:type="dcterms:W3CDTF">2022-10-12T02:16:34Z</dcterms:modified>
</cp:coreProperties>
</file>