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Compras\Compras\Modelos\"/>
    </mc:Choice>
  </mc:AlternateContent>
  <xr:revisionPtr revIDLastSave="0" documentId="13_ncr:1_{93B49DE6-2A56-426D-B665-224F8B05502A}" xr6:coauthVersionLast="47" xr6:coauthVersionMax="47" xr10:uidLastSave="{00000000-0000-0000-0000-000000000000}"/>
  <bookViews>
    <workbookView xWindow="38280" yWindow="-120" windowWidth="38640" windowHeight="15720" xr2:uid="{5C723B8A-61D7-4908-AEF1-636B3DAF889A}"/>
  </bookViews>
  <sheets>
    <sheet name="PEDIDO" sheetId="2" r:id="rId1"/>
    <sheet name="fornecedores" sheetId="11" r:id="rId2"/>
    <sheet name="condicoes" sheetId="12" r:id="rId3"/>
    <sheet name="empresas" sheetId="13" r:id="rId4"/>
    <sheet name="empresas___" sheetId="9" state="hidden" r:id="rId5"/>
  </sheets>
  <definedNames>
    <definedName name="_xlnm.Print_Area" localSheetId="0">PEDIDO!$A$1:$I$52</definedName>
    <definedName name="empresas">empresas___!$A$2:$B$1048576</definedName>
    <definedName name="fornecedores">#REF!</definedName>
    <definedName name="pagamen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2" l="1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3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717B9-0967-4060-BC49-BC781AB1DCDE}" keepAlive="1" name="Consulta - compras_tblempresa" description="Conexão com a consulta 'compras_tblempresa' na pasta de trabalho." type="5" refreshedVersion="8" background="1" saveData="1">
    <dbPr connection="Provider=Microsoft.Mashup.OleDb.1;Data Source=$Workbook$;Location=compras_tblempresa;Extended Properties=&quot;&quot;" command="SELECT * FROM [compras_tblempresa]"/>
  </connection>
</connections>
</file>

<file path=xl/sharedStrings.xml><?xml version="1.0" encoding="utf-8"?>
<sst xmlns="http://schemas.openxmlformats.org/spreadsheetml/2006/main" count="160" uniqueCount="110">
  <si>
    <t>PEDIDO DE COMPRA</t>
  </si>
  <si>
    <t>DATA:</t>
  </si>
  <si>
    <t>EMPRESA:</t>
  </si>
  <si>
    <t>FORNECEDOR:</t>
  </si>
  <si>
    <t>CONDIÇÃO DE PADAMENTO:</t>
  </si>
  <si>
    <t>DESCRIÇÃO DO PRODUTO</t>
  </si>
  <si>
    <t>VALOR</t>
  </si>
  <si>
    <t>QTDE.</t>
  </si>
  <si>
    <t>VALOR TOTAL</t>
  </si>
  <si>
    <t>DATA ENTREGA:</t>
  </si>
  <si>
    <t>Nº PEDIDO</t>
  </si>
  <si>
    <t>VALOR TOTAL DA COMPRA</t>
  </si>
  <si>
    <t>STATUS</t>
  </si>
  <si>
    <t>OBSERVAÇÃO</t>
  </si>
  <si>
    <t>NOEL</t>
  </si>
  <si>
    <t>codigo</t>
  </si>
  <si>
    <t>abreviacao</t>
  </si>
  <si>
    <t>ARTES</t>
  </si>
  <si>
    <t>C&amp;C</t>
  </si>
  <si>
    <t>LOCAÇÃO</t>
  </si>
  <si>
    <t>LOCAÇÃO FILIAL</t>
  </si>
  <si>
    <t>NOVO VALE</t>
  </si>
  <si>
    <t>PLDC</t>
  </si>
  <si>
    <t>S&amp;N</t>
  </si>
  <si>
    <t>SERVIÇOS</t>
  </si>
  <si>
    <t>STUDIO</t>
  </si>
  <si>
    <t>STUDIO SCP</t>
  </si>
  <si>
    <t>STUDIO SCP SP</t>
  </si>
  <si>
    <t>T&amp;T</t>
  </si>
  <si>
    <t>bairro</t>
  </si>
  <si>
    <t>cidade</t>
  </si>
  <si>
    <t>estado</t>
  </si>
  <si>
    <t>cep</t>
  </si>
  <si>
    <t>fax</t>
  </si>
  <si>
    <t>SÃO PAULO</t>
  </si>
  <si>
    <t>SP</t>
  </si>
  <si>
    <t>TABOÃO DA SERRA</t>
  </si>
  <si>
    <t>JACAREÍ</t>
  </si>
  <si>
    <t>66013079000101</t>
  </si>
  <si>
    <t>675.054.479.118</t>
  </si>
  <si>
    <t>RIO ABAIXO</t>
  </si>
  <si>
    <t>07485082000150</t>
  </si>
  <si>
    <t>JD. DAS OLIVEIRAS</t>
  </si>
  <si>
    <t>05912306000138</t>
  </si>
  <si>
    <t>06942182000104</t>
  </si>
  <si>
    <t>JARDIM PAULISTANO</t>
  </si>
  <si>
    <t>66013079000446</t>
  </si>
  <si>
    <t>25254872000107</t>
  </si>
  <si>
    <t>COD.</t>
  </si>
  <si>
    <t>nome</t>
  </si>
  <si>
    <t>endereco</t>
  </si>
  <si>
    <t>cnpj</t>
  </si>
  <si>
    <t>inscricao</t>
  </si>
  <si>
    <t>localentrega</t>
  </si>
  <si>
    <t>telefone</t>
  </si>
  <si>
    <t>totvs</t>
  </si>
  <si>
    <t>conta</t>
  </si>
  <si>
    <t>conta_cartao</t>
  </si>
  <si>
    <t>conta_caixa</t>
  </si>
  <si>
    <t>CIPOLATTI ARTES - INSTALAÇÃO E MONTAGEM DE BENS MÓVEIS LTDA - EPP</t>
  </si>
  <si>
    <t>RUA AUREA TAVARES, 440</t>
  </si>
  <si>
    <t>03841412000142</t>
  </si>
  <si>
    <t>RUA AUREA TAVARES, 450</t>
  </si>
  <si>
    <t>06765-440</t>
  </si>
  <si>
    <t>(11) 4788-4166</t>
  </si>
  <si>
    <t>(11) 4787-1236</t>
  </si>
  <si>
    <t>701 ARTES SANT</t>
  </si>
  <si>
    <t>C&amp;C INSTALAÇÃO E MONTAGEM DE BENS MÓVEIS LTDA. - EPP</t>
  </si>
  <si>
    <t>04546055000152</t>
  </si>
  <si>
    <t>675.182.849.113</t>
  </si>
  <si>
    <t>901 C&amp;C SANT</t>
  </si>
  <si>
    <t>CIPOLATTI &amp; CIPOLATTI  LOCAÇÃO E COMERCIO LTDA - MATRIZ</t>
  </si>
  <si>
    <t>Rua Luiz Migliano 1110, conjunto 104</t>
  </si>
  <si>
    <t>JD GUEDALA</t>
  </si>
  <si>
    <t>101 LOC M SANT</t>
  </si>
  <si>
    <t>CIPOLATTI &amp; CIPOLATTI LOCAÇÃO E COMÉRCIO LTDA -FILIAL</t>
  </si>
  <si>
    <t>ROD. PRESIDENTE DUTRA, S/N - KM 333</t>
  </si>
  <si>
    <t>392.223.477.117</t>
  </si>
  <si>
    <t>ROD. PRESIDENTE DUTRA, S/N - KM 333 - GALPÃO I</t>
  </si>
  <si>
    <t>12321-520</t>
  </si>
  <si>
    <t>(12) 2127-0700</t>
  </si>
  <si>
    <t>102 LOC F SANT</t>
  </si>
  <si>
    <t>CIPOLATTI E CIPOLATTI IMPORTAÇÃO E EXPORTAÇÃO LTDA</t>
  </si>
  <si>
    <t>00001564000149</t>
  </si>
  <si>
    <t>301 NOEL SANT</t>
  </si>
  <si>
    <t>NOVO VALE EMPRENDIMENTOS LTDA</t>
  </si>
  <si>
    <t>AV. Brigadeiro Faria Lima, 1912 - 21 andar Conj. M Sala A</t>
  </si>
  <si>
    <t>SÂO PAULO</t>
  </si>
  <si>
    <t>401 NV SANT</t>
  </si>
  <si>
    <t>PLDC INDUSTRIAL E SERVIÇOS DE DECORAÇÃO LTDA - EPP</t>
  </si>
  <si>
    <t>675.182.964.110</t>
  </si>
  <si>
    <t>601 PLDC SANT</t>
  </si>
  <si>
    <t>S&amp;N INSTALAÇÃO E MONTAGEM DE BENS MÓVEIS LTDA-EPP</t>
  </si>
  <si>
    <t>1001 SN SANT</t>
  </si>
  <si>
    <t>CIPOLATTI SERVIÇOS E MONTAGEM DE BENS MÓVEIS LTDA</t>
  </si>
  <si>
    <t>ROD. PRESIDENTE DUTRA, S/N - KM 333 - GALPÃO II</t>
  </si>
  <si>
    <t>501 SERV SANT</t>
  </si>
  <si>
    <t>STUDIO CIPOLATTI - PROJETOS E EVENTOS LTDA</t>
  </si>
  <si>
    <t>RUA AUREA TAVARES, 450 SL01</t>
  </si>
  <si>
    <t>56226137000113</t>
  </si>
  <si>
    <t>06765-450</t>
  </si>
  <si>
    <t>201 STUDIO SANT</t>
  </si>
  <si>
    <t>202 STUDIO SCP SANT</t>
  </si>
  <si>
    <t>56226137000202</t>
  </si>
  <si>
    <t>T&amp;T  INSTALAÇÃO E MONTAGEM DE BENS MÓVEIS LTDA EPP</t>
  </si>
  <si>
    <t>RUA AUREA TAVARES ,440</t>
  </si>
  <si>
    <t>02739879000113</t>
  </si>
  <si>
    <t>18.025MUNICIPAL</t>
  </si>
  <si>
    <t>RUA AUREA TAVARES,  450</t>
  </si>
  <si>
    <t>801 T&amp;T 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</si>
</sst>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2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4" fontId="4" fillId="0" borderId="1" xfId="2" applyFont="1" applyBorder="1" applyAlignment="1" applyProtection="1">
      <alignment horizontal="center" vertical="center" wrapText="1"/>
      <protection locked="0"/>
    </xf>
    <xf numFmtId="43" fontId="4" fillId="0" borderId="1" xfId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3">
    <cellStyle name="Moeda" xfId="2" builtinId="4"/>
    <cellStyle name="Normal" xfId="0" builtinId="0"/>
    <cellStyle name="Vírgula" xfId="1" builtinId="3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7</xdr:col>
          <xdr:colOff>9525</xdr:colOff>
          <xdr:row>6</xdr:row>
          <xdr:rowOff>9525</xdr:rowOff>
        </xdr:to>
        <xdr:sp macro="" textlink="">
          <xdr:nvSpPr>
            <xdr:cNvPr id="2049" name="empresas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7</xdr:col>
          <xdr:colOff>9525</xdr:colOff>
          <xdr:row>7</xdr:row>
          <xdr:rowOff>9525</xdr:rowOff>
        </xdr:to>
        <xdr:sp macro="" textlink="">
          <xdr:nvSpPr>
            <xdr:cNvPr id="2050" name="fornecedores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7</xdr:col>
          <xdr:colOff>9525</xdr:colOff>
          <xdr:row>8</xdr:row>
          <xdr:rowOff>9525</xdr:rowOff>
        </xdr:to>
        <xdr:sp macro="" textlink="">
          <xdr:nvSpPr>
            <xdr:cNvPr id="2051" name="pagamnento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28575</xdr:colOff>
          <xdr:row>6</xdr:row>
          <xdr:rowOff>0</xdr:rowOff>
        </xdr:from>
        <xdr:to>
          <xdr:col>10</xdr:col>
          <xdr:colOff>9525</xdr:colOff>
          <xdr:row>6</xdr:row>
          <xdr:rowOff>238125</xdr:rowOff>
        </xdr:to>
        <xdr:sp macro="" textlink="">
          <xdr:nvSpPr>
            <xdr:cNvPr id="2052" name="Button 4" descr="Atualizar Fornecedor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Atualizar Fornecedor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28575</xdr:colOff>
          <xdr:row>7</xdr:row>
          <xdr:rowOff>9525</xdr:rowOff>
        </xdr:from>
        <xdr:to>
          <xdr:col>10</xdr:col>
          <xdr:colOff>9525</xdr:colOff>
          <xdr:row>7</xdr:row>
          <xdr:rowOff>247650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Atualizar Condições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965B14-1AF3-4934-A86C-9E0ED0ECE705}" name="compras_tblempresa" displayName="compras_tblempresa" ref="A1:Q14" totalsRowShown="0">
  <tableColumns count="17">
    <tableColumn id="1" xr3:uid="{4A7FA6D7-D7D2-4B3E-8733-BCE05B8C41E8}" name="codigo"/>
    <tableColumn id="2" xr3:uid="{ECA1AE40-39BD-4483-8725-267EF7261825}" name="abreviacao" dataDxfId="14"/>
    <tableColumn id="3" xr3:uid="{4266BA8B-11A9-4947-A730-1AD971684D5F}" name="nome" dataDxfId="13"/>
    <tableColumn id="4" xr3:uid="{33C87E1A-4FEB-4E77-AC3B-F53FB3A5E051}" name="endereco" dataDxfId="12"/>
    <tableColumn id="5" xr3:uid="{073B1DF9-811B-4AC1-BAB4-D0086564860B}" name="cnpj" dataDxfId="11"/>
    <tableColumn id="6" xr3:uid="{D031D28A-C914-4B20-A3FB-6521D78CE21B}" name="inscricao" dataDxfId="10"/>
    <tableColumn id="7" xr3:uid="{38096484-DE6F-4898-94EF-F5227A353AB8}" name="bairro" dataDxfId="9"/>
    <tableColumn id="8" xr3:uid="{26E7C218-355E-46A0-96AB-B58AEC9C0A83}" name="cidade" dataDxfId="8"/>
    <tableColumn id="9" xr3:uid="{2BDDC20E-13C8-4F5B-B741-F8A0DA7F0A45}" name="estado" dataDxfId="7"/>
    <tableColumn id="10" xr3:uid="{C838F1F9-C656-4FCB-A5FA-C80EBF1EF10E}" name="localentrega" dataDxfId="6"/>
    <tableColumn id="11" xr3:uid="{1ABB5974-498E-40BE-B5E3-086500491D92}" name="cep" dataDxfId="5"/>
    <tableColumn id="12" xr3:uid="{4B0AF6A8-ED94-4AEC-A94B-8F76272A1289}" name="telefone" dataDxfId="4"/>
    <tableColumn id="13" xr3:uid="{D14AB7C0-24AF-4AAF-8BA0-E542B01E98A7}" name="fax" dataDxfId="3"/>
    <tableColumn id="14" xr3:uid="{A5932719-42DB-4F58-A70C-D94B32A1F1AB}" name="totvs"/>
    <tableColumn id="15" xr3:uid="{CB1BF3B1-8F97-4F43-8DC8-FE22468224B9}" name="conta" dataDxfId="2"/>
    <tableColumn id="16" xr3:uid="{4CFF0F69-A181-4443-9DCC-EBD39373B040}" name="conta_cartao" dataDxfId="1"/>
    <tableColumn id="17" xr3:uid="{C1905647-466A-4F6E-9925-E5BE165C63C3}" name="conta_caix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trlProp" Target="../ctrlProps/ctrlProp2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723C-F6EF-45EB-8DAE-76E6949955B2}">
  <sheetPr codeName="Planilha1">
    <pageSetUpPr fitToPage="1"/>
  </sheetPr>
  <dimension ref="A1:J52"/>
  <sheetViews>
    <sheetView showGridLines="0" tabSelected="1" zoomScaleNormal="100" workbookViewId="0">
      <selection activeCell="M18" sqref="M18"/>
    </sheetView>
  </sheetViews>
  <sheetFormatPr defaultRowHeight="15" x14ac:dyDescent="0.25"/>
  <cols>
    <col min="2" max="4" width="15.7109375" customWidth="1"/>
    <col min="5" max="5" width="15.28515625" customWidth="1"/>
    <col min="6" max="6" width="10.7109375" customWidth="1"/>
    <col min="7" max="7" width="19.140625" customWidth="1"/>
    <col min="8" max="8" width="12.28515625" bestFit="1" customWidth="1"/>
    <col min="9" max="9" width="20.140625" bestFit="1" customWidth="1"/>
    <col min="10" max="10" width="12.42578125" hidden="1" customWidth="1"/>
  </cols>
  <sheetData>
    <row r="1" spans="1:9" ht="15" customHeight="1" x14ac:dyDescent="0.25">
      <c r="A1" s="25" t="s">
        <v>0</v>
      </c>
      <c r="B1" s="25"/>
      <c r="C1" s="25"/>
      <c r="D1" s="25"/>
      <c r="E1" s="25"/>
      <c r="F1" s="25"/>
      <c r="G1" s="25"/>
    </row>
    <row r="2" spans="1:9" ht="15" customHeight="1" x14ac:dyDescent="0.25">
      <c r="A2" s="25"/>
      <c r="B2" s="25"/>
      <c r="C2" s="25"/>
      <c r="D2" s="25"/>
      <c r="E2" s="25"/>
      <c r="F2" s="25"/>
      <c r="G2" s="25"/>
    </row>
    <row r="3" spans="1:9" ht="15" customHeight="1" x14ac:dyDescent="0.25">
      <c r="A3" s="25"/>
      <c r="B3" s="25"/>
      <c r="C3" s="25"/>
      <c r="D3" s="25"/>
      <c r="E3" s="25"/>
      <c r="F3" s="25"/>
      <c r="G3" s="25"/>
    </row>
    <row r="4" spans="1:9" x14ac:dyDescent="0.25">
      <c r="D4" s="3" t="s">
        <v>10</v>
      </c>
      <c r="E4" s="5"/>
      <c r="F4" s="3" t="s">
        <v>1</v>
      </c>
      <c r="G4" s="4"/>
    </row>
    <row r="5" spans="1:9" ht="3.75" customHeight="1" x14ac:dyDescent="0.25"/>
    <row r="6" spans="1:9" ht="20.25" customHeight="1" x14ac:dyDescent="0.25">
      <c r="A6" s="26" t="s">
        <v>2</v>
      </c>
      <c r="B6" s="27"/>
      <c r="C6" s="31">
        <v>7</v>
      </c>
      <c r="D6" s="31"/>
      <c r="E6" s="31"/>
      <c r="F6" s="31"/>
      <c r="G6" s="31"/>
    </row>
    <row r="7" spans="1:9" ht="20.25" customHeight="1" x14ac:dyDescent="0.25">
      <c r="A7" s="26" t="s">
        <v>3</v>
      </c>
      <c r="B7" s="27"/>
      <c r="C7" s="31" t="e">
        <v>#N/A</v>
      </c>
      <c r="D7" s="31"/>
      <c r="E7" s="31"/>
      <c r="F7" s="31"/>
      <c r="G7" s="31"/>
    </row>
    <row r="8" spans="1:9" ht="20.25" customHeight="1" x14ac:dyDescent="0.25">
      <c r="A8" s="26" t="s">
        <v>4</v>
      </c>
      <c r="B8" s="28"/>
      <c r="C8" s="27"/>
      <c r="D8" s="32" t="e">
        <v>#N/A</v>
      </c>
      <c r="E8" s="33"/>
      <c r="F8" s="33"/>
      <c r="G8" s="34"/>
    </row>
    <row r="9" spans="1:9" x14ac:dyDescent="0.25">
      <c r="A9" s="29" t="s">
        <v>9</v>
      </c>
      <c r="B9" s="30"/>
      <c r="C9" s="15"/>
      <c r="D9" s="2"/>
      <c r="E9" s="2"/>
      <c r="F9" s="2"/>
      <c r="G9" s="2"/>
    </row>
    <row r="11" spans="1:9" x14ac:dyDescent="0.25">
      <c r="A11" s="1" t="s">
        <v>48</v>
      </c>
      <c r="B11" s="35" t="s">
        <v>5</v>
      </c>
      <c r="C11" s="35"/>
      <c r="D11" s="35"/>
      <c r="E11" s="1" t="s">
        <v>6</v>
      </c>
      <c r="F11" s="1" t="s">
        <v>7</v>
      </c>
      <c r="G11" s="1" t="s">
        <v>8</v>
      </c>
      <c r="H11" s="7" t="s">
        <v>12</v>
      </c>
      <c r="I11" s="7" t="s">
        <v>13</v>
      </c>
    </row>
    <row r="12" spans="1:9" ht="30" customHeight="1" x14ac:dyDescent="0.25">
      <c r="A12" s="1"/>
      <c r="B12" s="16"/>
      <c r="C12" s="18"/>
      <c r="D12" s="17"/>
      <c r="E12" s="19"/>
      <c r="F12" s="13"/>
      <c r="G12" s="11">
        <f t="shared" ref="G12:G31" si="0">E12*F12</f>
        <v>0</v>
      </c>
      <c r="H12" s="14" t="str">
        <f t="shared" ref="H12:H31" si="1">IF(F12&lt;=0,"REPROVADO","APROVADO")</f>
        <v>REPROVADO</v>
      </c>
      <c r="I12" s="20"/>
    </row>
    <row r="13" spans="1:9" ht="30" customHeight="1" x14ac:dyDescent="0.25">
      <c r="A13" s="1"/>
      <c r="B13" s="16"/>
      <c r="C13" s="18"/>
      <c r="D13" s="17"/>
      <c r="E13" s="19"/>
      <c r="F13" s="13"/>
      <c r="G13" s="11">
        <f t="shared" si="0"/>
        <v>0</v>
      </c>
      <c r="H13" s="14" t="str">
        <f t="shared" si="1"/>
        <v>REPROVADO</v>
      </c>
      <c r="I13" s="20"/>
    </row>
    <row r="14" spans="1:9" ht="30" customHeight="1" x14ac:dyDescent="0.25">
      <c r="A14" s="1"/>
      <c r="B14" s="16"/>
      <c r="C14" s="18"/>
      <c r="D14" s="17"/>
      <c r="E14" s="19"/>
      <c r="F14" s="13"/>
      <c r="G14" s="11">
        <f t="shared" si="0"/>
        <v>0</v>
      </c>
      <c r="H14" s="14" t="str">
        <f t="shared" si="1"/>
        <v>REPROVADO</v>
      </c>
      <c r="I14" s="20"/>
    </row>
    <row r="15" spans="1:9" ht="30" customHeight="1" x14ac:dyDescent="0.25">
      <c r="A15" s="1"/>
      <c r="B15" s="16"/>
      <c r="C15" s="18"/>
      <c r="D15" s="17"/>
      <c r="E15" s="19"/>
      <c r="F15" s="13"/>
      <c r="G15" s="11">
        <f t="shared" si="0"/>
        <v>0</v>
      </c>
      <c r="H15" s="14" t="str">
        <f t="shared" si="1"/>
        <v>REPROVADO</v>
      </c>
      <c r="I15" s="20"/>
    </row>
    <row r="16" spans="1:9" ht="30" customHeight="1" x14ac:dyDescent="0.25">
      <c r="A16" s="1"/>
      <c r="B16" s="16"/>
      <c r="C16" s="18"/>
      <c r="D16" s="17"/>
      <c r="E16" s="19"/>
      <c r="F16" s="13"/>
      <c r="G16" s="11">
        <f t="shared" si="0"/>
        <v>0</v>
      </c>
      <c r="H16" s="14" t="str">
        <f t="shared" si="1"/>
        <v>REPROVADO</v>
      </c>
      <c r="I16" s="20"/>
    </row>
    <row r="17" spans="1:9" ht="30" customHeight="1" x14ac:dyDescent="0.25">
      <c r="A17" s="1"/>
      <c r="B17" s="16"/>
      <c r="C17" s="18"/>
      <c r="D17" s="17"/>
      <c r="E17" s="19"/>
      <c r="F17" s="13"/>
      <c r="G17" s="11">
        <f t="shared" si="0"/>
        <v>0</v>
      </c>
      <c r="H17" s="14" t="str">
        <f t="shared" si="1"/>
        <v>REPROVADO</v>
      </c>
      <c r="I17" s="20"/>
    </row>
    <row r="18" spans="1:9" ht="30" customHeight="1" x14ac:dyDescent="0.25">
      <c r="A18" s="1"/>
      <c r="B18" s="16"/>
      <c r="C18" s="18"/>
      <c r="D18" s="17"/>
      <c r="E18" s="19"/>
      <c r="F18" s="13"/>
      <c r="G18" s="11">
        <f t="shared" si="0"/>
        <v>0</v>
      </c>
      <c r="H18" s="14" t="str">
        <f t="shared" si="1"/>
        <v>REPROVADO</v>
      </c>
      <c r="I18" s="20"/>
    </row>
    <row r="19" spans="1:9" ht="30" customHeight="1" x14ac:dyDescent="0.25">
      <c r="A19" s="1"/>
      <c r="B19" s="16"/>
      <c r="C19" s="18"/>
      <c r="D19" s="17"/>
      <c r="E19" s="19"/>
      <c r="F19" s="13"/>
      <c r="G19" s="11">
        <f t="shared" si="0"/>
        <v>0</v>
      </c>
      <c r="H19" s="14" t="str">
        <f t="shared" si="1"/>
        <v>REPROVADO</v>
      </c>
      <c r="I19" s="20"/>
    </row>
    <row r="20" spans="1:9" ht="30" customHeight="1" x14ac:dyDescent="0.25">
      <c r="A20" s="1"/>
      <c r="B20" s="16"/>
      <c r="C20" s="18"/>
      <c r="D20" s="17"/>
      <c r="E20" s="19"/>
      <c r="F20" s="13"/>
      <c r="G20" s="11">
        <f t="shared" si="0"/>
        <v>0</v>
      </c>
      <c r="H20" s="14" t="str">
        <f t="shared" si="1"/>
        <v>REPROVADO</v>
      </c>
      <c r="I20" s="20"/>
    </row>
    <row r="21" spans="1:9" ht="30" customHeight="1" x14ac:dyDescent="0.25">
      <c r="A21" s="1"/>
      <c r="B21" s="16"/>
      <c r="C21" s="18"/>
      <c r="D21" s="17"/>
      <c r="E21" s="19"/>
      <c r="F21" s="13"/>
      <c r="G21" s="11">
        <f t="shared" si="0"/>
        <v>0</v>
      </c>
      <c r="H21" s="14" t="str">
        <f t="shared" si="1"/>
        <v>REPROVADO</v>
      </c>
      <c r="I21" s="20"/>
    </row>
    <row r="22" spans="1:9" ht="30" customHeight="1" x14ac:dyDescent="0.25">
      <c r="A22" s="1"/>
      <c r="B22" s="16"/>
      <c r="C22" s="18"/>
      <c r="D22" s="17"/>
      <c r="E22" s="19"/>
      <c r="F22" s="13"/>
      <c r="G22" s="11">
        <f t="shared" si="0"/>
        <v>0</v>
      </c>
      <c r="H22" s="14" t="str">
        <f t="shared" si="1"/>
        <v>REPROVADO</v>
      </c>
      <c r="I22" s="20"/>
    </row>
    <row r="23" spans="1:9" ht="30" customHeight="1" x14ac:dyDescent="0.25">
      <c r="A23" s="1"/>
      <c r="B23" s="16"/>
      <c r="C23" s="18"/>
      <c r="D23" s="17"/>
      <c r="E23" s="19"/>
      <c r="F23" s="13"/>
      <c r="G23" s="11">
        <f t="shared" si="0"/>
        <v>0</v>
      </c>
      <c r="H23" s="14" t="str">
        <f t="shared" si="1"/>
        <v>REPROVADO</v>
      </c>
      <c r="I23" s="20"/>
    </row>
    <row r="24" spans="1:9" ht="30" customHeight="1" x14ac:dyDescent="0.25">
      <c r="A24" s="1"/>
      <c r="B24" s="16"/>
      <c r="C24" s="18"/>
      <c r="D24" s="17"/>
      <c r="E24" s="19"/>
      <c r="F24" s="13"/>
      <c r="G24" s="11">
        <f t="shared" si="0"/>
        <v>0</v>
      </c>
      <c r="H24" s="14" t="str">
        <f t="shared" si="1"/>
        <v>REPROVADO</v>
      </c>
      <c r="I24" s="20"/>
    </row>
    <row r="25" spans="1:9" ht="30" customHeight="1" x14ac:dyDescent="0.25">
      <c r="A25" s="1"/>
      <c r="B25" s="16"/>
      <c r="C25" s="18"/>
      <c r="D25" s="17"/>
      <c r="E25" s="19"/>
      <c r="F25" s="13"/>
      <c r="G25" s="11">
        <f t="shared" si="0"/>
        <v>0</v>
      </c>
      <c r="H25" s="14" t="str">
        <f t="shared" si="1"/>
        <v>REPROVADO</v>
      </c>
      <c r="I25" s="20"/>
    </row>
    <row r="26" spans="1:9" ht="30" customHeight="1" x14ac:dyDescent="0.25">
      <c r="A26" s="1"/>
      <c r="B26" s="16"/>
      <c r="C26" s="18"/>
      <c r="D26" s="17"/>
      <c r="E26" s="19"/>
      <c r="F26" s="13"/>
      <c r="G26" s="11">
        <f t="shared" si="0"/>
        <v>0</v>
      </c>
      <c r="H26" s="14" t="str">
        <f t="shared" si="1"/>
        <v>REPROVADO</v>
      </c>
      <c r="I26" s="20"/>
    </row>
    <row r="27" spans="1:9" ht="30" customHeight="1" x14ac:dyDescent="0.25">
      <c r="A27" s="1"/>
      <c r="B27" s="16"/>
      <c r="C27" s="18"/>
      <c r="D27" s="17"/>
      <c r="E27" s="19"/>
      <c r="F27" s="13"/>
      <c r="G27" s="11">
        <f t="shared" si="0"/>
        <v>0</v>
      </c>
      <c r="H27" s="14" t="str">
        <f t="shared" si="1"/>
        <v>REPROVADO</v>
      </c>
      <c r="I27" s="20"/>
    </row>
    <row r="28" spans="1:9" ht="30" customHeight="1" x14ac:dyDescent="0.25">
      <c r="A28" s="1"/>
      <c r="B28" s="16"/>
      <c r="C28" s="18"/>
      <c r="D28" s="17"/>
      <c r="E28" s="19"/>
      <c r="F28" s="13"/>
      <c r="G28" s="11">
        <f t="shared" si="0"/>
        <v>0</v>
      </c>
      <c r="H28" s="14" t="str">
        <f t="shared" si="1"/>
        <v>REPROVADO</v>
      </c>
      <c r="I28" s="20"/>
    </row>
    <row r="29" spans="1:9" ht="30" customHeight="1" x14ac:dyDescent="0.25">
      <c r="A29" s="1"/>
      <c r="B29" s="16"/>
      <c r="C29" s="18"/>
      <c r="D29" s="17"/>
      <c r="E29" s="19"/>
      <c r="F29" s="13"/>
      <c r="G29" s="11">
        <f t="shared" si="0"/>
        <v>0</v>
      </c>
      <c r="H29" s="14" t="str">
        <f t="shared" si="1"/>
        <v>REPROVADO</v>
      </c>
      <c r="I29" s="20"/>
    </row>
    <row r="30" spans="1:9" ht="30" customHeight="1" x14ac:dyDescent="0.25">
      <c r="A30" s="1"/>
      <c r="B30" s="16"/>
      <c r="C30" s="18"/>
      <c r="D30" s="17"/>
      <c r="E30" s="19"/>
      <c r="F30" s="13"/>
      <c r="G30" s="11">
        <f t="shared" si="0"/>
        <v>0</v>
      </c>
      <c r="H30" s="14" t="str">
        <f t="shared" si="1"/>
        <v>REPROVADO</v>
      </c>
      <c r="I30" s="20"/>
    </row>
    <row r="31" spans="1:9" ht="30" customHeight="1" x14ac:dyDescent="0.25">
      <c r="A31" s="1"/>
      <c r="B31" s="16"/>
      <c r="C31" s="18"/>
      <c r="D31" s="17"/>
      <c r="E31" s="19"/>
      <c r="F31" s="13"/>
      <c r="G31" s="11">
        <f t="shared" si="0"/>
        <v>0</v>
      </c>
      <c r="H31" s="14" t="str">
        <f t="shared" si="1"/>
        <v>REPROVADO</v>
      </c>
      <c r="I31" s="20"/>
    </row>
    <row r="32" spans="1:9" s="8" customFormat="1" ht="30" customHeight="1" x14ac:dyDescent="0.25">
      <c r="A32" s="10"/>
      <c r="B32" s="36"/>
      <c r="C32" s="37"/>
      <c r="D32" s="38"/>
      <c r="E32" s="12"/>
      <c r="F32" s="13"/>
      <c r="G32" s="11">
        <f>E32*F32</f>
        <v>0</v>
      </c>
      <c r="H32" s="14" t="str">
        <f>IF(F32&lt;=0,"REPROVADO","APROVADO")</f>
        <v>REPROVADO</v>
      </c>
      <c r="I32" s="21"/>
    </row>
    <row r="33" spans="1:10" s="8" customFormat="1" ht="30" customHeight="1" x14ac:dyDescent="0.25">
      <c r="A33" s="10"/>
      <c r="B33" s="36"/>
      <c r="C33" s="37"/>
      <c r="D33" s="38"/>
      <c r="E33" s="12"/>
      <c r="F33" s="13"/>
      <c r="G33" s="11">
        <f t="shared" ref="G33:G51" si="2">E33*F33</f>
        <v>0</v>
      </c>
      <c r="H33" s="14" t="str">
        <f t="shared" ref="H33:H51" si="3">IF(F33&lt;=0,"REPROVADO","APROVADO")</f>
        <v>REPROVADO</v>
      </c>
      <c r="I33" s="21"/>
    </row>
    <row r="34" spans="1:10" s="8" customFormat="1" ht="30" customHeight="1" x14ac:dyDescent="0.25">
      <c r="A34" s="10"/>
      <c r="B34" s="36"/>
      <c r="C34" s="37"/>
      <c r="D34" s="38"/>
      <c r="E34" s="12"/>
      <c r="F34" s="13"/>
      <c r="G34" s="11">
        <f t="shared" si="2"/>
        <v>0</v>
      </c>
      <c r="H34" s="14" t="str">
        <f t="shared" si="3"/>
        <v>REPROVADO</v>
      </c>
      <c r="I34" s="21"/>
    </row>
    <row r="35" spans="1:10" s="8" customFormat="1" ht="30" customHeight="1" x14ac:dyDescent="0.25">
      <c r="A35" s="10"/>
      <c r="B35" s="36"/>
      <c r="C35" s="37"/>
      <c r="D35" s="38"/>
      <c r="E35" s="12"/>
      <c r="F35" s="13"/>
      <c r="G35" s="11">
        <f t="shared" si="2"/>
        <v>0</v>
      </c>
      <c r="H35" s="14" t="str">
        <f t="shared" si="3"/>
        <v>REPROVADO</v>
      </c>
      <c r="I35" s="21"/>
    </row>
    <row r="36" spans="1:10" s="8" customFormat="1" ht="30" customHeight="1" x14ac:dyDescent="0.25">
      <c r="A36" s="10"/>
      <c r="B36" s="36"/>
      <c r="C36" s="37"/>
      <c r="D36" s="38"/>
      <c r="E36" s="12"/>
      <c r="F36" s="13"/>
      <c r="G36" s="11">
        <f t="shared" si="2"/>
        <v>0</v>
      </c>
      <c r="H36" s="14" t="str">
        <f t="shared" si="3"/>
        <v>REPROVADO</v>
      </c>
      <c r="I36" s="21"/>
    </row>
    <row r="37" spans="1:10" s="8" customFormat="1" ht="30" customHeight="1" x14ac:dyDescent="0.25">
      <c r="A37" s="10"/>
      <c r="B37" s="36"/>
      <c r="C37" s="37"/>
      <c r="D37" s="38"/>
      <c r="E37" s="12"/>
      <c r="F37" s="13"/>
      <c r="G37" s="11">
        <f t="shared" si="2"/>
        <v>0</v>
      </c>
      <c r="H37" s="14" t="str">
        <f t="shared" si="3"/>
        <v>REPROVADO</v>
      </c>
      <c r="I37" s="21"/>
    </row>
    <row r="38" spans="1:10" s="8" customFormat="1" ht="30" customHeight="1" x14ac:dyDescent="0.25">
      <c r="A38" s="10"/>
      <c r="B38" s="36"/>
      <c r="C38" s="37"/>
      <c r="D38" s="38"/>
      <c r="E38" s="12"/>
      <c r="F38" s="13"/>
      <c r="G38" s="11">
        <f t="shared" si="2"/>
        <v>0</v>
      </c>
      <c r="H38" s="14" t="str">
        <f t="shared" si="3"/>
        <v>REPROVADO</v>
      </c>
      <c r="I38" s="21"/>
    </row>
    <row r="39" spans="1:10" s="8" customFormat="1" ht="30" customHeight="1" x14ac:dyDescent="0.25">
      <c r="A39" s="10"/>
      <c r="B39" s="36"/>
      <c r="C39" s="37"/>
      <c r="D39" s="38"/>
      <c r="E39" s="12"/>
      <c r="F39" s="13"/>
      <c r="G39" s="11">
        <f t="shared" si="2"/>
        <v>0</v>
      </c>
      <c r="H39" s="14" t="str">
        <f t="shared" si="3"/>
        <v>REPROVADO</v>
      </c>
      <c r="I39" s="21"/>
    </row>
    <row r="40" spans="1:10" s="8" customFormat="1" ht="30" customHeight="1" x14ac:dyDescent="0.25">
      <c r="A40" s="10"/>
      <c r="B40" s="36"/>
      <c r="C40" s="37"/>
      <c r="D40" s="38"/>
      <c r="E40" s="12"/>
      <c r="F40" s="13"/>
      <c r="G40" s="11">
        <f t="shared" si="2"/>
        <v>0</v>
      </c>
      <c r="H40" s="14" t="str">
        <f t="shared" si="3"/>
        <v>REPROVADO</v>
      </c>
      <c r="I40" s="21"/>
    </row>
    <row r="41" spans="1:10" s="8" customFormat="1" ht="30" customHeight="1" x14ac:dyDescent="0.25">
      <c r="A41" s="10"/>
      <c r="B41" s="36"/>
      <c r="C41" s="37"/>
      <c r="D41" s="38"/>
      <c r="E41" s="12"/>
      <c r="F41" s="13"/>
      <c r="G41" s="11">
        <f t="shared" si="2"/>
        <v>0</v>
      </c>
      <c r="H41" s="14" t="str">
        <f t="shared" si="3"/>
        <v>REPROVADO</v>
      </c>
      <c r="I41" s="21"/>
    </row>
    <row r="42" spans="1:10" s="8" customFormat="1" ht="30" customHeight="1" x14ac:dyDescent="0.25">
      <c r="A42" s="10"/>
      <c r="B42" s="36"/>
      <c r="C42" s="37"/>
      <c r="D42" s="38"/>
      <c r="E42" s="12"/>
      <c r="F42" s="13"/>
      <c r="G42" s="11">
        <f t="shared" si="2"/>
        <v>0</v>
      </c>
      <c r="H42" s="14" t="str">
        <f t="shared" si="3"/>
        <v>REPROVADO</v>
      </c>
      <c r="I42" s="21"/>
    </row>
    <row r="43" spans="1:10" s="8" customFormat="1" ht="30" customHeight="1" x14ac:dyDescent="0.25">
      <c r="A43" s="10"/>
      <c r="B43" s="36"/>
      <c r="C43" s="37"/>
      <c r="D43" s="38"/>
      <c r="E43" s="12"/>
      <c r="F43" s="13"/>
      <c r="G43" s="11">
        <f t="shared" si="2"/>
        <v>0</v>
      </c>
      <c r="H43" s="14" t="str">
        <f t="shared" si="3"/>
        <v>REPROVADO</v>
      </c>
      <c r="I43" s="21"/>
      <c r="J43" s="9"/>
    </row>
    <row r="44" spans="1:10" s="8" customFormat="1" ht="30" customHeight="1" x14ac:dyDescent="0.25">
      <c r="A44" s="10"/>
      <c r="B44" s="36"/>
      <c r="C44" s="37"/>
      <c r="D44" s="38"/>
      <c r="E44" s="12"/>
      <c r="F44" s="13"/>
      <c r="G44" s="11">
        <f t="shared" si="2"/>
        <v>0</v>
      </c>
      <c r="H44" s="14" t="str">
        <f t="shared" si="3"/>
        <v>REPROVADO</v>
      </c>
      <c r="I44" s="21"/>
    </row>
    <row r="45" spans="1:10" s="8" customFormat="1" ht="30" customHeight="1" x14ac:dyDescent="0.25">
      <c r="A45" s="10"/>
      <c r="B45" s="36"/>
      <c r="C45" s="37"/>
      <c r="D45" s="38"/>
      <c r="E45" s="12"/>
      <c r="F45" s="13"/>
      <c r="G45" s="11">
        <f t="shared" si="2"/>
        <v>0</v>
      </c>
      <c r="H45" s="14" t="str">
        <f t="shared" si="3"/>
        <v>REPROVADO</v>
      </c>
      <c r="I45" s="21"/>
    </row>
    <row r="46" spans="1:10" s="8" customFormat="1" ht="30" customHeight="1" x14ac:dyDescent="0.25">
      <c r="A46" s="10"/>
      <c r="B46" s="36"/>
      <c r="C46" s="37"/>
      <c r="D46" s="38"/>
      <c r="E46" s="12"/>
      <c r="F46" s="13"/>
      <c r="G46" s="11">
        <f t="shared" si="2"/>
        <v>0</v>
      </c>
      <c r="H46" s="14" t="str">
        <f t="shared" si="3"/>
        <v>REPROVADO</v>
      </c>
      <c r="I46" s="21"/>
    </row>
    <row r="47" spans="1:10" s="8" customFormat="1" ht="30" customHeight="1" x14ac:dyDescent="0.25">
      <c r="A47" s="10"/>
      <c r="B47" s="36"/>
      <c r="C47" s="37"/>
      <c r="D47" s="38"/>
      <c r="E47" s="12"/>
      <c r="F47" s="13"/>
      <c r="G47" s="11">
        <f t="shared" si="2"/>
        <v>0</v>
      </c>
      <c r="H47" s="14" t="str">
        <f t="shared" si="3"/>
        <v>REPROVADO</v>
      </c>
      <c r="I47" s="21"/>
    </row>
    <row r="48" spans="1:10" s="8" customFormat="1" ht="30" customHeight="1" x14ac:dyDescent="0.25">
      <c r="A48" s="10"/>
      <c r="B48" s="36"/>
      <c r="C48" s="37"/>
      <c r="D48" s="38"/>
      <c r="E48" s="12"/>
      <c r="F48" s="13"/>
      <c r="G48" s="11">
        <f t="shared" si="2"/>
        <v>0</v>
      </c>
      <c r="H48" s="14" t="str">
        <f t="shared" si="3"/>
        <v>REPROVADO</v>
      </c>
      <c r="I48" s="21"/>
    </row>
    <row r="49" spans="1:9" s="8" customFormat="1" ht="30" customHeight="1" x14ac:dyDescent="0.25">
      <c r="A49" s="10"/>
      <c r="B49" s="36"/>
      <c r="C49" s="37"/>
      <c r="D49" s="38"/>
      <c r="E49" s="12"/>
      <c r="F49" s="13"/>
      <c r="G49" s="11">
        <f t="shared" si="2"/>
        <v>0</v>
      </c>
      <c r="H49" s="14" t="str">
        <f t="shared" si="3"/>
        <v>REPROVADO</v>
      </c>
      <c r="I49" s="21"/>
    </row>
    <row r="50" spans="1:9" s="8" customFormat="1" ht="30" customHeight="1" x14ac:dyDescent="0.25">
      <c r="A50" s="10"/>
      <c r="B50" s="36"/>
      <c r="C50" s="37"/>
      <c r="D50" s="38"/>
      <c r="E50" s="12"/>
      <c r="F50" s="13"/>
      <c r="G50" s="11">
        <f t="shared" si="2"/>
        <v>0</v>
      </c>
      <c r="H50" s="14" t="str">
        <f t="shared" si="3"/>
        <v>REPROVADO</v>
      </c>
      <c r="I50" s="21"/>
    </row>
    <row r="51" spans="1:9" s="8" customFormat="1" ht="30" customHeight="1" x14ac:dyDescent="0.25">
      <c r="A51" s="10"/>
      <c r="B51" s="36"/>
      <c r="C51" s="37"/>
      <c r="D51" s="38"/>
      <c r="E51" s="12"/>
      <c r="F51" s="13"/>
      <c r="G51" s="11">
        <f t="shared" si="2"/>
        <v>0</v>
      </c>
      <c r="H51" s="14" t="str">
        <f t="shared" si="3"/>
        <v>REPROVADO</v>
      </c>
      <c r="I51" s="21"/>
    </row>
    <row r="52" spans="1:9" x14ac:dyDescent="0.25">
      <c r="A52" s="22" t="s">
        <v>11</v>
      </c>
      <c r="B52" s="23"/>
      <c r="C52" s="23"/>
      <c r="D52" s="23"/>
      <c r="E52" s="23"/>
      <c r="F52" s="24"/>
      <c r="G52" s="6">
        <f>SUM(G12:G51)</f>
        <v>0</v>
      </c>
    </row>
  </sheetData>
  <mergeCells count="30">
    <mergeCell ref="B33:D33"/>
    <mergeCell ref="B32:D32"/>
    <mergeCell ref="B45:D45"/>
    <mergeCell ref="B44:D44"/>
    <mergeCell ref="B43:D43"/>
    <mergeCell ref="B42:D42"/>
    <mergeCell ref="B41:D41"/>
    <mergeCell ref="B40:D40"/>
    <mergeCell ref="B38:D38"/>
    <mergeCell ref="B51:D51"/>
    <mergeCell ref="B50:D50"/>
    <mergeCell ref="B49:D49"/>
    <mergeCell ref="B48:D48"/>
    <mergeCell ref="B47:D47"/>
    <mergeCell ref="A52:F52"/>
    <mergeCell ref="A1:G3"/>
    <mergeCell ref="A6:B6"/>
    <mergeCell ref="A7:B7"/>
    <mergeCell ref="A8:C8"/>
    <mergeCell ref="A9:B9"/>
    <mergeCell ref="C6:G6"/>
    <mergeCell ref="C7:G7"/>
    <mergeCell ref="D8:G8"/>
    <mergeCell ref="B11:D11"/>
    <mergeCell ref="B46:D46"/>
    <mergeCell ref="B37:D37"/>
    <mergeCell ref="B36:D36"/>
    <mergeCell ref="B35:D35"/>
    <mergeCell ref="B34:D34"/>
    <mergeCell ref="B39:D39"/>
  </mergeCells>
  <dataValidations count="1">
    <dataValidation type="list" allowBlank="1" showInputMessage="1" showErrorMessage="1" sqref="H12:H51" xr:uid="{6264F89E-FA5A-4739-9B67-E3694E755483}">
      <formula1>"APROVADO,REPROVADO"</formula1>
    </dataValidation>
  </dataValidations>
  <pageMargins left="0" right="0" top="0.78740157480314965" bottom="0.78740157480314965" header="0.31496062992125984" footer="0.31496062992125984"/>
  <pageSetup paperSize="9" scale="54"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pagamnento">
          <controlPr defaultSize="0" autoLine="0" linkedCell="D8" listFillRange="pagamento" r:id="rId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7</xdr:col>
                <xdr:colOff>9525</xdr:colOff>
                <xdr:row>8</xdr:row>
                <xdr:rowOff>9525</xdr:rowOff>
              </to>
            </anchor>
          </controlPr>
        </control>
      </mc:Choice>
      <mc:Fallback>
        <control shapeId="2051" r:id="rId4" name="pagamnento"/>
      </mc:Fallback>
    </mc:AlternateContent>
    <mc:AlternateContent xmlns:mc="http://schemas.openxmlformats.org/markup-compatibility/2006">
      <mc:Choice Requires="x14">
        <control shapeId="2050" r:id="rId6" name="fornecedores">
          <controlPr defaultSize="0" autoLine="0" linkedCell="C7" listFillRange="fornecedores" r:id="rId7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7</xdr:col>
                <xdr:colOff>9525</xdr:colOff>
                <xdr:row>7</xdr:row>
                <xdr:rowOff>9525</xdr:rowOff>
              </to>
            </anchor>
          </controlPr>
        </control>
      </mc:Choice>
      <mc:Fallback>
        <control shapeId="2050" r:id="rId6" name="fornecedores"/>
      </mc:Fallback>
    </mc:AlternateContent>
    <mc:AlternateContent xmlns:mc="http://schemas.openxmlformats.org/markup-compatibility/2006">
      <mc:Choice Requires="x14">
        <control shapeId="2049" r:id="rId8" name="empresas">
          <controlPr defaultSize="0" autoLine="0" linkedCell="C6" listFillRange="empresas" r:id="rId9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7</xdr:col>
                <xdr:colOff>9525</xdr:colOff>
                <xdr:row>6</xdr:row>
                <xdr:rowOff>9525</xdr:rowOff>
              </to>
            </anchor>
          </controlPr>
        </control>
      </mc:Choice>
      <mc:Fallback>
        <control shapeId="2049" r:id="rId8" name="empresas"/>
      </mc:Fallback>
    </mc:AlternateContent>
    <mc:AlternateContent xmlns:mc="http://schemas.openxmlformats.org/markup-compatibility/2006">
      <mc:Choice Requires="x14">
        <control shapeId="2052" r:id="rId10" name="Button 4">
          <controlPr defaultSize="0" print="0" autoFill="0" autoPict="0" macro="[0]!AtualizarFornecedor" altText="Atualizar Fornecedor">
            <anchor moveWithCells="1" sizeWithCells="1">
              <from>
                <xdr:col>7</xdr:col>
                <xdr:colOff>28575</xdr:colOff>
                <xdr:row>6</xdr:row>
                <xdr:rowOff>0</xdr:rowOff>
              </from>
              <to>
                <xdr:col>10</xdr:col>
                <xdr:colOff>9525</xdr:colOff>
                <xdr:row>6</xdr:row>
                <xdr:rowOff>238125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3" r:id="rId11" name="Button 5">
          <controlPr defaultSize="0" print="0" autoFill="0" autoPict="0" macro="[0]!AtualizarCondicoes">
            <anchor moveWithCells="1" sizeWithCells="1">
              <from>
                <xdr:col>7</xdr:col>
                <xdr:colOff>28575</xdr:colOff>
                <xdr:row>7</xdr:row>
                <xdr:rowOff>9525</xdr:rowOff>
              </from>
              <to>
                <xdr:col>10</xdr:col>
                <xdr:colOff>9525</xdr:colOff>
                <xdr:row>7</xdr:row>
                <xdr:rowOff>247650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A211-0053-4117-BD2A-B782242192DA}">
  <sheetPr codeName="Planilha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80C8-8C71-40C2-A74D-9B9768511256}">
  <sheetPr codeName="Planilha3"/>
  <dimension ref="A1"/>
  <sheetViews>
    <sheetView workbookViewId="0">
      <selection activeCell="F37" sqref="F3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D3D1-2370-433D-9AE4-6DE9B1B6D9A1}">
  <sheetPr codeName="Planilha5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D38D-DD93-4EFA-A471-0EA6041D71F6}">
  <sheetPr codeName="Planilha4"/>
  <dimension ref="A1:Q14"/>
  <sheetViews>
    <sheetView workbookViewId="0">
      <selection activeCell="C24" sqref="C24"/>
    </sheetView>
  </sheetViews>
  <sheetFormatPr defaultRowHeight="15" x14ac:dyDescent="0.25"/>
  <cols>
    <col min="2" max="2" width="15.28515625" bestFit="1" customWidth="1"/>
    <col min="3" max="3" width="68.28515625" bestFit="1" customWidth="1"/>
    <col min="4" max="4" width="51.28515625" bestFit="1" customWidth="1"/>
    <col min="5" max="5" width="15.140625" bestFit="1" customWidth="1"/>
    <col min="6" max="6" width="16.7109375" bestFit="1" customWidth="1"/>
    <col min="7" max="7" width="19.7109375" bestFit="1" customWidth="1"/>
    <col min="8" max="8" width="17.85546875" bestFit="1" customWidth="1"/>
    <col min="9" max="9" width="9.28515625" bestFit="1" customWidth="1"/>
    <col min="10" max="10" width="46.7109375" bestFit="1" customWidth="1"/>
    <col min="11" max="11" width="9.7109375" bestFit="1" customWidth="1"/>
    <col min="12" max="13" width="13.7109375" bestFit="1" customWidth="1"/>
    <col min="14" max="14" width="7.7109375" bestFit="1" customWidth="1"/>
    <col min="15" max="15" width="20.140625" bestFit="1" customWidth="1"/>
    <col min="16" max="16" width="14.5703125" bestFit="1" customWidth="1"/>
    <col min="17" max="17" width="13.5703125" bestFit="1" customWidth="1"/>
  </cols>
  <sheetData>
    <row r="1" spans="1:17" x14ac:dyDescent="0.25">
      <c r="A1" t="s">
        <v>15</v>
      </c>
      <c r="B1" t="s">
        <v>16</v>
      </c>
      <c r="C1" t="s">
        <v>49</v>
      </c>
      <c r="D1" t="s">
        <v>50</v>
      </c>
      <c r="E1" t="s">
        <v>51</v>
      </c>
      <c r="F1" t="s">
        <v>52</v>
      </c>
      <c r="G1" t="s">
        <v>29</v>
      </c>
      <c r="H1" t="s">
        <v>30</v>
      </c>
      <c r="I1" t="s">
        <v>31</v>
      </c>
      <c r="J1" t="s">
        <v>53</v>
      </c>
      <c r="K1" t="s">
        <v>32</v>
      </c>
      <c r="L1" t="s">
        <v>54</v>
      </c>
      <c r="M1" t="s">
        <v>33</v>
      </c>
      <c r="N1" t="s">
        <v>55</v>
      </c>
      <c r="O1" t="s">
        <v>56</v>
      </c>
      <c r="P1" t="s">
        <v>57</v>
      </c>
      <c r="Q1" t="s">
        <v>58</v>
      </c>
    </row>
    <row r="2" spans="1:17" x14ac:dyDescent="0.25">
      <c r="A2">
        <v>4</v>
      </c>
      <c r="B2" t="s">
        <v>17</v>
      </c>
      <c r="C2" t="s">
        <v>59</v>
      </c>
      <c r="D2" t="s">
        <v>60</v>
      </c>
      <c r="E2" t="s">
        <v>61</v>
      </c>
      <c r="G2" t="s">
        <v>42</v>
      </c>
      <c r="H2" t="s">
        <v>36</v>
      </c>
      <c r="I2" t="s">
        <v>35</v>
      </c>
      <c r="J2" t="s">
        <v>62</v>
      </c>
      <c r="K2" t="s">
        <v>63</v>
      </c>
      <c r="L2" t="s">
        <v>64</v>
      </c>
      <c r="M2" t="s">
        <v>65</v>
      </c>
      <c r="N2">
        <v>701</v>
      </c>
      <c r="O2" t="s">
        <v>66</v>
      </c>
    </row>
    <row r="3" spans="1:17" x14ac:dyDescent="0.25">
      <c r="A3">
        <v>5</v>
      </c>
      <c r="B3" t="s">
        <v>18</v>
      </c>
      <c r="C3" t="s">
        <v>67</v>
      </c>
      <c r="D3" t="s">
        <v>60</v>
      </c>
      <c r="E3" t="s">
        <v>68</v>
      </c>
      <c r="F3" t="s">
        <v>69</v>
      </c>
      <c r="G3" t="s">
        <v>42</v>
      </c>
      <c r="H3" t="s">
        <v>36</v>
      </c>
      <c r="I3" t="s">
        <v>35</v>
      </c>
      <c r="J3" t="s">
        <v>62</v>
      </c>
      <c r="K3" t="s">
        <v>63</v>
      </c>
      <c r="L3" t="s">
        <v>64</v>
      </c>
      <c r="M3" t="s">
        <v>65</v>
      </c>
      <c r="N3">
        <v>901</v>
      </c>
      <c r="O3" t="s">
        <v>70</v>
      </c>
    </row>
    <row r="4" spans="1:17" x14ac:dyDescent="0.25">
      <c r="A4">
        <v>1</v>
      </c>
      <c r="B4" t="s">
        <v>19</v>
      </c>
      <c r="C4" t="s">
        <v>71</v>
      </c>
      <c r="D4" t="s">
        <v>72</v>
      </c>
      <c r="E4" t="s">
        <v>38</v>
      </c>
      <c r="F4" t="s">
        <v>39</v>
      </c>
      <c r="G4" t="s">
        <v>73</v>
      </c>
      <c r="H4" t="s">
        <v>34</v>
      </c>
      <c r="I4" t="s">
        <v>35</v>
      </c>
      <c r="J4" t="s">
        <v>62</v>
      </c>
      <c r="K4" t="s">
        <v>63</v>
      </c>
      <c r="L4" t="s">
        <v>64</v>
      </c>
      <c r="M4" t="s">
        <v>65</v>
      </c>
      <c r="N4">
        <v>101</v>
      </c>
      <c r="O4" t="s">
        <v>74</v>
      </c>
    </row>
    <row r="5" spans="1:17" x14ac:dyDescent="0.25">
      <c r="A5">
        <v>7</v>
      </c>
      <c r="B5" t="s">
        <v>20</v>
      </c>
      <c r="C5" t="s">
        <v>75</v>
      </c>
      <c r="D5" t="s">
        <v>76</v>
      </c>
      <c r="E5" t="s">
        <v>46</v>
      </c>
      <c r="F5" t="s">
        <v>77</v>
      </c>
      <c r="G5" t="s">
        <v>40</v>
      </c>
      <c r="H5" t="s">
        <v>37</v>
      </c>
      <c r="I5" t="s">
        <v>35</v>
      </c>
      <c r="J5" t="s">
        <v>78</v>
      </c>
      <c r="K5" t="s">
        <v>79</v>
      </c>
      <c r="L5" t="s">
        <v>80</v>
      </c>
      <c r="M5" t="s">
        <v>80</v>
      </c>
      <c r="N5">
        <v>102</v>
      </c>
      <c r="O5" t="s">
        <v>81</v>
      </c>
    </row>
    <row r="6" spans="1:17" x14ac:dyDescent="0.25">
      <c r="A6">
        <v>13</v>
      </c>
      <c r="B6" t="s">
        <v>14</v>
      </c>
      <c r="C6" t="s">
        <v>82</v>
      </c>
      <c r="E6" t="s">
        <v>83</v>
      </c>
      <c r="N6">
        <v>301</v>
      </c>
      <c r="O6" t="s">
        <v>84</v>
      </c>
    </row>
    <row r="7" spans="1:17" x14ac:dyDescent="0.25">
      <c r="A7">
        <v>8</v>
      </c>
      <c r="B7" t="s">
        <v>21</v>
      </c>
      <c r="C7" t="s">
        <v>85</v>
      </c>
      <c r="D7" t="s">
        <v>86</v>
      </c>
      <c r="E7" t="s">
        <v>44</v>
      </c>
      <c r="G7" t="s">
        <v>45</v>
      </c>
      <c r="H7" t="s">
        <v>87</v>
      </c>
      <c r="I7" t="s">
        <v>35</v>
      </c>
      <c r="J7" t="s">
        <v>76</v>
      </c>
      <c r="K7" t="s">
        <v>79</v>
      </c>
      <c r="L7" t="s">
        <v>80</v>
      </c>
      <c r="M7" t="s">
        <v>80</v>
      </c>
      <c r="N7">
        <v>401</v>
      </c>
      <c r="O7" t="s">
        <v>88</v>
      </c>
    </row>
    <row r="8" spans="1:17" x14ac:dyDescent="0.25">
      <c r="A8">
        <v>2</v>
      </c>
      <c r="B8" t="s">
        <v>22</v>
      </c>
      <c r="C8" t="s">
        <v>89</v>
      </c>
      <c r="D8" t="s">
        <v>62</v>
      </c>
      <c r="E8" t="s">
        <v>41</v>
      </c>
      <c r="F8" t="s">
        <v>90</v>
      </c>
      <c r="G8" t="s">
        <v>42</v>
      </c>
      <c r="H8" t="s">
        <v>36</v>
      </c>
      <c r="I8" t="s">
        <v>35</v>
      </c>
      <c r="J8" t="s">
        <v>62</v>
      </c>
      <c r="K8" t="s">
        <v>63</v>
      </c>
      <c r="L8" t="s">
        <v>64</v>
      </c>
      <c r="M8" t="s">
        <v>65</v>
      </c>
      <c r="N8">
        <v>601</v>
      </c>
      <c r="O8" t="s">
        <v>91</v>
      </c>
    </row>
    <row r="9" spans="1:17" x14ac:dyDescent="0.25">
      <c r="A9">
        <v>10</v>
      </c>
      <c r="B9" t="s">
        <v>23</v>
      </c>
      <c r="C9" t="s">
        <v>92</v>
      </c>
      <c r="E9" t="s">
        <v>47</v>
      </c>
      <c r="N9">
        <v>1001</v>
      </c>
      <c r="O9" t="s">
        <v>93</v>
      </c>
    </row>
    <row r="10" spans="1:17" x14ac:dyDescent="0.25">
      <c r="A10">
        <v>6</v>
      </c>
      <c r="B10" t="s">
        <v>24</v>
      </c>
      <c r="C10" t="s">
        <v>94</v>
      </c>
      <c r="D10" t="s">
        <v>76</v>
      </c>
      <c r="E10" t="s">
        <v>43</v>
      </c>
      <c r="G10" t="s">
        <v>40</v>
      </c>
      <c r="H10" t="s">
        <v>37</v>
      </c>
      <c r="I10" t="s">
        <v>35</v>
      </c>
      <c r="J10" t="s">
        <v>95</v>
      </c>
      <c r="K10" t="s">
        <v>79</v>
      </c>
      <c r="L10" t="s">
        <v>80</v>
      </c>
      <c r="M10" t="s">
        <v>80</v>
      </c>
      <c r="N10">
        <v>501</v>
      </c>
      <c r="O10" t="s">
        <v>96</v>
      </c>
    </row>
    <row r="11" spans="1:17" x14ac:dyDescent="0.25">
      <c r="A11">
        <v>3</v>
      </c>
      <c r="B11" t="s">
        <v>25</v>
      </c>
      <c r="C11" t="s">
        <v>97</v>
      </c>
      <c r="D11" t="s">
        <v>98</v>
      </c>
      <c r="E11" t="s">
        <v>99</v>
      </c>
      <c r="G11" t="s">
        <v>42</v>
      </c>
      <c r="H11" t="s">
        <v>36</v>
      </c>
      <c r="I11" t="s">
        <v>35</v>
      </c>
      <c r="J11" t="s">
        <v>62</v>
      </c>
      <c r="K11" t="s">
        <v>100</v>
      </c>
      <c r="L11" t="s">
        <v>64</v>
      </c>
      <c r="M11" t="s">
        <v>65</v>
      </c>
      <c r="N11">
        <v>201</v>
      </c>
      <c r="O11" t="s">
        <v>101</v>
      </c>
    </row>
    <row r="12" spans="1:17" x14ac:dyDescent="0.25">
      <c r="A12">
        <v>12</v>
      </c>
      <c r="B12" t="s">
        <v>26</v>
      </c>
      <c r="C12" t="s">
        <v>26</v>
      </c>
      <c r="N12">
        <v>209</v>
      </c>
      <c r="O12" t="s">
        <v>102</v>
      </c>
    </row>
    <row r="13" spans="1:17" x14ac:dyDescent="0.25">
      <c r="A13">
        <v>11</v>
      </c>
      <c r="B13" t="s">
        <v>27</v>
      </c>
      <c r="C13" t="s">
        <v>97</v>
      </c>
      <c r="E13" t="s">
        <v>103</v>
      </c>
      <c r="N13">
        <v>202</v>
      </c>
      <c r="O13" t="s">
        <v>102</v>
      </c>
    </row>
    <row r="14" spans="1:17" x14ac:dyDescent="0.25">
      <c r="A14">
        <v>9</v>
      </c>
      <c r="B14" t="s">
        <v>28</v>
      </c>
      <c r="C14" t="s">
        <v>104</v>
      </c>
      <c r="D14" t="s">
        <v>105</v>
      </c>
      <c r="E14" t="s">
        <v>106</v>
      </c>
      <c r="F14" t="s">
        <v>107</v>
      </c>
      <c r="G14" t="s">
        <v>42</v>
      </c>
      <c r="H14" t="s">
        <v>36</v>
      </c>
      <c r="I14" t="s">
        <v>35</v>
      </c>
      <c r="J14" t="s">
        <v>108</v>
      </c>
      <c r="K14" t="s">
        <v>63</v>
      </c>
      <c r="L14" t="s">
        <v>64</v>
      </c>
      <c r="M14" t="s">
        <v>64</v>
      </c>
      <c r="N14">
        <v>801</v>
      </c>
      <c r="O14" t="s">
        <v>109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97C653-E3BB-4189-9810-855324A3D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PEDIDO</vt:lpstr>
      <vt:lpstr>fornecedores</vt:lpstr>
      <vt:lpstr>condicoes</vt:lpstr>
      <vt:lpstr>empresas</vt:lpstr>
      <vt:lpstr>empresas___</vt:lpstr>
      <vt:lpstr>PEDIDO!Area_de_impressao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</cp:lastModifiedBy>
  <cp:lastPrinted>2023-07-27T12:16:48Z</cp:lastPrinted>
  <dcterms:created xsi:type="dcterms:W3CDTF">2023-01-21T17:48:55Z</dcterms:created>
  <dcterms:modified xsi:type="dcterms:W3CDTF">2023-07-27T13:56:50Z</dcterms:modified>
</cp:coreProperties>
</file>