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59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9" i="3" l="1"/>
  <c r="L149" i="3"/>
  <c r="K149" i="3"/>
  <c r="J149" i="3"/>
  <c r="I149" i="3"/>
  <c r="H149" i="3"/>
  <c r="G149" i="3"/>
  <c r="F149" i="3"/>
  <c r="A650" i="1" l="1"/>
  <c r="A646" i="1"/>
  <c r="A647" i="1" s="1"/>
  <c r="A648" i="1" s="1"/>
  <c r="A649" i="1" s="1"/>
  <c r="A642" i="1" l="1"/>
  <c r="A643" i="1"/>
  <c r="A644" i="1"/>
  <c r="A645" i="1"/>
  <c r="G148" i="3" l="1"/>
  <c r="I148" i="3" s="1"/>
  <c r="K148" i="3" s="1"/>
  <c r="F148" i="3"/>
  <c r="H148" i="3" s="1"/>
  <c r="L148" i="3" s="1"/>
  <c r="M148" i="3" l="1"/>
  <c r="J148" i="3"/>
  <c r="A638" i="1"/>
  <c r="A639" i="1" s="1"/>
  <c r="A640" i="1" s="1"/>
  <c r="A641" i="1" s="1"/>
  <c r="G147" i="3"/>
  <c r="I147" i="3" s="1"/>
  <c r="F147" i="3"/>
  <c r="H147" i="3" s="1"/>
  <c r="L147" i="3" s="1"/>
  <c r="C2" i="2"/>
  <c r="A2" i="2"/>
  <c r="G647" i="1" l="1"/>
  <c r="I647" i="1" s="1"/>
  <c r="F648" i="1"/>
  <c r="H648" i="1" s="1"/>
  <c r="G646" i="1"/>
  <c r="I646" i="1" s="1"/>
  <c r="F646" i="1"/>
  <c r="H646" i="1" s="1"/>
  <c r="G649" i="1"/>
  <c r="I649" i="1" s="1"/>
  <c r="F645" i="1"/>
  <c r="H645" i="1" s="1"/>
  <c r="G648" i="1"/>
  <c r="I648" i="1" s="1"/>
  <c r="G645" i="1"/>
  <c r="I645" i="1" s="1"/>
  <c r="F647" i="1"/>
  <c r="H647" i="1" s="1"/>
  <c r="F649" i="1"/>
  <c r="H649" i="1" s="1"/>
  <c r="G643" i="1"/>
  <c r="I643" i="1" s="1"/>
  <c r="F643" i="1"/>
  <c r="H643" i="1" s="1"/>
  <c r="G642" i="1"/>
  <c r="I642" i="1" s="1"/>
  <c r="F642" i="1"/>
  <c r="H642" i="1" s="1"/>
  <c r="G641" i="1"/>
  <c r="I641" i="1" s="1"/>
  <c r="F641" i="1"/>
  <c r="H641" i="1" s="1"/>
  <c r="G644" i="1"/>
  <c r="I644" i="1" s="1"/>
  <c r="F644" i="1"/>
  <c r="H644" i="1" s="1"/>
  <c r="K147" i="3"/>
  <c r="M147" i="3"/>
  <c r="J147" i="3"/>
  <c r="A637" i="1"/>
  <c r="L645" i="1" l="1"/>
  <c r="M645" i="1"/>
  <c r="L649" i="1"/>
  <c r="M649" i="1"/>
  <c r="J645" i="1"/>
  <c r="K645" i="1"/>
  <c r="K646" i="1"/>
  <c r="J646" i="1"/>
  <c r="L646" i="1"/>
  <c r="M646" i="1"/>
  <c r="L648" i="1"/>
  <c r="M648" i="1"/>
  <c r="K649" i="1"/>
  <c r="J649" i="1"/>
  <c r="K648" i="1"/>
  <c r="J648" i="1"/>
  <c r="K647" i="1"/>
  <c r="J647" i="1"/>
  <c r="L647" i="1"/>
  <c r="M647" i="1"/>
  <c r="K644" i="1"/>
  <c r="J644" i="1"/>
  <c r="M644" i="1"/>
  <c r="L644" i="1"/>
  <c r="K641" i="1"/>
  <c r="J641" i="1"/>
  <c r="M641" i="1"/>
  <c r="L641" i="1"/>
  <c r="J642" i="1"/>
  <c r="K642" i="1"/>
  <c r="M642" i="1"/>
  <c r="L642" i="1"/>
  <c r="K643" i="1"/>
  <c r="J643" i="1"/>
  <c r="L643" i="1"/>
  <c r="M643" i="1"/>
  <c r="F640" i="1"/>
  <c r="H640" i="1" s="1"/>
  <c r="G640" i="1"/>
  <c r="I640" i="1" s="1"/>
  <c r="G639" i="1"/>
  <c r="I639" i="1" s="1"/>
  <c r="G638" i="1"/>
  <c r="I638" i="1" s="1"/>
  <c r="G637" i="1"/>
  <c r="I637" i="1" s="1"/>
  <c r="F639" i="1"/>
  <c r="H639" i="1" s="1"/>
  <c r="F638" i="1"/>
  <c r="H638" i="1" s="1"/>
  <c r="F637" i="1"/>
  <c r="H637" i="1" s="1"/>
  <c r="A633" i="1"/>
  <c r="A634" i="1" s="1"/>
  <c r="A635" i="1" s="1"/>
  <c r="A636" i="1" s="1"/>
  <c r="G146" i="3"/>
  <c r="I146" i="3" s="1"/>
  <c r="F146" i="3"/>
  <c r="H146" i="3" s="1"/>
  <c r="K640" i="1" l="1"/>
  <c r="J640" i="1"/>
  <c r="L640" i="1"/>
  <c r="M640" i="1"/>
  <c r="L639" i="1"/>
  <c r="M639" i="1"/>
  <c r="J637" i="1"/>
  <c r="K637" i="1"/>
  <c r="J638" i="1"/>
  <c r="K638" i="1"/>
  <c r="J639" i="1"/>
  <c r="K639" i="1"/>
  <c r="L637" i="1"/>
  <c r="M637" i="1"/>
  <c r="M638" i="1"/>
  <c r="L638" i="1"/>
  <c r="J146" i="3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<sst xmlns="http://schemas.openxmlformats.org/spreadsheetml/2006/main" count="29" uniqueCount="26">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</sst>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3"/>
  <sheetViews>
    <sheetView tabSelected="1" workbookViewId="0"/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50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13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  <c r="F641">
        <f ca="1">VLOOKUP(A641+3+7, BB!$A:$C,2, 0) - VLOOKUP(A641+3, BB!$A:$C,2, 0)</f>
        <v>-3.9999999999999813E-2</v>
      </c>
      <c r="G641">
        <f ca="1">VLOOKUP(A641+3+7, BB!$A:$C,3, 0) - VLOOKUP(A641+3, BB!$A:$C,3, 0)</f>
        <v>0.19039999999999946</v>
      </c>
      <c r="H641">
        <f t="shared" ref="H641:H644" ca="1" si="135">IF(F641&gt;0, -1, IF(F641&lt;0, 1, 0))</f>
        <v>1</v>
      </c>
      <c r="I641">
        <f t="shared" ref="I641:I644" ca="1" si="136">IF(G641&gt;0, -1, IF(G641&lt;0, 1, 0))</f>
        <v>-1</v>
      </c>
      <c r="J641">
        <f t="shared" ref="J641:J644" ca="1" si="137">IF(OR(H641=0, B641=0), "", IF(OR(AND(B641=1,H641=1), AND(B641=-1,H641=-1)), 1, 0))</f>
        <v>1</v>
      </c>
      <c r="K641">
        <f t="shared" ref="K641:K644" ca="1" si="138">IF(OR(H641=0, C641=0), "", IF(OR(AND(C641=1,H641=1), AND(C641=-1,H641=-1)), 1, 0))</f>
        <v>1</v>
      </c>
      <c r="L641">
        <f t="shared" ref="L641:L644" ca="1" si="139">IF(OR(I641=0, D641=0), "", IF(OR(AND(D641=1,I641=1), AND(D641=-1,I641=-1)), 1, 0))</f>
        <v>1</v>
      </c>
      <c r="M641">
        <f t="shared" ref="M641:M644" ca="1" si="140">IF(OR(I641=0, E641=0), "", IF(OR(AND(E641=1,I641=1), AND(E641=-1,I641=-1)), 1, 0))</f>
        <v>0</v>
      </c>
    </row>
    <row r="642" spans="1:13" x14ac:dyDescent="0.2">
      <c r="A642" s="1">
        <f t="shared" si="98"/>
        <v>45758</v>
      </c>
      <c r="B642">
        <v>1</v>
      </c>
      <c r="C642">
        <v>1</v>
      </c>
      <c r="D642">
        <v>1</v>
      </c>
      <c r="E642">
        <v>1</v>
      </c>
      <c r="F642">
        <f ca="1">VLOOKUP(A642+3+7, BB!$A:$C,2, 0) - VLOOKUP(A642+3, BB!$A:$C,2, 0)</f>
        <v>-1.0000000000000009E-2</v>
      </c>
      <c r="G642">
        <f ca="1">VLOOKUP(A642+3+7, BB!$A:$C,3, 0) - VLOOKUP(A642+3, BB!$A:$C,3, 0)</f>
        <v>3.6699999999999733E-2</v>
      </c>
      <c r="H642">
        <f t="shared" ca="1" si="135"/>
        <v>1</v>
      </c>
      <c r="I642">
        <f t="shared" ca="1" si="136"/>
        <v>-1</v>
      </c>
      <c r="J642">
        <f t="shared" ca="1" si="137"/>
        <v>1</v>
      </c>
      <c r="K642">
        <f t="shared" ca="1" si="138"/>
        <v>1</v>
      </c>
      <c r="L642">
        <f t="shared" ca="1" si="139"/>
        <v>0</v>
      </c>
      <c r="M642">
        <f t="shared" ca="1" si="140"/>
        <v>0</v>
      </c>
    </row>
    <row r="643" spans="1:13" x14ac:dyDescent="0.2">
      <c r="A643" s="1">
        <f t="shared" si="98"/>
        <v>45765</v>
      </c>
      <c r="B643">
        <v>1</v>
      </c>
      <c r="C643">
        <v>1</v>
      </c>
      <c r="D643">
        <v>1</v>
      </c>
      <c r="E643">
        <v>1</v>
      </c>
      <c r="F643">
        <f ca="1">VLOOKUP(A643+3+7, BB!$A:$C,2, 0) - VLOOKUP(A643+3, BB!$A:$C,2, 0)</f>
        <v>-9.000000000000008E-2</v>
      </c>
      <c r="G643">
        <f ca="1">VLOOKUP(A643+3+7, BB!$A:$C,3, 0) - VLOOKUP(A643+3, BB!$A:$C,3, 0)</f>
        <v>-0.20239999999999991</v>
      </c>
      <c r="H643">
        <f t="shared" ca="1" si="135"/>
        <v>1</v>
      </c>
      <c r="I643">
        <f t="shared" ca="1" si="136"/>
        <v>1</v>
      </c>
      <c r="J643">
        <f t="shared" ca="1" si="137"/>
        <v>1</v>
      </c>
      <c r="K643">
        <f t="shared" ca="1" si="138"/>
        <v>1</v>
      </c>
      <c r="L643">
        <f t="shared" ca="1" si="139"/>
        <v>1</v>
      </c>
      <c r="M643">
        <f t="shared" ca="1" si="140"/>
        <v>1</v>
      </c>
    </row>
    <row r="644" spans="1:13" x14ac:dyDescent="0.2">
      <c r="A644" s="1">
        <f t="shared" si="98"/>
        <v>45772</v>
      </c>
      <c r="B644">
        <v>1</v>
      </c>
      <c r="C644">
        <v>1</v>
      </c>
      <c r="D644">
        <v>1</v>
      </c>
      <c r="E644">
        <v>1</v>
      </c>
      <c r="F644">
        <f ca="1">VLOOKUP(A644+3+7, BB!$A:$C,2, 0) - VLOOKUP(A644+3, BB!$A:$C,2, 0)</f>
        <v>0</v>
      </c>
      <c r="G644">
        <f ca="1">VLOOKUP(A644+3+7, BB!$A:$C,3, 0) - VLOOKUP(A644+3, BB!$A:$C,3, 0)</f>
        <v>0.13510000000000044</v>
      </c>
      <c r="H644">
        <f t="shared" ca="1" si="135"/>
        <v>0</v>
      </c>
      <c r="I644">
        <f t="shared" ca="1" si="136"/>
        <v>-1</v>
      </c>
      <c r="J644" t="str">
        <f t="shared" ca="1" si="137"/>
        <v/>
      </c>
      <c r="K644" t="str">
        <f t="shared" ca="1" si="138"/>
        <v/>
      </c>
      <c r="L644">
        <f t="shared" ca="1" si="139"/>
        <v>0</v>
      </c>
      <c r="M644">
        <f t="shared" ca="1" si="140"/>
        <v>0</v>
      </c>
    </row>
    <row r="645" spans="1:13" x14ac:dyDescent="0.2">
      <c r="A645" s="1">
        <f t="shared" si="98"/>
        <v>45779</v>
      </c>
      <c r="B645">
        <v>1</v>
      </c>
      <c r="C645">
        <v>1</v>
      </c>
      <c r="D645">
        <v>1</v>
      </c>
      <c r="E645">
        <v>1</v>
      </c>
      <c r="F645">
        <f ca="1">VLOOKUP(A645+3+7, BB!$A:$C,2, 0) - VLOOKUP(A645+3, BB!$A:$C,2, 0)</f>
        <v>-8.0000000000000071E-2</v>
      </c>
      <c r="G645">
        <f ca="1">VLOOKUP(A645+3+7, BB!$A:$C,3, 0) - VLOOKUP(A645+3, BB!$A:$C,3, 0)</f>
        <v>0.12760000000000016</v>
      </c>
      <c r="H645">
        <f t="shared" ref="H645:H649" ca="1" si="141">IF(F645&gt;0, -1, IF(F645&lt;0, 1, 0))</f>
        <v>1</v>
      </c>
      <c r="I645">
        <f t="shared" ref="I645:I649" ca="1" si="142">IF(G645&gt;0, -1, IF(G645&lt;0, 1, 0))</f>
        <v>-1</v>
      </c>
      <c r="J645">
        <f t="shared" ref="J645:J649" ca="1" si="143">IF(OR(H645=0, B645=0), "", IF(OR(AND(B645=1,H645=1), AND(B645=-1,H645=-1)), 1, 0))</f>
        <v>1</v>
      </c>
      <c r="K645">
        <f t="shared" ref="K645:K649" ca="1" si="144">IF(OR(H645=0, C645=0), "", IF(OR(AND(C645=1,H645=1), AND(C645=-1,H645=-1)), 1, 0))</f>
        <v>1</v>
      </c>
      <c r="L645">
        <f t="shared" ref="L645:L649" ca="1" si="145">IF(OR(I645=0, D645=0), "", IF(OR(AND(D645=1,I645=1), AND(D645=-1,I645=-1)), 1, 0))</f>
        <v>0</v>
      </c>
      <c r="M645">
        <f t="shared" ref="M645:M649" ca="1" si="146">IF(OR(I645=0, E645=0), "", IF(OR(AND(E645=1,I645=1), AND(E645=-1,I645=-1)), 1, 0))</f>
        <v>0</v>
      </c>
    </row>
    <row r="646" spans="1:13" x14ac:dyDescent="0.2">
      <c r="A646" s="1">
        <f t="shared" si="98"/>
        <v>45786</v>
      </c>
      <c r="B646">
        <v>1</v>
      </c>
      <c r="C646">
        <v>1</v>
      </c>
      <c r="D646">
        <v>1</v>
      </c>
      <c r="E646">
        <v>1</v>
      </c>
      <c r="F646">
        <f ca="1">VLOOKUP(A646+3+7, BB!$A:$C,2, 0) - VLOOKUP(A646+3, BB!$A:$C,2, 0)</f>
        <v>-4.9999999999999933E-2</v>
      </c>
      <c r="G646">
        <f ca="1">VLOOKUP(A646+3+7, BB!$A:$C,3, 0) - VLOOKUP(A646+3, BB!$A:$C,3, 0)</f>
        <v>-2.3500000000000298E-2</v>
      </c>
      <c r="H646">
        <f t="shared" ca="1" si="141"/>
        <v>1</v>
      </c>
      <c r="I646">
        <f t="shared" ca="1" si="142"/>
        <v>1</v>
      </c>
      <c r="J646">
        <f t="shared" ca="1" si="143"/>
        <v>1</v>
      </c>
      <c r="K646">
        <f t="shared" ca="1" si="144"/>
        <v>1</v>
      </c>
      <c r="L646">
        <f t="shared" ca="1" si="145"/>
        <v>1</v>
      </c>
      <c r="M646">
        <f t="shared" ca="1" si="146"/>
        <v>1</v>
      </c>
    </row>
    <row r="647" spans="1:13" x14ac:dyDescent="0.2">
      <c r="A647" s="1">
        <f t="shared" si="98"/>
        <v>45793</v>
      </c>
      <c r="B647">
        <v>1</v>
      </c>
      <c r="C647">
        <v>1</v>
      </c>
      <c r="D647">
        <v>1</v>
      </c>
      <c r="E647">
        <v>1</v>
      </c>
      <c r="F647">
        <f ca="1">VLOOKUP(A647+3+7, BB!$A:$C,2, 0) - VLOOKUP(A647+3, BB!$A:$C,2, 0)</f>
        <v>2.0000000000000018E-2</v>
      </c>
      <c r="G647">
        <f ca="1">VLOOKUP(A647+3+7, BB!$A:$C,3, 0) - VLOOKUP(A647+3, BB!$A:$C,3, 0)</f>
        <v>6.3600000000000101E-2</v>
      </c>
      <c r="H647">
        <f t="shared" ca="1" si="141"/>
        <v>-1</v>
      </c>
      <c r="I647">
        <f t="shared" ca="1" si="142"/>
        <v>-1</v>
      </c>
      <c r="J647">
        <f t="shared" ca="1" si="143"/>
        <v>0</v>
      </c>
      <c r="K647">
        <f t="shared" ca="1" si="144"/>
        <v>0</v>
      </c>
      <c r="L647">
        <f t="shared" ca="1" si="145"/>
        <v>0</v>
      </c>
      <c r="M647">
        <f t="shared" ca="1" si="146"/>
        <v>0</v>
      </c>
    </row>
    <row r="648" spans="1:13" x14ac:dyDescent="0.2">
      <c r="A648" s="1">
        <f t="shared" si="98"/>
        <v>45800</v>
      </c>
      <c r="B648">
        <v>1</v>
      </c>
      <c r="C648">
        <v>1</v>
      </c>
      <c r="D648">
        <v>1</v>
      </c>
      <c r="E648">
        <v>1</v>
      </c>
      <c r="F648">
        <f ca="1">VLOOKUP(A648+3+7, BB!$A:$C,2, 0) - VLOOKUP(A648+3, BB!$A:$C,2, 0)</f>
        <v>-3.0000000000000027E-2</v>
      </c>
      <c r="G648">
        <f ca="1">VLOOKUP(A648+3+7, BB!$A:$C,3, 0) - VLOOKUP(A648+3, BB!$A:$C,3, 0)</f>
        <v>-7.1100000000000385E-2</v>
      </c>
      <c r="H648">
        <f t="shared" ca="1" si="141"/>
        <v>1</v>
      </c>
      <c r="I648">
        <f t="shared" ca="1" si="142"/>
        <v>1</v>
      </c>
      <c r="J648">
        <f t="shared" ca="1" si="143"/>
        <v>1</v>
      </c>
      <c r="K648">
        <f t="shared" ca="1" si="144"/>
        <v>1</v>
      </c>
      <c r="L648">
        <f t="shared" ca="1" si="145"/>
        <v>1</v>
      </c>
      <c r="M648">
        <f t="shared" ca="1" si="146"/>
        <v>1</v>
      </c>
    </row>
    <row r="649" spans="1:13" x14ac:dyDescent="0.2">
      <c r="A649" s="1">
        <f t="shared" si="98"/>
        <v>45807</v>
      </c>
      <c r="B649">
        <v>1</v>
      </c>
      <c r="C649">
        <v>1</v>
      </c>
      <c r="D649">
        <v>1</v>
      </c>
      <c r="E649">
        <v>1</v>
      </c>
      <c r="F649">
        <f ca="1">VLOOKUP(A649+3+7, BB!$A:$C,2, 0) - VLOOKUP(A649+3, BB!$A:$C,2, 0)</f>
        <v>-3.0000000000000027E-2</v>
      </c>
      <c r="G649">
        <f ca="1">VLOOKUP(A649+3+7, BB!$A:$C,3, 0) - VLOOKUP(A649+3, BB!$A:$C,3, 0)</f>
        <v>6.5700000000000536E-2</v>
      </c>
      <c r="H649">
        <f t="shared" ca="1" si="141"/>
        <v>1</v>
      </c>
      <c r="I649">
        <f t="shared" ca="1" si="142"/>
        <v>-1</v>
      </c>
      <c r="J649">
        <f t="shared" ca="1" si="143"/>
        <v>1</v>
      </c>
      <c r="K649">
        <f t="shared" ca="1" si="144"/>
        <v>1</v>
      </c>
      <c r="L649">
        <f t="shared" ca="1" si="145"/>
        <v>0</v>
      </c>
      <c r="M649">
        <f t="shared" ca="1" si="146"/>
        <v>0</v>
      </c>
    </row>
    <row r="650" spans="1:13" x14ac:dyDescent="0.2">
      <c r="A650" s="1">
        <f t="shared" si="98"/>
        <v>45814</v>
      </c>
      <c r="B650">
        <v>1</v>
      </c>
      <c r="C650">
        <v>1</v>
      </c>
      <c r="D650">
        <v>1</v>
      </c>
      <c r="E650">
        <v>1</v>
      </c>
    </row>
    <row r="653" spans="1:13" x14ac:dyDescent="0.2">
      <c r="A6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A108" workbookViewId="0">
      <selection activeCell="D150" sqref="D150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  <c r="F148">
        <f>VLOOKUP(EOMONTH(A148,1), BB!A:C, 2, 1)-VLOOKUP(A148, BB!A:C, 2, 1)</f>
        <v>0.12000000000000011</v>
      </c>
      <c r="G148">
        <f>VLOOKUP(EOMONTH(A148,1), BB!A:C, 3, 1)-VLOOKUP(A148, BB!A:C, 3, 1)</f>
        <v>-4.3400000000000105E-2</v>
      </c>
      <c r="H148">
        <f t="shared" ref="H148" si="58">IF(F148&gt;0, -1, IF(F148&lt;0, 1, 0))</f>
        <v>-1</v>
      </c>
      <c r="I148">
        <f t="shared" ref="I148" si="59">IF(G148&gt;0, -1, IF(G148&lt;0, 1, 0))</f>
        <v>1</v>
      </c>
      <c r="J148">
        <f t="shared" ref="J148" si="60">IF(B148=H148,1,0)</f>
        <v>1</v>
      </c>
      <c r="K148">
        <f t="shared" ref="K148" si="61">IF(C148=I148,1,0)</f>
        <v>1</v>
      </c>
      <c r="L148">
        <f t="shared" ref="L148" si="62">IF(D148=H148,1,0)</f>
        <v>0</v>
      </c>
      <c r="M148">
        <f t="shared" ref="M148" si="63">IF(E148=I148,1,0)</f>
        <v>0</v>
      </c>
    </row>
    <row r="149" spans="1:13" x14ac:dyDescent="0.2">
      <c r="A149" s="1">
        <v>45777</v>
      </c>
      <c r="B149">
        <v>1</v>
      </c>
      <c r="C149">
        <v>1</v>
      </c>
      <c r="D149">
        <v>1</v>
      </c>
      <c r="E149">
        <v>-1</v>
      </c>
      <c r="F149">
        <f>VLOOKUP(EOMONTH(A149,1), BB!A:C, 2, 1)-VLOOKUP(A149, BB!A:C, 2, 1)</f>
        <v>-0.18000000000000005</v>
      </c>
      <c r="G149">
        <f>VLOOKUP(EOMONTH(A149,1), BB!A:C, 3, 1)-VLOOKUP(A149, BB!A:C, 3, 1)</f>
        <v>0.23850000000000016</v>
      </c>
      <c r="H149">
        <f t="shared" ref="H149" si="64">IF(F149&gt;0, -1, IF(F149&lt;0, 1, 0))</f>
        <v>1</v>
      </c>
      <c r="I149">
        <f t="shared" ref="I149" si="65">IF(G149&gt;0, -1, IF(G149&lt;0, 1, 0))</f>
        <v>-1</v>
      </c>
      <c r="J149">
        <f t="shared" ref="J149" si="66">IF(B149=H149,1,0)</f>
        <v>1</v>
      </c>
      <c r="K149">
        <f t="shared" ref="K149" si="67">IF(C149=I149,1,0)</f>
        <v>0</v>
      </c>
      <c r="L149">
        <f t="shared" ref="L149" si="68">IF(D149=H149,1,0)</f>
        <v>1</v>
      </c>
      <c r="M149">
        <f t="shared" ref="M149" si="69">IF(E149=I149,1,0)</f>
        <v>1</v>
      </c>
    </row>
    <row r="150" spans="1:13" x14ac:dyDescent="0.2">
      <c r="A150" s="1">
        <v>45808</v>
      </c>
      <c r="B150">
        <v>-1</v>
      </c>
      <c r="C150">
        <v>1</v>
      </c>
      <c r="D150">
        <v>1</v>
      </c>
      <c r="E150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5"/>
  <sheetViews>
    <sheetView workbookViewId="0"/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"DAYS=W","FILL=P","cols=2;rows=3221")</f>
        <v>#NAME?</v>
      </c>
      <c r="B2" s="4">
        <v>1.38</v>
      </c>
      <c r="C2" s="4" t="e">
        <f ca="1">_xll.BDH(C1,"PX_LAST","2013-01-02",TODAY()-1, "DAYS=W","FILL=P","DTS=H","cols=1;rows=3221")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5">
        <v>45754</v>
      </c>
      <c r="B3200" s="2">
        <v>1.1599999999999999</v>
      </c>
      <c r="C3200" s="2">
        <v>4.1835000000000004</v>
      </c>
    </row>
    <row r="3201" spans="1:3" x14ac:dyDescent="0.2">
      <c r="A3201" s="5">
        <v>45755</v>
      </c>
      <c r="B3201" s="2">
        <v>1.19</v>
      </c>
      <c r="C3201" s="2">
        <v>4.2929000000000004</v>
      </c>
    </row>
    <row r="3202" spans="1:3" x14ac:dyDescent="0.2">
      <c r="A3202" s="5">
        <v>45756</v>
      </c>
      <c r="B3202" s="2">
        <v>1.1200000000000001</v>
      </c>
      <c r="C3202" s="2">
        <v>4.3315000000000001</v>
      </c>
    </row>
    <row r="3203" spans="1:3" x14ac:dyDescent="0.2">
      <c r="A3203" s="5">
        <v>45757</v>
      </c>
      <c r="B3203" s="2">
        <v>1.1399999999999999</v>
      </c>
      <c r="C3203" s="2">
        <v>4.4249000000000001</v>
      </c>
    </row>
    <row r="3204" spans="1:3" x14ac:dyDescent="0.2">
      <c r="A3204" s="5">
        <v>45758</v>
      </c>
      <c r="B3204" s="2">
        <v>1.1299999999999999</v>
      </c>
      <c r="C3204" s="2">
        <v>4.4894999999999996</v>
      </c>
    </row>
    <row r="3205" spans="1:3" x14ac:dyDescent="0.2">
      <c r="A3205" s="5">
        <v>45761</v>
      </c>
      <c r="B3205" s="2">
        <v>1.1200000000000001</v>
      </c>
      <c r="C3205" s="2">
        <v>4.3738999999999999</v>
      </c>
    </row>
    <row r="3206" spans="1:3" x14ac:dyDescent="0.2">
      <c r="A3206" s="5">
        <v>45762</v>
      </c>
      <c r="B3206" s="2">
        <v>1.1100000000000001</v>
      </c>
      <c r="C3206" s="2">
        <v>4.3330000000000002</v>
      </c>
    </row>
    <row r="3207" spans="1:3" x14ac:dyDescent="0.2">
      <c r="A3207" s="5">
        <v>45763</v>
      </c>
      <c r="B3207" s="2">
        <v>1.1100000000000001</v>
      </c>
      <c r="C3207" s="2">
        <v>4.2767999999999997</v>
      </c>
    </row>
    <row r="3208" spans="1:3" x14ac:dyDescent="0.2">
      <c r="A3208" s="5">
        <v>45764</v>
      </c>
      <c r="B3208" s="2">
        <v>1.08</v>
      </c>
      <c r="C3208" s="2">
        <v>4.3249000000000004</v>
      </c>
    </row>
    <row r="3209" spans="1:3" x14ac:dyDescent="0.2">
      <c r="A3209" s="5">
        <v>45765</v>
      </c>
      <c r="B3209" s="2">
        <v>1.08</v>
      </c>
      <c r="C3209" s="2">
        <v>4.3249000000000004</v>
      </c>
    </row>
    <row r="3210" spans="1:3" x14ac:dyDescent="0.2">
      <c r="A3210" s="5">
        <v>45768</v>
      </c>
      <c r="B3210" s="2">
        <v>1.1100000000000001</v>
      </c>
      <c r="C3210" s="2">
        <v>4.4105999999999996</v>
      </c>
    </row>
    <row r="3211" spans="1:3" x14ac:dyDescent="0.2">
      <c r="A3211" s="5">
        <v>45769</v>
      </c>
      <c r="B3211" s="2">
        <v>1.0900000000000001</v>
      </c>
      <c r="C3211" s="2">
        <v>4.4008000000000003</v>
      </c>
    </row>
    <row r="3212" spans="1:3" x14ac:dyDescent="0.2">
      <c r="A3212" s="5">
        <v>45770</v>
      </c>
      <c r="B3212" s="2">
        <v>1.05</v>
      </c>
      <c r="C3212" s="2">
        <v>4.3811999999999998</v>
      </c>
    </row>
    <row r="3213" spans="1:3" x14ac:dyDescent="0.2">
      <c r="A3213" s="5">
        <v>45771</v>
      </c>
      <c r="B3213" s="2">
        <v>1.03</v>
      </c>
      <c r="C3213" s="2">
        <v>4.3148999999999997</v>
      </c>
    </row>
    <row r="3214" spans="1:3" x14ac:dyDescent="0.2">
      <c r="A3214" s="5">
        <v>45772</v>
      </c>
      <c r="B3214" s="2">
        <v>1.01</v>
      </c>
      <c r="C3214" s="2">
        <v>4.2352999999999996</v>
      </c>
    </row>
    <row r="3215" spans="1:3" x14ac:dyDescent="0.2">
      <c r="A3215" s="5">
        <v>45775</v>
      </c>
      <c r="B3215" s="2">
        <v>1.02</v>
      </c>
      <c r="C3215" s="2">
        <v>4.2081999999999997</v>
      </c>
    </row>
    <row r="3216" spans="1:3" x14ac:dyDescent="0.2">
      <c r="A3216" s="5">
        <v>45776</v>
      </c>
      <c r="B3216" s="2">
        <v>1.03</v>
      </c>
      <c r="C3216" s="2">
        <v>4.1715999999999998</v>
      </c>
    </row>
    <row r="3217" spans="1:3" x14ac:dyDescent="0.2">
      <c r="A3217" s="5">
        <v>45777</v>
      </c>
      <c r="B3217" s="2">
        <v>1.06</v>
      </c>
      <c r="C3217" s="2">
        <v>4.1619000000000002</v>
      </c>
    </row>
    <row r="3218" spans="1:3" x14ac:dyDescent="0.2">
      <c r="A3218" s="5">
        <v>45778</v>
      </c>
      <c r="B3218" s="2">
        <v>1.06</v>
      </c>
      <c r="C3218" s="2">
        <v>4.2176</v>
      </c>
    </row>
    <row r="3219" spans="1:3" x14ac:dyDescent="0.2">
      <c r="A3219" s="5">
        <v>45779</v>
      </c>
      <c r="B3219" s="2">
        <v>1.02</v>
      </c>
      <c r="C3219" s="2">
        <v>4.3083</v>
      </c>
    </row>
    <row r="3220" spans="1:3" x14ac:dyDescent="0.2">
      <c r="A3220" s="5">
        <v>45782</v>
      </c>
      <c r="B3220" s="2">
        <v>1.02</v>
      </c>
      <c r="C3220" s="2">
        <v>4.3433000000000002</v>
      </c>
    </row>
    <row r="3221" spans="1:3" x14ac:dyDescent="0.2">
      <c r="A3221" s="5">
        <v>45783</v>
      </c>
      <c r="B3221" s="2">
        <v>1.02</v>
      </c>
      <c r="C3221" s="2">
        <v>4.2946</v>
      </c>
    </row>
    <row r="3222" spans="1:3" x14ac:dyDescent="0.2">
      <c r="A3222" s="5">
        <v>45784</v>
      </c>
      <c r="B3222" s="2">
        <v>1.02</v>
      </c>
      <c r="C3222" s="2">
        <v>4.2694000000000001</v>
      </c>
    </row>
    <row r="3223" spans="1:3" x14ac:dyDescent="0.2">
      <c r="A3223" s="5">
        <v>45785</v>
      </c>
      <c r="B3223" s="2">
        <v>0.99</v>
      </c>
      <c r="C3223" s="2">
        <v>4.3784999999999998</v>
      </c>
    </row>
    <row r="3224" spans="1:3" x14ac:dyDescent="0.2">
      <c r="A3224" s="5">
        <v>45786</v>
      </c>
      <c r="B3224" s="2">
        <v>0.99</v>
      </c>
      <c r="C3224" s="2">
        <v>4.3784999999999998</v>
      </c>
    </row>
    <row r="3225" spans="1:3" x14ac:dyDescent="0.2">
      <c r="A3225" s="5">
        <v>45789</v>
      </c>
      <c r="B3225" s="2">
        <v>0.94</v>
      </c>
      <c r="C3225" s="2">
        <v>4.4709000000000003</v>
      </c>
    </row>
    <row r="3226" spans="1:3" x14ac:dyDescent="0.2">
      <c r="A3226" s="5">
        <v>45790</v>
      </c>
      <c r="B3226" s="2">
        <v>0.91</v>
      </c>
      <c r="C3226" s="2">
        <v>4.4649999999999999</v>
      </c>
    </row>
    <row r="3227" spans="1:3" x14ac:dyDescent="0.2">
      <c r="A3227" s="5">
        <v>45791</v>
      </c>
      <c r="B3227" s="2">
        <v>0.91</v>
      </c>
      <c r="C3227" s="2">
        <v>4.5362999999999998</v>
      </c>
    </row>
    <row r="3228" spans="1:3" x14ac:dyDescent="0.2">
      <c r="A3228" s="5">
        <v>45792</v>
      </c>
      <c r="B3228" s="2">
        <v>0.91</v>
      </c>
      <c r="C3228" s="2">
        <v>4.4314999999999998</v>
      </c>
    </row>
    <row r="3229" spans="1:3" x14ac:dyDescent="0.2">
      <c r="A3229" s="5">
        <v>45793</v>
      </c>
      <c r="B3229" s="2">
        <v>0.9</v>
      </c>
      <c r="C3229" s="2">
        <v>4.4770000000000003</v>
      </c>
    </row>
    <row r="3230" spans="1:3" x14ac:dyDescent="0.2">
      <c r="A3230" s="5">
        <v>45796</v>
      </c>
      <c r="B3230" s="2">
        <v>0.89</v>
      </c>
      <c r="C3230" s="2">
        <v>4.4474</v>
      </c>
    </row>
    <row r="3231" spans="1:3" x14ac:dyDescent="0.2">
      <c r="A3231" s="5">
        <v>45797</v>
      </c>
      <c r="B3231" s="2">
        <v>0.88</v>
      </c>
      <c r="C3231" s="2">
        <v>4.4869000000000003</v>
      </c>
    </row>
    <row r="3232" spans="1:3" x14ac:dyDescent="0.2">
      <c r="A3232" s="5">
        <v>45798</v>
      </c>
      <c r="B3232" s="2">
        <v>0.9</v>
      </c>
      <c r="C3232" s="2">
        <v>4.5984999999999996</v>
      </c>
    </row>
    <row r="3233" spans="1:3" x14ac:dyDescent="0.2">
      <c r="A3233" s="5">
        <v>45799</v>
      </c>
      <c r="B3233" s="2">
        <v>0.9</v>
      </c>
      <c r="C3233" s="2">
        <v>4.5286999999999997</v>
      </c>
    </row>
    <row r="3234" spans="1:3" x14ac:dyDescent="0.2">
      <c r="A3234" s="5">
        <v>45800</v>
      </c>
      <c r="B3234" s="2">
        <v>0.91</v>
      </c>
      <c r="C3234" s="2">
        <v>4.5110000000000001</v>
      </c>
    </row>
    <row r="3235" spans="1:3" x14ac:dyDescent="0.2">
      <c r="A3235" s="5">
        <v>45803</v>
      </c>
      <c r="B3235" s="2">
        <v>0.91</v>
      </c>
      <c r="C3235" s="2">
        <v>4.5110000000000001</v>
      </c>
    </row>
    <row r="3236" spans="1:3" x14ac:dyDescent="0.2">
      <c r="A3236" s="5">
        <v>45804</v>
      </c>
      <c r="B3236" s="2">
        <v>0.89</v>
      </c>
      <c r="C3236" s="2">
        <v>4.4436</v>
      </c>
    </row>
    <row r="3237" spans="1:3" x14ac:dyDescent="0.2">
      <c r="A3237" s="5">
        <v>45805</v>
      </c>
      <c r="B3237" s="2">
        <v>0.88</v>
      </c>
      <c r="C3237" s="2">
        <v>4.4772999999999996</v>
      </c>
    </row>
    <row r="3238" spans="1:3" x14ac:dyDescent="0.2">
      <c r="A3238" s="5">
        <v>45806</v>
      </c>
      <c r="B3238" s="2">
        <v>0.89</v>
      </c>
      <c r="C3238" s="2">
        <v>4.4180000000000001</v>
      </c>
    </row>
    <row r="3239" spans="1:3" x14ac:dyDescent="0.2">
      <c r="A3239" s="5">
        <v>45807</v>
      </c>
      <c r="B3239" s="2">
        <v>0.88</v>
      </c>
      <c r="C3239" s="2">
        <v>4.4004000000000003</v>
      </c>
    </row>
    <row r="3240" spans="1:3" x14ac:dyDescent="0.2">
      <c r="A3240" s="5">
        <v>45810</v>
      </c>
      <c r="B3240" s="2">
        <v>0.88</v>
      </c>
      <c r="C3240" s="2">
        <v>4.4398999999999997</v>
      </c>
    </row>
    <row r="3241" spans="1:3" x14ac:dyDescent="0.2">
      <c r="A3241" s="5">
        <v>45811</v>
      </c>
      <c r="B3241" s="2">
        <v>0.86</v>
      </c>
      <c r="C3241" s="2">
        <v>4.4537000000000004</v>
      </c>
    </row>
    <row r="3242" spans="1:3" x14ac:dyDescent="0.2">
      <c r="A3242" s="5">
        <v>45812</v>
      </c>
      <c r="B3242" s="2">
        <v>0.87</v>
      </c>
      <c r="C3242" s="2">
        <v>4.3552</v>
      </c>
    </row>
    <row r="3243" spans="1:3" x14ac:dyDescent="0.2">
      <c r="A3243" s="5">
        <v>45813</v>
      </c>
      <c r="B3243" s="2">
        <v>0.88</v>
      </c>
      <c r="C3243" s="2">
        <v>4.3906000000000001</v>
      </c>
    </row>
    <row r="3244" spans="1:3" x14ac:dyDescent="0.2">
      <c r="A3244" s="5">
        <v>45814</v>
      </c>
      <c r="B3244" s="2">
        <v>0.85</v>
      </c>
      <c r="C3244" s="2">
        <v>4.5056000000000003</v>
      </c>
    </row>
    <row r="3245" spans="1:3" x14ac:dyDescent="0.2">
      <c r="A3245" s="5">
        <v>45817</v>
      </c>
      <c r="B3245" s="2">
        <v>0.85</v>
      </c>
      <c r="C3245" s="2">
        <v>4.5056000000000003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2025-06-09T08:08:54Z</dcterms:modified>
</cp:coreProperties>
</file>