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1" i="1" l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E140" i="3"/>
  <c r="G140" i="3" s="1"/>
  <c r="I140" i="3" s="1"/>
  <c r="D140" i="3"/>
  <c r="F140" i="3" s="1"/>
  <c r="H140" i="3" s="1"/>
  <c r="E139" i="3"/>
  <c r="G139" i="3" s="1"/>
  <c r="I139" i="3" s="1"/>
  <c r="D139" i="3"/>
  <c r="F139" i="3" s="1"/>
  <c r="H139" i="3" s="1"/>
  <c r="E138" i="3"/>
  <c r="G138" i="3" s="1"/>
  <c r="I138" i="3" s="1"/>
  <c r="D138" i="3"/>
  <c r="F138" i="3" s="1"/>
  <c r="H138" i="3" s="1"/>
  <c r="E137" i="3"/>
  <c r="G137" i="3" s="1"/>
  <c r="I137" i="3" s="1"/>
  <c r="D137" i="3"/>
  <c r="F137" i="3" s="1"/>
  <c r="H137" i="3" s="1"/>
  <c r="E136" i="3"/>
  <c r="G136" i="3" s="1"/>
  <c r="I136" i="3" s="1"/>
  <c r="D136" i="3"/>
  <c r="F136" i="3" s="1"/>
  <c r="H136" i="3" s="1"/>
  <c r="E135" i="3"/>
  <c r="G135" i="3" s="1"/>
  <c r="I135" i="3" s="1"/>
  <c r="D135" i="3"/>
  <c r="F135" i="3" s="1"/>
  <c r="H135" i="3" s="1"/>
  <c r="E134" i="3"/>
  <c r="G134" i="3" s="1"/>
  <c r="I134" i="3" s="1"/>
  <c r="D134" i="3"/>
  <c r="F134" i="3" s="1"/>
  <c r="H134" i="3" s="1"/>
  <c r="E133" i="3"/>
  <c r="G133" i="3" s="1"/>
  <c r="I133" i="3" s="1"/>
  <c r="D133" i="3"/>
  <c r="F133" i="3" s="1"/>
  <c r="H133" i="3" s="1"/>
  <c r="E132" i="3"/>
  <c r="G132" i="3" s="1"/>
  <c r="I132" i="3" s="1"/>
  <c r="D132" i="3"/>
  <c r="F132" i="3" s="1"/>
  <c r="H132" i="3" s="1"/>
  <c r="E131" i="3"/>
  <c r="G131" i="3" s="1"/>
  <c r="I131" i="3" s="1"/>
  <c r="D131" i="3"/>
  <c r="F131" i="3" s="1"/>
  <c r="H131" i="3" s="1"/>
  <c r="E130" i="3"/>
  <c r="G130" i="3" s="1"/>
  <c r="I130" i="3" s="1"/>
  <c r="D130" i="3"/>
  <c r="F130" i="3" s="1"/>
  <c r="H130" i="3" s="1"/>
  <c r="E129" i="3"/>
  <c r="G129" i="3" s="1"/>
  <c r="I129" i="3" s="1"/>
  <c r="D129" i="3"/>
  <c r="F129" i="3" s="1"/>
  <c r="H129" i="3" s="1"/>
  <c r="E3" i="3" l="1"/>
  <c r="G3" i="3" s="1"/>
  <c r="I3" i="3" s="1"/>
  <c r="E4" i="3"/>
  <c r="G4" i="3" s="1"/>
  <c r="I4" i="3" s="1"/>
  <c r="E5" i="3"/>
  <c r="G5" i="3" s="1"/>
  <c r="I5" i="3" s="1"/>
  <c r="E6" i="3"/>
  <c r="G6" i="3" s="1"/>
  <c r="I6" i="3" s="1"/>
  <c r="E7" i="3"/>
  <c r="G7" i="3" s="1"/>
  <c r="I7" i="3" s="1"/>
  <c r="E8" i="3"/>
  <c r="G8" i="3" s="1"/>
  <c r="I8" i="3" s="1"/>
  <c r="E9" i="3"/>
  <c r="G9" i="3" s="1"/>
  <c r="I9" i="3" s="1"/>
  <c r="E10" i="3"/>
  <c r="G10" i="3" s="1"/>
  <c r="I10" i="3" s="1"/>
  <c r="E11" i="3"/>
  <c r="G11" i="3" s="1"/>
  <c r="I11" i="3" s="1"/>
  <c r="E12" i="3"/>
  <c r="G12" i="3" s="1"/>
  <c r="I12" i="3" s="1"/>
  <c r="E13" i="3"/>
  <c r="G13" i="3" s="1"/>
  <c r="I13" i="3" s="1"/>
  <c r="E14" i="3"/>
  <c r="G14" i="3" s="1"/>
  <c r="I14" i="3" s="1"/>
  <c r="E15" i="3"/>
  <c r="G15" i="3" s="1"/>
  <c r="I15" i="3" s="1"/>
  <c r="E16" i="3"/>
  <c r="G16" i="3" s="1"/>
  <c r="I16" i="3" s="1"/>
  <c r="E17" i="3"/>
  <c r="G17" i="3" s="1"/>
  <c r="I17" i="3" s="1"/>
  <c r="E18" i="3"/>
  <c r="G18" i="3" s="1"/>
  <c r="I18" i="3" s="1"/>
  <c r="E19" i="3"/>
  <c r="G19" i="3" s="1"/>
  <c r="I19" i="3" s="1"/>
  <c r="E20" i="3"/>
  <c r="G20" i="3" s="1"/>
  <c r="I20" i="3" s="1"/>
  <c r="E21" i="3"/>
  <c r="G21" i="3" s="1"/>
  <c r="I21" i="3" s="1"/>
  <c r="E22" i="3"/>
  <c r="G22" i="3" s="1"/>
  <c r="I22" i="3" s="1"/>
  <c r="E23" i="3"/>
  <c r="G23" i="3" s="1"/>
  <c r="I23" i="3" s="1"/>
  <c r="E24" i="3"/>
  <c r="G24" i="3" s="1"/>
  <c r="I24" i="3" s="1"/>
  <c r="E25" i="3"/>
  <c r="G25" i="3" s="1"/>
  <c r="I25" i="3" s="1"/>
  <c r="E26" i="3"/>
  <c r="G26" i="3" s="1"/>
  <c r="I26" i="3" s="1"/>
  <c r="E27" i="3"/>
  <c r="G27" i="3" s="1"/>
  <c r="I27" i="3" s="1"/>
  <c r="E28" i="3"/>
  <c r="G28" i="3" s="1"/>
  <c r="I28" i="3" s="1"/>
  <c r="E29" i="3"/>
  <c r="G29" i="3" s="1"/>
  <c r="I29" i="3" s="1"/>
  <c r="E30" i="3"/>
  <c r="G30" i="3" s="1"/>
  <c r="I30" i="3" s="1"/>
  <c r="E31" i="3"/>
  <c r="G31" i="3" s="1"/>
  <c r="I31" i="3" s="1"/>
  <c r="E32" i="3"/>
  <c r="G32" i="3" s="1"/>
  <c r="I32" i="3" s="1"/>
  <c r="E33" i="3"/>
  <c r="G33" i="3" s="1"/>
  <c r="I33" i="3" s="1"/>
  <c r="E34" i="3"/>
  <c r="G34" i="3" s="1"/>
  <c r="I34" i="3" s="1"/>
  <c r="E35" i="3"/>
  <c r="G35" i="3" s="1"/>
  <c r="I35" i="3" s="1"/>
  <c r="E36" i="3"/>
  <c r="G36" i="3" s="1"/>
  <c r="I36" i="3" s="1"/>
  <c r="E37" i="3"/>
  <c r="G37" i="3" s="1"/>
  <c r="I37" i="3" s="1"/>
  <c r="E38" i="3"/>
  <c r="G38" i="3" s="1"/>
  <c r="I38" i="3" s="1"/>
  <c r="E39" i="3"/>
  <c r="G39" i="3" s="1"/>
  <c r="I39" i="3" s="1"/>
  <c r="E40" i="3"/>
  <c r="G40" i="3" s="1"/>
  <c r="I40" i="3" s="1"/>
  <c r="E41" i="3"/>
  <c r="G41" i="3" s="1"/>
  <c r="I41" i="3" s="1"/>
  <c r="E42" i="3"/>
  <c r="G42" i="3" s="1"/>
  <c r="I42" i="3" s="1"/>
  <c r="E43" i="3"/>
  <c r="G43" i="3" s="1"/>
  <c r="I43" i="3" s="1"/>
  <c r="E44" i="3"/>
  <c r="G44" i="3" s="1"/>
  <c r="I44" i="3" s="1"/>
  <c r="E45" i="3"/>
  <c r="G45" i="3" s="1"/>
  <c r="I45" i="3" s="1"/>
  <c r="E46" i="3"/>
  <c r="G46" i="3" s="1"/>
  <c r="I46" i="3" s="1"/>
  <c r="E47" i="3"/>
  <c r="G47" i="3" s="1"/>
  <c r="I47" i="3" s="1"/>
  <c r="E48" i="3"/>
  <c r="G48" i="3" s="1"/>
  <c r="I48" i="3" s="1"/>
  <c r="E49" i="3"/>
  <c r="G49" i="3" s="1"/>
  <c r="I49" i="3" s="1"/>
  <c r="E50" i="3"/>
  <c r="G50" i="3" s="1"/>
  <c r="I50" i="3" s="1"/>
  <c r="E51" i="3"/>
  <c r="G51" i="3" s="1"/>
  <c r="I51" i="3" s="1"/>
  <c r="E52" i="3"/>
  <c r="G52" i="3" s="1"/>
  <c r="I52" i="3" s="1"/>
  <c r="E53" i="3"/>
  <c r="G53" i="3" s="1"/>
  <c r="I53" i="3" s="1"/>
  <c r="E54" i="3"/>
  <c r="G54" i="3" s="1"/>
  <c r="I54" i="3" s="1"/>
  <c r="E55" i="3"/>
  <c r="G55" i="3" s="1"/>
  <c r="I55" i="3" s="1"/>
  <c r="E56" i="3"/>
  <c r="G56" i="3" s="1"/>
  <c r="I56" i="3" s="1"/>
  <c r="E57" i="3"/>
  <c r="G57" i="3" s="1"/>
  <c r="I57" i="3" s="1"/>
  <c r="E58" i="3"/>
  <c r="G58" i="3" s="1"/>
  <c r="I58" i="3" s="1"/>
  <c r="E59" i="3"/>
  <c r="G59" i="3" s="1"/>
  <c r="I59" i="3" s="1"/>
  <c r="E60" i="3"/>
  <c r="G60" i="3" s="1"/>
  <c r="I60" i="3" s="1"/>
  <c r="E61" i="3"/>
  <c r="G61" i="3" s="1"/>
  <c r="I61" i="3" s="1"/>
  <c r="E62" i="3"/>
  <c r="G62" i="3" s="1"/>
  <c r="I62" i="3" s="1"/>
  <c r="E63" i="3"/>
  <c r="G63" i="3" s="1"/>
  <c r="I63" i="3" s="1"/>
  <c r="E64" i="3"/>
  <c r="G64" i="3" s="1"/>
  <c r="I64" i="3" s="1"/>
  <c r="E65" i="3"/>
  <c r="G65" i="3" s="1"/>
  <c r="I65" i="3" s="1"/>
  <c r="E66" i="3"/>
  <c r="G66" i="3" s="1"/>
  <c r="I66" i="3" s="1"/>
  <c r="E67" i="3"/>
  <c r="G67" i="3" s="1"/>
  <c r="I67" i="3" s="1"/>
  <c r="E68" i="3"/>
  <c r="G68" i="3" s="1"/>
  <c r="I68" i="3" s="1"/>
  <c r="E69" i="3"/>
  <c r="G69" i="3" s="1"/>
  <c r="I69" i="3" s="1"/>
  <c r="E70" i="3"/>
  <c r="G70" i="3" s="1"/>
  <c r="I70" i="3" s="1"/>
  <c r="E71" i="3"/>
  <c r="G71" i="3" s="1"/>
  <c r="I71" i="3" s="1"/>
  <c r="E72" i="3"/>
  <c r="G72" i="3" s="1"/>
  <c r="I72" i="3" s="1"/>
  <c r="E73" i="3"/>
  <c r="G73" i="3" s="1"/>
  <c r="I73" i="3" s="1"/>
  <c r="E74" i="3"/>
  <c r="G74" i="3" s="1"/>
  <c r="I74" i="3" s="1"/>
  <c r="E75" i="3"/>
  <c r="G75" i="3" s="1"/>
  <c r="I75" i="3" s="1"/>
  <c r="E76" i="3"/>
  <c r="G76" i="3" s="1"/>
  <c r="I76" i="3" s="1"/>
  <c r="E77" i="3"/>
  <c r="G77" i="3" s="1"/>
  <c r="I77" i="3" s="1"/>
  <c r="E78" i="3"/>
  <c r="G78" i="3" s="1"/>
  <c r="I78" i="3" s="1"/>
  <c r="E79" i="3"/>
  <c r="G79" i="3" s="1"/>
  <c r="I79" i="3" s="1"/>
  <c r="E80" i="3"/>
  <c r="G80" i="3" s="1"/>
  <c r="I80" i="3" s="1"/>
  <c r="E81" i="3"/>
  <c r="G81" i="3" s="1"/>
  <c r="I81" i="3" s="1"/>
  <c r="E82" i="3"/>
  <c r="G82" i="3" s="1"/>
  <c r="I82" i="3" s="1"/>
  <c r="E83" i="3"/>
  <c r="G83" i="3" s="1"/>
  <c r="I83" i="3" s="1"/>
  <c r="E84" i="3"/>
  <c r="G84" i="3" s="1"/>
  <c r="I84" i="3" s="1"/>
  <c r="E85" i="3"/>
  <c r="G85" i="3" s="1"/>
  <c r="I85" i="3" s="1"/>
  <c r="E86" i="3"/>
  <c r="G86" i="3" s="1"/>
  <c r="I86" i="3" s="1"/>
  <c r="E87" i="3"/>
  <c r="G87" i="3" s="1"/>
  <c r="I87" i="3" s="1"/>
  <c r="E88" i="3"/>
  <c r="G88" i="3" s="1"/>
  <c r="I88" i="3" s="1"/>
  <c r="E89" i="3"/>
  <c r="G89" i="3" s="1"/>
  <c r="I89" i="3" s="1"/>
  <c r="E90" i="3"/>
  <c r="G90" i="3" s="1"/>
  <c r="I90" i="3" s="1"/>
  <c r="E91" i="3"/>
  <c r="G91" i="3" s="1"/>
  <c r="I91" i="3" s="1"/>
  <c r="E92" i="3"/>
  <c r="G92" i="3" s="1"/>
  <c r="I92" i="3" s="1"/>
  <c r="E93" i="3"/>
  <c r="G93" i="3" s="1"/>
  <c r="I93" i="3" s="1"/>
  <c r="E94" i="3"/>
  <c r="G94" i="3" s="1"/>
  <c r="I94" i="3" s="1"/>
  <c r="E95" i="3"/>
  <c r="G95" i="3" s="1"/>
  <c r="I95" i="3" s="1"/>
  <c r="E96" i="3"/>
  <c r="G96" i="3" s="1"/>
  <c r="I96" i="3" s="1"/>
  <c r="E97" i="3"/>
  <c r="G97" i="3" s="1"/>
  <c r="I97" i="3" s="1"/>
  <c r="E98" i="3"/>
  <c r="G98" i="3" s="1"/>
  <c r="I98" i="3" s="1"/>
  <c r="E99" i="3"/>
  <c r="G99" i="3" s="1"/>
  <c r="I99" i="3" s="1"/>
  <c r="E100" i="3"/>
  <c r="G100" i="3" s="1"/>
  <c r="I100" i="3" s="1"/>
  <c r="E101" i="3"/>
  <c r="G101" i="3" s="1"/>
  <c r="I101" i="3" s="1"/>
  <c r="E102" i="3"/>
  <c r="G102" i="3" s="1"/>
  <c r="I102" i="3" s="1"/>
  <c r="E103" i="3"/>
  <c r="G103" i="3" s="1"/>
  <c r="I103" i="3" s="1"/>
  <c r="E104" i="3"/>
  <c r="G104" i="3" s="1"/>
  <c r="I104" i="3" s="1"/>
  <c r="E105" i="3"/>
  <c r="G105" i="3" s="1"/>
  <c r="I105" i="3" s="1"/>
  <c r="E106" i="3"/>
  <c r="G106" i="3" s="1"/>
  <c r="I106" i="3" s="1"/>
  <c r="E107" i="3"/>
  <c r="G107" i="3" s="1"/>
  <c r="I107" i="3" s="1"/>
  <c r="E108" i="3"/>
  <c r="G108" i="3" s="1"/>
  <c r="I108" i="3" s="1"/>
  <c r="E109" i="3"/>
  <c r="G109" i="3" s="1"/>
  <c r="I109" i="3" s="1"/>
  <c r="E110" i="3"/>
  <c r="G110" i="3" s="1"/>
  <c r="I110" i="3" s="1"/>
  <c r="E111" i="3"/>
  <c r="G111" i="3" s="1"/>
  <c r="I111" i="3" s="1"/>
  <c r="E112" i="3"/>
  <c r="G112" i="3" s="1"/>
  <c r="I112" i="3" s="1"/>
  <c r="E113" i="3"/>
  <c r="G113" i="3" s="1"/>
  <c r="I113" i="3" s="1"/>
  <c r="E114" i="3"/>
  <c r="G114" i="3" s="1"/>
  <c r="I114" i="3" s="1"/>
  <c r="E115" i="3"/>
  <c r="G115" i="3" s="1"/>
  <c r="I115" i="3" s="1"/>
  <c r="E116" i="3"/>
  <c r="G116" i="3" s="1"/>
  <c r="I116" i="3" s="1"/>
  <c r="E117" i="3"/>
  <c r="G117" i="3" s="1"/>
  <c r="I117" i="3" s="1"/>
  <c r="E118" i="3"/>
  <c r="G118" i="3" s="1"/>
  <c r="I118" i="3" s="1"/>
  <c r="E119" i="3"/>
  <c r="G119" i="3" s="1"/>
  <c r="I119" i="3" s="1"/>
  <c r="E120" i="3"/>
  <c r="G120" i="3" s="1"/>
  <c r="I120" i="3" s="1"/>
  <c r="E121" i="3"/>
  <c r="G121" i="3" s="1"/>
  <c r="I121" i="3" s="1"/>
  <c r="E122" i="3"/>
  <c r="G122" i="3" s="1"/>
  <c r="I122" i="3" s="1"/>
  <c r="E123" i="3"/>
  <c r="G123" i="3" s="1"/>
  <c r="I123" i="3" s="1"/>
  <c r="E124" i="3"/>
  <c r="G124" i="3" s="1"/>
  <c r="I124" i="3" s="1"/>
  <c r="E125" i="3"/>
  <c r="G125" i="3" s="1"/>
  <c r="I125" i="3" s="1"/>
  <c r="E126" i="3"/>
  <c r="G126" i="3" s="1"/>
  <c r="I126" i="3" s="1"/>
  <c r="E127" i="3"/>
  <c r="G127" i="3" s="1"/>
  <c r="I127" i="3" s="1"/>
  <c r="E128" i="3"/>
  <c r="G128" i="3" s="1"/>
  <c r="I128" i="3" s="1"/>
  <c r="E2" i="3"/>
  <c r="G2" i="3" s="1"/>
  <c r="I2" i="3" s="1"/>
  <c r="D3" i="3"/>
  <c r="F3" i="3" s="1"/>
  <c r="H3" i="3" s="1"/>
  <c r="D4" i="3"/>
  <c r="F4" i="3" s="1"/>
  <c r="H4" i="3" s="1"/>
  <c r="D5" i="3"/>
  <c r="F5" i="3" s="1"/>
  <c r="H5" i="3" s="1"/>
  <c r="D6" i="3"/>
  <c r="F6" i="3" s="1"/>
  <c r="H6" i="3" s="1"/>
  <c r="D7" i="3"/>
  <c r="F7" i="3" s="1"/>
  <c r="H7" i="3" s="1"/>
  <c r="D8" i="3"/>
  <c r="F8" i="3" s="1"/>
  <c r="H8" i="3" s="1"/>
  <c r="D9" i="3"/>
  <c r="F9" i="3" s="1"/>
  <c r="H9" i="3" s="1"/>
  <c r="D10" i="3"/>
  <c r="F10" i="3" s="1"/>
  <c r="H10" i="3" s="1"/>
  <c r="D11" i="3"/>
  <c r="F11" i="3" s="1"/>
  <c r="H11" i="3" s="1"/>
  <c r="D12" i="3"/>
  <c r="F12" i="3" s="1"/>
  <c r="H12" i="3" s="1"/>
  <c r="D13" i="3"/>
  <c r="F13" i="3" s="1"/>
  <c r="H13" i="3" s="1"/>
  <c r="D14" i="3"/>
  <c r="F14" i="3" s="1"/>
  <c r="H14" i="3" s="1"/>
  <c r="D15" i="3"/>
  <c r="F15" i="3" s="1"/>
  <c r="H15" i="3" s="1"/>
  <c r="D16" i="3"/>
  <c r="F16" i="3" s="1"/>
  <c r="H16" i="3" s="1"/>
  <c r="D17" i="3"/>
  <c r="F17" i="3" s="1"/>
  <c r="H17" i="3" s="1"/>
  <c r="D18" i="3"/>
  <c r="F18" i="3" s="1"/>
  <c r="H18" i="3" s="1"/>
  <c r="D19" i="3"/>
  <c r="F19" i="3" s="1"/>
  <c r="H19" i="3" s="1"/>
  <c r="D20" i="3"/>
  <c r="F20" i="3" s="1"/>
  <c r="H20" i="3" s="1"/>
  <c r="D21" i="3"/>
  <c r="F21" i="3" s="1"/>
  <c r="H21" i="3" s="1"/>
  <c r="D22" i="3"/>
  <c r="F22" i="3" s="1"/>
  <c r="H22" i="3" s="1"/>
  <c r="D23" i="3"/>
  <c r="F23" i="3" s="1"/>
  <c r="H23" i="3" s="1"/>
  <c r="D24" i="3"/>
  <c r="F24" i="3" s="1"/>
  <c r="H24" i="3" s="1"/>
  <c r="D25" i="3"/>
  <c r="F25" i="3" s="1"/>
  <c r="H25" i="3" s="1"/>
  <c r="D26" i="3"/>
  <c r="F26" i="3" s="1"/>
  <c r="H26" i="3" s="1"/>
  <c r="D27" i="3"/>
  <c r="F27" i="3" s="1"/>
  <c r="H27" i="3" s="1"/>
  <c r="D28" i="3"/>
  <c r="F28" i="3" s="1"/>
  <c r="H28" i="3" s="1"/>
  <c r="D29" i="3"/>
  <c r="F29" i="3" s="1"/>
  <c r="H29" i="3" s="1"/>
  <c r="D30" i="3"/>
  <c r="F30" i="3" s="1"/>
  <c r="H30" i="3" s="1"/>
  <c r="D31" i="3"/>
  <c r="F31" i="3" s="1"/>
  <c r="H31" i="3" s="1"/>
  <c r="D32" i="3"/>
  <c r="F32" i="3" s="1"/>
  <c r="H32" i="3" s="1"/>
  <c r="D33" i="3"/>
  <c r="F33" i="3" s="1"/>
  <c r="H33" i="3" s="1"/>
  <c r="D34" i="3"/>
  <c r="F34" i="3" s="1"/>
  <c r="H34" i="3" s="1"/>
  <c r="D35" i="3"/>
  <c r="F35" i="3" s="1"/>
  <c r="H35" i="3" s="1"/>
  <c r="D36" i="3"/>
  <c r="F36" i="3" s="1"/>
  <c r="H36" i="3" s="1"/>
  <c r="D37" i="3"/>
  <c r="F37" i="3" s="1"/>
  <c r="H37" i="3" s="1"/>
  <c r="D38" i="3"/>
  <c r="F38" i="3" s="1"/>
  <c r="H38" i="3" s="1"/>
  <c r="D39" i="3"/>
  <c r="F39" i="3" s="1"/>
  <c r="H39" i="3" s="1"/>
  <c r="D40" i="3"/>
  <c r="F40" i="3" s="1"/>
  <c r="H40" i="3" s="1"/>
  <c r="D41" i="3"/>
  <c r="F41" i="3" s="1"/>
  <c r="H41" i="3" s="1"/>
  <c r="D42" i="3"/>
  <c r="F42" i="3" s="1"/>
  <c r="H42" i="3" s="1"/>
  <c r="D43" i="3"/>
  <c r="F43" i="3" s="1"/>
  <c r="H43" i="3" s="1"/>
  <c r="D44" i="3"/>
  <c r="F44" i="3" s="1"/>
  <c r="H44" i="3" s="1"/>
  <c r="D45" i="3"/>
  <c r="F45" i="3" s="1"/>
  <c r="H45" i="3" s="1"/>
  <c r="D46" i="3"/>
  <c r="F46" i="3" s="1"/>
  <c r="H46" i="3" s="1"/>
  <c r="D47" i="3"/>
  <c r="F47" i="3" s="1"/>
  <c r="H47" i="3" s="1"/>
  <c r="D48" i="3"/>
  <c r="F48" i="3" s="1"/>
  <c r="H48" i="3" s="1"/>
  <c r="D49" i="3"/>
  <c r="F49" i="3" s="1"/>
  <c r="H49" i="3" s="1"/>
  <c r="D50" i="3"/>
  <c r="F50" i="3" s="1"/>
  <c r="H50" i="3" s="1"/>
  <c r="D51" i="3"/>
  <c r="F51" i="3" s="1"/>
  <c r="H51" i="3" s="1"/>
  <c r="D52" i="3"/>
  <c r="F52" i="3" s="1"/>
  <c r="H52" i="3" s="1"/>
  <c r="D53" i="3"/>
  <c r="F53" i="3" s="1"/>
  <c r="H53" i="3" s="1"/>
  <c r="D54" i="3"/>
  <c r="F54" i="3" s="1"/>
  <c r="H54" i="3" s="1"/>
  <c r="D55" i="3"/>
  <c r="F55" i="3" s="1"/>
  <c r="H55" i="3" s="1"/>
  <c r="D56" i="3"/>
  <c r="F56" i="3" s="1"/>
  <c r="H56" i="3" s="1"/>
  <c r="D57" i="3"/>
  <c r="F57" i="3" s="1"/>
  <c r="H57" i="3" s="1"/>
  <c r="D58" i="3"/>
  <c r="F58" i="3" s="1"/>
  <c r="H58" i="3" s="1"/>
  <c r="D59" i="3"/>
  <c r="F59" i="3" s="1"/>
  <c r="H59" i="3" s="1"/>
  <c r="D60" i="3"/>
  <c r="F60" i="3" s="1"/>
  <c r="H60" i="3" s="1"/>
  <c r="D61" i="3"/>
  <c r="F61" i="3" s="1"/>
  <c r="H61" i="3" s="1"/>
  <c r="D62" i="3"/>
  <c r="F62" i="3" s="1"/>
  <c r="H62" i="3" s="1"/>
  <c r="D63" i="3"/>
  <c r="F63" i="3" s="1"/>
  <c r="H63" i="3" s="1"/>
  <c r="D64" i="3"/>
  <c r="F64" i="3" s="1"/>
  <c r="H64" i="3" s="1"/>
  <c r="D65" i="3"/>
  <c r="F65" i="3" s="1"/>
  <c r="H65" i="3" s="1"/>
  <c r="D66" i="3"/>
  <c r="F66" i="3" s="1"/>
  <c r="H66" i="3" s="1"/>
  <c r="D67" i="3"/>
  <c r="F67" i="3" s="1"/>
  <c r="H67" i="3" s="1"/>
  <c r="D68" i="3"/>
  <c r="F68" i="3" s="1"/>
  <c r="H68" i="3" s="1"/>
  <c r="D69" i="3"/>
  <c r="F69" i="3" s="1"/>
  <c r="H69" i="3" s="1"/>
  <c r="D70" i="3"/>
  <c r="F70" i="3" s="1"/>
  <c r="H70" i="3" s="1"/>
  <c r="D71" i="3"/>
  <c r="F71" i="3" s="1"/>
  <c r="H71" i="3" s="1"/>
  <c r="D72" i="3"/>
  <c r="F72" i="3" s="1"/>
  <c r="H72" i="3" s="1"/>
  <c r="D73" i="3"/>
  <c r="F73" i="3" s="1"/>
  <c r="H73" i="3" s="1"/>
  <c r="D74" i="3"/>
  <c r="F74" i="3" s="1"/>
  <c r="H74" i="3" s="1"/>
  <c r="D75" i="3"/>
  <c r="F75" i="3" s="1"/>
  <c r="H75" i="3" s="1"/>
  <c r="D76" i="3"/>
  <c r="F76" i="3" s="1"/>
  <c r="H76" i="3" s="1"/>
  <c r="D77" i="3"/>
  <c r="F77" i="3" s="1"/>
  <c r="H77" i="3" s="1"/>
  <c r="D78" i="3"/>
  <c r="F78" i="3" s="1"/>
  <c r="H78" i="3" s="1"/>
  <c r="D79" i="3"/>
  <c r="F79" i="3" s="1"/>
  <c r="H79" i="3" s="1"/>
  <c r="D80" i="3"/>
  <c r="F80" i="3" s="1"/>
  <c r="H80" i="3" s="1"/>
  <c r="D81" i="3"/>
  <c r="F81" i="3" s="1"/>
  <c r="H81" i="3" s="1"/>
  <c r="D82" i="3"/>
  <c r="F82" i="3" s="1"/>
  <c r="H82" i="3" s="1"/>
  <c r="D83" i="3"/>
  <c r="F83" i="3" s="1"/>
  <c r="H83" i="3" s="1"/>
  <c r="D84" i="3"/>
  <c r="F84" i="3" s="1"/>
  <c r="H84" i="3" s="1"/>
  <c r="D85" i="3"/>
  <c r="F85" i="3" s="1"/>
  <c r="H85" i="3" s="1"/>
  <c r="D86" i="3"/>
  <c r="F86" i="3" s="1"/>
  <c r="H86" i="3" s="1"/>
  <c r="D87" i="3"/>
  <c r="F87" i="3" s="1"/>
  <c r="H87" i="3" s="1"/>
  <c r="D88" i="3"/>
  <c r="F88" i="3" s="1"/>
  <c r="H88" i="3" s="1"/>
  <c r="D89" i="3"/>
  <c r="F89" i="3" s="1"/>
  <c r="H89" i="3" s="1"/>
  <c r="D90" i="3"/>
  <c r="F90" i="3" s="1"/>
  <c r="H90" i="3" s="1"/>
  <c r="D91" i="3"/>
  <c r="F91" i="3" s="1"/>
  <c r="H91" i="3" s="1"/>
  <c r="D92" i="3"/>
  <c r="F92" i="3" s="1"/>
  <c r="H92" i="3" s="1"/>
  <c r="D93" i="3"/>
  <c r="F93" i="3" s="1"/>
  <c r="H93" i="3" s="1"/>
  <c r="D94" i="3"/>
  <c r="F94" i="3" s="1"/>
  <c r="H94" i="3" s="1"/>
  <c r="D95" i="3"/>
  <c r="F95" i="3" s="1"/>
  <c r="H95" i="3" s="1"/>
  <c r="D96" i="3"/>
  <c r="F96" i="3" s="1"/>
  <c r="H96" i="3" s="1"/>
  <c r="D97" i="3"/>
  <c r="F97" i="3" s="1"/>
  <c r="H97" i="3" s="1"/>
  <c r="D98" i="3"/>
  <c r="F98" i="3" s="1"/>
  <c r="H98" i="3" s="1"/>
  <c r="D99" i="3"/>
  <c r="F99" i="3" s="1"/>
  <c r="H99" i="3" s="1"/>
  <c r="D100" i="3"/>
  <c r="F100" i="3" s="1"/>
  <c r="H100" i="3" s="1"/>
  <c r="D101" i="3"/>
  <c r="F101" i="3" s="1"/>
  <c r="H101" i="3" s="1"/>
  <c r="D102" i="3"/>
  <c r="F102" i="3" s="1"/>
  <c r="H102" i="3" s="1"/>
  <c r="D103" i="3"/>
  <c r="F103" i="3" s="1"/>
  <c r="H103" i="3" s="1"/>
  <c r="D104" i="3"/>
  <c r="F104" i="3" s="1"/>
  <c r="H104" i="3" s="1"/>
  <c r="D105" i="3"/>
  <c r="F105" i="3" s="1"/>
  <c r="H105" i="3" s="1"/>
  <c r="D106" i="3"/>
  <c r="F106" i="3" s="1"/>
  <c r="H106" i="3" s="1"/>
  <c r="D107" i="3"/>
  <c r="F107" i="3" s="1"/>
  <c r="H107" i="3" s="1"/>
  <c r="D108" i="3"/>
  <c r="F108" i="3" s="1"/>
  <c r="H108" i="3" s="1"/>
  <c r="D109" i="3"/>
  <c r="F109" i="3" s="1"/>
  <c r="H109" i="3" s="1"/>
  <c r="D110" i="3"/>
  <c r="F110" i="3" s="1"/>
  <c r="H110" i="3" s="1"/>
  <c r="D111" i="3"/>
  <c r="F111" i="3" s="1"/>
  <c r="H111" i="3" s="1"/>
  <c r="D112" i="3"/>
  <c r="F112" i="3" s="1"/>
  <c r="H112" i="3" s="1"/>
  <c r="D113" i="3"/>
  <c r="F113" i="3" s="1"/>
  <c r="H113" i="3" s="1"/>
  <c r="D114" i="3"/>
  <c r="F114" i="3" s="1"/>
  <c r="H114" i="3" s="1"/>
  <c r="D115" i="3"/>
  <c r="F115" i="3" s="1"/>
  <c r="H115" i="3" s="1"/>
  <c r="D116" i="3"/>
  <c r="F116" i="3" s="1"/>
  <c r="H116" i="3" s="1"/>
  <c r="D117" i="3"/>
  <c r="F117" i="3" s="1"/>
  <c r="H117" i="3" s="1"/>
  <c r="D118" i="3"/>
  <c r="F118" i="3" s="1"/>
  <c r="H118" i="3" s="1"/>
  <c r="D119" i="3"/>
  <c r="F119" i="3" s="1"/>
  <c r="H119" i="3" s="1"/>
  <c r="D120" i="3"/>
  <c r="F120" i="3" s="1"/>
  <c r="H120" i="3" s="1"/>
  <c r="D121" i="3"/>
  <c r="F121" i="3" s="1"/>
  <c r="H121" i="3" s="1"/>
  <c r="D122" i="3"/>
  <c r="F122" i="3" s="1"/>
  <c r="H122" i="3" s="1"/>
  <c r="D123" i="3"/>
  <c r="F123" i="3" s="1"/>
  <c r="H123" i="3" s="1"/>
  <c r="D124" i="3"/>
  <c r="F124" i="3" s="1"/>
  <c r="H124" i="3" s="1"/>
  <c r="D125" i="3"/>
  <c r="F125" i="3" s="1"/>
  <c r="H125" i="3" s="1"/>
  <c r="D126" i="3"/>
  <c r="F126" i="3" s="1"/>
  <c r="H126" i="3" s="1"/>
  <c r="D127" i="3"/>
  <c r="F127" i="3" s="1"/>
  <c r="H127" i="3" s="1"/>
  <c r="D128" i="3"/>
  <c r="F128" i="3" s="1"/>
  <c r="H128" i="3" s="1"/>
  <c r="D2" i="3"/>
  <c r="F2" i="3" s="1"/>
  <c r="H2" i="3" s="1"/>
  <c r="G609" i="1"/>
  <c r="I609" i="1" s="1"/>
  <c r="F609" i="1"/>
  <c r="H609" i="1" s="1"/>
  <c r="M609" i="1" l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<sst xmlns="http://schemas.openxmlformats.org/spreadsheetml/2006/main" count="25" uniqueCount="22">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</sst>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tabSelected="1" workbookViewId="0">
      <selection activeCell="E18" sqref="E18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>VLOOKUP(A2+3+7, BB!$A:$C,2, 0) - VLOOKUP(A2+3, BB!$A:$C,2, 0)</f>
        <v>2.0000000000000018E-2</v>
      </c>
      <c r="G2">
        <f>VLOOKUP(A2+3+7, BB!$A:$C,3, 0) - VLOOKUP(A2+3, BB!$A:$C,3, 0)</f>
        <v>-5.259999999999998E-2</v>
      </c>
      <c r="H2">
        <f>IF(F2&gt;0, -1, IF(F2&lt;0, 1, 0))</f>
        <v>-1</v>
      </c>
      <c r="I2">
        <f>IF(G2&gt;0, -1, IF(G2&lt;0, 1, 0))</f>
        <v>1</v>
      </c>
      <c r="J2" t="str">
        <f>IF(OR(H2=0, B2=0), "", IF(OR(AND(B2=1,H2=1), AND(B2=-1,H2=-1)), 1, 0))</f>
        <v/>
      </c>
      <c r="K2">
        <f>IF(OR(H2=0, C2=0), "", IF(OR(AND(C2=1,H2=1), AND(C2=-1,H2=-1)), 1, 0))</f>
        <v>1</v>
      </c>
      <c r="L2">
        <f>IF(OR(I2=0, D2=0), "", IF(OR(AND(D2=1,I2=1), AND(D2=-1,I2=-1)), 1, 0))</f>
        <v>0</v>
      </c>
      <c r="M2">
        <f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>VLOOKUP(A3+3+7, BB!$A:$C,2, 0) - VLOOKUP(A3+3, BB!$A:$C,2, 0)</f>
        <v>2.9999999999999805E-2</v>
      </c>
      <c r="G3">
        <f>VLOOKUP(A3+3+7, BB!$A:$C,3, 0) - VLOOKUP(A3+3, BB!$A:$C,3, 0)</f>
        <v>-3.2000000000000917E-3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 t="str">
        <f t="shared" ref="J3:J66" si="2">IF(OR(H3=0, B3=0), "", IF(OR(AND(B3=1,H3=1), AND(B3=-1,H3=-1)), 1, 0))</f>
        <v/>
      </c>
      <c r="K3" t="str">
        <f t="shared" ref="K3:K66" si="3">IF(OR(H3=0, C3=0), "", IF(OR(AND(C3=1,H3=1), AND(C3=-1,H3=-1)), 1, 0))</f>
        <v/>
      </c>
      <c r="L3">
        <f t="shared" ref="L3:L66" si="4">IF(OR(I3=0, D3=0), "", IF(OR(AND(D3=1,I3=1), AND(D3=-1,I3=-1)), 1, 0))</f>
        <v>0</v>
      </c>
      <c r="M3">
        <f t="shared" ref="M3:M66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>VLOOKUP(A4+3+7, BB!$A:$C,2, 0) - VLOOKUP(A4+3, BB!$A:$C,2, 0)</f>
        <v>-1.9999999999999796E-2</v>
      </c>
      <c r="G4">
        <f>VLOOKUP(A4+3+7, BB!$A:$C,3, 0) - VLOOKUP(A4+3, BB!$A:$C,3, 0)</f>
        <v>0.11970000000000014</v>
      </c>
      <c r="H4">
        <f t="shared" si="0"/>
        <v>1</v>
      </c>
      <c r="I4">
        <f t="shared" si="1"/>
        <v>-1</v>
      </c>
      <c r="J4" t="str">
        <f t="shared" si="2"/>
        <v/>
      </c>
      <c r="K4" t="str">
        <f t="shared" si="3"/>
        <v/>
      </c>
      <c r="L4">
        <f t="shared" si="4"/>
        <v>1</v>
      </c>
      <c r="M4">
        <f t="shared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>VLOOKUP(A5+3+7, BB!$A:$C,2, 0) - VLOOKUP(A5+3, BB!$A:$C,2, 0)</f>
        <v>1.9999999999999796E-2</v>
      </c>
      <c r="G5">
        <f>VLOOKUP(A5+3+7, BB!$A:$C,3, 0) - VLOOKUP(A5+3, BB!$A:$C,3, 0)</f>
        <v>-6.4999999999999503E-3</v>
      </c>
      <c r="H5">
        <f t="shared" si="0"/>
        <v>-1</v>
      </c>
      <c r="I5">
        <f t="shared" si="1"/>
        <v>1</v>
      </c>
      <c r="J5">
        <f t="shared" si="2"/>
        <v>0</v>
      </c>
      <c r="K5" t="str">
        <f t="shared" si="3"/>
        <v/>
      </c>
      <c r="L5">
        <f t="shared" si="4"/>
        <v>0</v>
      </c>
      <c r="M5">
        <f t="shared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>VLOOKUP(A6+3+7, BB!$A:$C,2, 0) - VLOOKUP(A6+3, BB!$A:$C,2, 0)</f>
        <v>0</v>
      </c>
      <c r="G6">
        <f>VLOOKUP(A6+3+7, BB!$A:$C,3, 0) - VLOOKUP(A6+3, BB!$A:$C,3, 0)</f>
        <v>8.69999999999993E-3</v>
      </c>
      <c r="H6">
        <f t="shared" si="0"/>
        <v>0</v>
      </c>
      <c r="I6">
        <f t="shared" si="1"/>
        <v>-1</v>
      </c>
      <c r="J6" t="str">
        <f t="shared" si="2"/>
        <v/>
      </c>
      <c r="K6" t="str">
        <f t="shared" si="3"/>
        <v/>
      </c>
      <c r="L6">
        <f t="shared" si="4"/>
        <v>1</v>
      </c>
      <c r="M6" t="str">
        <f t="shared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>VLOOKUP(A7+3+7, BB!$A:$C,2, 0) - VLOOKUP(A7+3, BB!$A:$C,2, 0)</f>
        <v>-9.9999999999997868E-3</v>
      </c>
      <c r="G7">
        <f>VLOOKUP(A7+3+7, BB!$A:$C,3, 0) - VLOOKUP(A7+3, BB!$A:$C,3, 0)</f>
        <v>3.8200000000000012E-2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>VLOOKUP(A8+3+7, BB!$A:$C,2, 0) - VLOOKUP(A8+3, BB!$A:$C,2, 0)</f>
        <v>-1.0000000000000009E-2</v>
      </c>
      <c r="G8">
        <f>VLOOKUP(A8+3+7, BB!$A:$C,3, 0) - VLOOKUP(A8+3, BB!$A:$C,3, 0)</f>
        <v>-0.13800000000000012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0</v>
      </c>
      <c r="M8">
        <f t="shared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>VLOOKUP(A9+3+7, BB!$A:$C,2, 0) - VLOOKUP(A9+3, BB!$A:$C,2, 0)</f>
        <v>1.9999999999999796E-2</v>
      </c>
      <c r="G9">
        <f>VLOOKUP(A9+3+7, BB!$A:$C,3, 0) - VLOOKUP(A9+3, BB!$A:$C,3, 0)</f>
        <v>1.1800000000000033E-2</v>
      </c>
      <c r="H9">
        <f t="shared" si="0"/>
        <v>-1</v>
      </c>
      <c r="I9">
        <f t="shared" si="1"/>
        <v>-1</v>
      </c>
      <c r="J9">
        <f t="shared" si="2"/>
        <v>0</v>
      </c>
      <c r="K9">
        <f t="shared" si="3"/>
        <v>0</v>
      </c>
      <c r="L9" t="str">
        <f t="shared" si="4"/>
        <v/>
      </c>
      <c r="M9">
        <f t="shared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>VLOOKUP(A10+3+7, BB!$A:$C,2, 0) - VLOOKUP(A10+3, BB!$A:$C,2, 0)</f>
        <v>-3.9999999999999813E-2</v>
      </c>
      <c r="G10">
        <f>VLOOKUP(A10+3+7, BB!$A:$C,3, 0) - VLOOKUP(A10+3, BB!$A:$C,3, 0)</f>
        <v>0.18209999999999993</v>
      </c>
      <c r="H10">
        <f t="shared" si="0"/>
        <v>1</v>
      </c>
      <c r="I10">
        <f t="shared" si="1"/>
        <v>-1</v>
      </c>
      <c r="J10">
        <f t="shared" si="2"/>
        <v>1</v>
      </c>
      <c r="K10" t="str">
        <f t="shared" si="3"/>
        <v/>
      </c>
      <c r="L10">
        <f t="shared" si="4"/>
        <v>1</v>
      </c>
      <c r="M10">
        <f t="shared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>VLOOKUP(A11+3+7, BB!$A:$C,2, 0) - VLOOKUP(A11+3, BB!$A:$C,2, 0)</f>
        <v>2.0000000000000018E-2</v>
      </c>
      <c r="G11">
        <f>VLOOKUP(A11+3+7, BB!$A:$C,3, 0) - VLOOKUP(A11+3, BB!$A:$C,3, 0)</f>
        <v>-0.10299999999999998</v>
      </c>
      <c r="H11">
        <f t="shared" si="0"/>
        <v>-1</v>
      </c>
      <c r="I11">
        <f t="shared" si="1"/>
        <v>1</v>
      </c>
      <c r="J11">
        <f t="shared" si="2"/>
        <v>0</v>
      </c>
      <c r="K11" t="str">
        <f t="shared" si="3"/>
        <v/>
      </c>
      <c r="L11">
        <f t="shared" si="4"/>
        <v>1</v>
      </c>
      <c r="M11" t="str">
        <f t="shared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>VLOOKUP(A12+3+7, BB!$A:$C,2, 0) - VLOOKUP(A12+3, BB!$A:$C,2, 0)</f>
        <v>1.0000000000000009E-2</v>
      </c>
      <c r="G12">
        <f>VLOOKUP(A12+3+7, BB!$A:$C,3, 0) - VLOOKUP(A12+3, BB!$A:$C,3, 0)</f>
        <v>-3.4799999999999942E-2</v>
      </c>
      <c r="H12">
        <f t="shared" si="0"/>
        <v>-1</v>
      </c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1</v>
      </c>
      <c r="M12" t="str">
        <f t="shared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>VLOOKUP(A13+3+7, BB!$A:$C,2, 0) - VLOOKUP(A13+3, BB!$A:$C,2, 0)</f>
        <v>2.9999999999999805E-2</v>
      </c>
      <c r="G13">
        <f>VLOOKUP(A13+3+7, BB!$A:$C,3, 0) - VLOOKUP(A13+3, BB!$A:$C,3, 0)</f>
        <v>-8.8400000000000034E-2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>VLOOKUP(A14+3+7, BB!$A:$C,2, 0) - VLOOKUP(A14+3, BB!$A:$C,2, 0)</f>
        <v>-2.0000000000000018E-2</v>
      </c>
      <c r="G14">
        <f>VLOOKUP(A14+3+7, BB!$A:$C,3, 0) - VLOOKUP(A14+3, BB!$A:$C,3, 0)</f>
        <v>-8.539999999999992E-2</v>
      </c>
      <c r="H14">
        <f t="shared" si="0"/>
        <v>1</v>
      </c>
      <c r="I14">
        <f t="shared" si="1"/>
        <v>1</v>
      </c>
      <c r="J14" t="str">
        <f t="shared" si="2"/>
        <v/>
      </c>
      <c r="K14" t="str">
        <f t="shared" si="3"/>
        <v/>
      </c>
      <c r="L14">
        <f t="shared" si="4"/>
        <v>1</v>
      </c>
      <c r="M14">
        <f t="shared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>VLOOKUP(A15+3+7, BB!$A:$C,2, 0) - VLOOKUP(A15+3, BB!$A:$C,2, 0)</f>
        <v>-9.9999999999997868E-3</v>
      </c>
      <c r="G15">
        <f>VLOOKUP(A15+3+7, BB!$A:$C,3, 0) - VLOOKUP(A15+3, BB!$A:$C,3, 0)</f>
        <v>-6.6200000000000037E-2</v>
      </c>
      <c r="H15">
        <f t="shared" si="0"/>
        <v>1</v>
      </c>
      <c r="I15">
        <f t="shared" si="1"/>
        <v>1</v>
      </c>
      <c r="J15" t="str">
        <f t="shared" si="2"/>
        <v/>
      </c>
      <c r="K15" t="str">
        <f t="shared" si="3"/>
        <v/>
      </c>
      <c r="L15">
        <f t="shared" si="4"/>
        <v>1</v>
      </c>
      <c r="M15">
        <f t="shared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>VLOOKUP(A16+3+7, BB!$A:$C,2, 0) - VLOOKUP(A16+3, BB!$A:$C,2, 0)</f>
        <v>0</v>
      </c>
      <c r="G16">
        <f>VLOOKUP(A16+3+7, BB!$A:$C,3, 0) - VLOOKUP(A16+3, BB!$A:$C,3, 0)</f>
        <v>1.3100000000000112E-2</v>
      </c>
      <c r="H16">
        <f t="shared" si="0"/>
        <v>0</v>
      </c>
      <c r="I16">
        <f t="shared" si="1"/>
        <v>-1</v>
      </c>
      <c r="J16" t="str">
        <f t="shared" si="2"/>
        <v/>
      </c>
      <c r="K16" t="str">
        <f t="shared" si="3"/>
        <v/>
      </c>
      <c r="L16">
        <f t="shared" si="4"/>
        <v>0</v>
      </c>
      <c r="M16">
        <f t="shared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>VLOOKUP(A17+3+7, BB!$A:$C,2, 0) - VLOOKUP(A17+3, BB!$A:$C,2, 0)</f>
        <v>-3.0000000000000027E-2</v>
      </c>
      <c r="G17">
        <f>VLOOKUP(A17+3+7, BB!$A:$C,3, 0) - VLOOKUP(A17+3, BB!$A:$C,3, 0)</f>
        <v>-2.2800000000000153E-2</v>
      </c>
      <c r="H17">
        <f t="shared" si="0"/>
        <v>1</v>
      </c>
      <c r="I17">
        <f t="shared" si="1"/>
        <v>1</v>
      </c>
      <c r="J17" t="str">
        <f t="shared" si="2"/>
        <v/>
      </c>
      <c r="K17">
        <f t="shared" si="3"/>
        <v>0</v>
      </c>
      <c r="L17">
        <f t="shared" si="4"/>
        <v>1</v>
      </c>
      <c r="M17">
        <f t="shared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>VLOOKUP(A18+3+7, BB!$A:$C,2, 0) - VLOOKUP(A18+3, BB!$A:$C,2, 0)</f>
        <v>-1.0000000000000009E-2</v>
      </c>
      <c r="G18">
        <f>VLOOKUP(A18+3+7, BB!$A:$C,3, 0) - VLOOKUP(A18+3, BB!$A:$C,3, 0)</f>
        <v>8.8700000000000001E-2</v>
      </c>
      <c r="H18">
        <f t="shared" si="0"/>
        <v>1</v>
      </c>
      <c r="I18">
        <f t="shared" si="1"/>
        <v>-1</v>
      </c>
      <c r="J18" t="str">
        <f t="shared" si="2"/>
        <v/>
      </c>
      <c r="K18" t="str">
        <f t="shared" si="3"/>
        <v/>
      </c>
      <c r="L18">
        <f t="shared" si="4"/>
        <v>0</v>
      </c>
      <c r="M18">
        <f t="shared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>VLOOKUP(A19+3+7, BB!$A:$C,2, 0) - VLOOKUP(A19+3, BB!$A:$C,2, 0)</f>
        <v>-2.0000000000000018E-2</v>
      </c>
      <c r="G19">
        <f>VLOOKUP(A19+3+7, BB!$A:$C,3, 0) - VLOOKUP(A19+3, BB!$A:$C,3, 0)</f>
        <v>0.16110000000000002</v>
      </c>
      <c r="H19">
        <f t="shared" si="0"/>
        <v>1</v>
      </c>
      <c r="I19">
        <f t="shared" si="1"/>
        <v>-1</v>
      </c>
      <c r="J19" t="str">
        <f t="shared" si="2"/>
        <v/>
      </c>
      <c r="K19">
        <f t="shared" si="3"/>
        <v>0</v>
      </c>
      <c r="L19">
        <f t="shared" si="4"/>
        <v>0</v>
      </c>
      <c r="M19">
        <f t="shared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>VLOOKUP(A20+3+7, BB!$A:$C,2, 0) - VLOOKUP(A20+3, BB!$A:$C,2, 0)</f>
        <v>-1.0000000000000009E-2</v>
      </c>
      <c r="G20">
        <f>VLOOKUP(A20+3+7, BB!$A:$C,3, 0) - VLOOKUP(A20+3, BB!$A:$C,3, 0)</f>
        <v>4.4799999999999951E-2</v>
      </c>
      <c r="H20">
        <f t="shared" si="0"/>
        <v>1</v>
      </c>
      <c r="I20">
        <f t="shared" si="1"/>
        <v>-1</v>
      </c>
      <c r="J20">
        <f t="shared" si="2"/>
        <v>1</v>
      </c>
      <c r="K20" t="str">
        <f t="shared" si="3"/>
        <v/>
      </c>
      <c r="L20">
        <f t="shared" si="4"/>
        <v>0</v>
      </c>
      <c r="M20">
        <f t="shared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>VLOOKUP(A21+3+7, BB!$A:$C,2, 0) - VLOOKUP(A21+3, BB!$A:$C,2, 0)</f>
        <v>1.0000000000000009E-2</v>
      </c>
      <c r="G21">
        <f>VLOOKUP(A21+3+7, BB!$A:$C,3, 0) - VLOOKUP(A21+3, BB!$A:$C,3, 0)</f>
        <v>4.3400000000000327E-2</v>
      </c>
      <c r="H21">
        <f t="shared" si="0"/>
        <v>-1</v>
      </c>
      <c r="I21">
        <f t="shared" si="1"/>
        <v>-1</v>
      </c>
      <c r="J21">
        <f t="shared" si="2"/>
        <v>0</v>
      </c>
      <c r="K21" t="str">
        <f t="shared" si="3"/>
        <v/>
      </c>
      <c r="L21">
        <f t="shared" si="4"/>
        <v>0</v>
      </c>
      <c r="M21">
        <f t="shared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>VLOOKUP(A22+3+7, BB!$A:$C,2, 0) - VLOOKUP(A22+3, BB!$A:$C,2, 0)</f>
        <v>3.0000000000000027E-2</v>
      </c>
      <c r="G22">
        <f>VLOOKUP(A22+3+7, BB!$A:$C,3, 0) - VLOOKUP(A22+3, BB!$A:$C,3, 0)</f>
        <v>0.11119999999999974</v>
      </c>
      <c r="H22">
        <f t="shared" si="0"/>
        <v>-1</v>
      </c>
      <c r="I22">
        <f t="shared" si="1"/>
        <v>-1</v>
      </c>
      <c r="J22">
        <f t="shared" si="2"/>
        <v>0</v>
      </c>
      <c r="K22" t="str">
        <f t="shared" si="3"/>
        <v/>
      </c>
      <c r="L22">
        <f t="shared" si="4"/>
        <v>0</v>
      </c>
      <c r="M22">
        <f t="shared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>VLOOKUP(A23+3+7, BB!$A:$C,2, 0) - VLOOKUP(A23+3, BB!$A:$C,2, 0)</f>
        <v>5.9999999999999831E-2</v>
      </c>
      <c r="G23">
        <f>VLOOKUP(A23+3+7, BB!$A:$C,3, 0) - VLOOKUP(A23+3, BB!$A:$C,3, 0)</f>
        <v>9.0400000000000258E-2</v>
      </c>
      <c r="H23">
        <f t="shared" si="0"/>
        <v>-1</v>
      </c>
      <c r="I23">
        <f t="shared" si="1"/>
        <v>-1</v>
      </c>
      <c r="J23" t="str">
        <f t="shared" si="2"/>
        <v/>
      </c>
      <c r="K23" t="str">
        <f t="shared" si="3"/>
        <v/>
      </c>
      <c r="L23">
        <f t="shared" si="4"/>
        <v>1</v>
      </c>
      <c r="M23">
        <f t="shared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>VLOOKUP(A24+3+7, BB!$A:$C,2, 0) - VLOOKUP(A24+3, BB!$A:$C,2, 0)</f>
        <v>3.0000000000000027E-2</v>
      </c>
      <c r="G24">
        <f>VLOOKUP(A24+3+7, BB!$A:$C,3, 0) - VLOOKUP(A24+3, BB!$A:$C,3, 0)</f>
        <v>-2.8000000000000025E-2</v>
      </c>
      <c r="H24">
        <f t="shared" si="0"/>
        <v>-1</v>
      </c>
      <c r="I24">
        <f t="shared" si="1"/>
        <v>1</v>
      </c>
      <c r="J24" t="str">
        <f t="shared" si="2"/>
        <v/>
      </c>
      <c r="K24" t="str">
        <f t="shared" si="3"/>
        <v/>
      </c>
      <c r="L24">
        <f t="shared" si="4"/>
        <v>0</v>
      </c>
      <c r="M24">
        <f t="shared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>VLOOKUP(A25+3+7, BB!$A:$C,2, 0) - VLOOKUP(A25+3, BB!$A:$C,2, 0)</f>
        <v>0.10000000000000009</v>
      </c>
      <c r="G25">
        <f>VLOOKUP(A25+3+7, BB!$A:$C,3, 0) - VLOOKUP(A25+3, BB!$A:$C,3, 0)</f>
        <v>0.35509999999999975</v>
      </c>
      <c r="H25">
        <f t="shared" si="0"/>
        <v>-1</v>
      </c>
      <c r="I25">
        <f t="shared" si="1"/>
        <v>-1</v>
      </c>
      <c r="J25">
        <f t="shared" si="2"/>
        <v>0</v>
      </c>
      <c r="K25" t="str">
        <f t="shared" si="3"/>
        <v/>
      </c>
      <c r="L25">
        <f t="shared" si="4"/>
        <v>1</v>
      </c>
      <c r="M25">
        <f t="shared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>VLOOKUP(A26+3+7, BB!$A:$C,2, 0) - VLOOKUP(A26+3, BB!$A:$C,2, 0)</f>
        <v>-1.0000000000000009E-2</v>
      </c>
      <c r="G26">
        <f>VLOOKUP(A26+3+7, BB!$A:$C,3, 0) - VLOOKUP(A26+3, BB!$A:$C,3, 0)</f>
        <v>-6.0299999999999798E-2</v>
      </c>
      <c r="H26">
        <f t="shared" si="0"/>
        <v>1</v>
      </c>
      <c r="I26">
        <f t="shared" si="1"/>
        <v>1</v>
      </c>
      <c r="J26">
        <f t="shared" si="2"/>
        <v>1</v>
      </c>
      <c r="K26" t="str">
        <f t="shared" si="3"/>
        <v/>
      </c>
      <c r="L26">
        <f t="shared" si="4"/>
        <v>1</v>
      </c>
      <c r="M26">
        <f t="shared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>VLOOKUP(A27+3+7, BB!$A:$C,2, 0) - VLOOKUP(A27+3, BB!$A:$C,2, 0)</f>
        <v>-5.0000000000000044E-2</v>
      </c>
      <c r="G27">
        <f>VLOOKUP(A27+3+7, BB!$A:$C,3, 0) - VLOOKUP(A27+3, BB!$A:$C,3, 0)</f>
        <v>0.15910000000000002</v>
      </c>
      <c r="H27">
        <f t="shared" si="0"/>
        <v>1</v>
      </c>
      <c r="I27">
        <f t="shared" si="1"/>
        <v>-1</v>
      </c>
      <c r="J27">
        <f t="shared" si="2"/>
        <v>1</v>
      </c>
      <c r="K27" t="str">
        <f t="shared" si="3"/>
        <v/>
      </c>
      <c r="L27">
        <f t="shared" si="4"/>
        <v>1</v>
      </c>
      <c r="M27">
        <f t="shared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>VLOOKUP(A28+3+7, BB!$A:$C,2, 0) - VLOOKUP(A28+3, BB!$A:$C,2, 0)</f>
        <v>-5.0000000000000044E-2</v>
      </c>
      <c r="G28">
        <f>VLOOKUP(A28+3+7, BB!$A:$C,3, 0) - VLOOKUP(A28+3, BB!$A:$C,3, 0)</f>
        <v>-9.8400000000000265E-2</v>
      </c>
      <c r="H28">
        <f t="shared" si="0"/>
        <v>1</v>
      </c>
      <c r="I28">
        <f t="shared" si="1"/>
        <v>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>VLOOKUP(A29+3+7, BB!$A:$C,2, 0) - VLOOKUP(A29+3, BB!$A:$C,2, 0)</f>
        <v>-4.9999999999999822E-2</v>
      </c>
      <c r="G29">
        <f>VLOOKUP(A29+3+7, BB!$A:$C,3, 0) - VLOOKUP(A29+3, BB!$A:$C,3, 0)</f>
        <v>-5.6799999999999962E-2</v>
      </c>
      <c r="H29">
        <f t="shared" si="0"/>
        <v>1</v>
      </c>
      <c r="I29">
        <f t="shared" si="1"/>
        <v>1</v>
      </c>
      <c r="J29">
        <f t="shared" si="2"/>
        <v>1</v>
      </c>
      <c r="K29" t="str">
        <f t="shared" si="3"/>
        <v/>
      </c>
      <c r="L29">
        <f t="shared" si="4"/>
        <v>0</v>
      </c>
      <c r="M29">
        <f t="shared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>VLOOKUP(A30+3+7, BB!$A:$C,2, 0) - VLOOKUP(A30+3, BB!$A:$C,2, 0)</f>
        <v>9.9999999999997868E-3</v>
      </c>
      <c r="G30">
        <f>VLOOKUP(A30+3+7, BB!$A:$C,3, 0) - VLOOKUP(A30+3, BB!$A:$C,3, 0)</f>
        <v>0.12190000000000012</v>
      </c>
      <c r="H30">
        <f t="shared" si="0"/>
        <v>-1</v>
      </c>
      <c r="I30">
        <f t="shared" si="1"/>
        <v>-1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>VLOOKUP(A31+3+7, BB!$A:$C,2, 0) - VLOOKUP(A31+3, BB!$A:$C,2, 0)</f>
        <v>-9.9999999999997868E-3</v>
      </c>
      <c r="G31">
        <f>VLOOKUP(A31+3+7, BB!$A:$C,3, 0) - VLOOKUP(A31+3, BB!$A:$C,3, 0)</f>
        <v>3.1000000000000139E-2</v>
      </c>
      <c r="H31">
        <f t="shared" si="0"/>
        <v>1</v>
      </c>
      <c r="I31">
        <f t="shared" si="1"/>
        <v>-1</v>
      </c>
      <c r="J31">
        <f t="shared" si="2"/>
        <v>1</v>
      </c>
      <c r="K31">
        <f t="shared" si="3"/>
        <v>1</v>
      </c>
      <c r="L31">
        <f t="shared" si="4"/>
        <v>0</v>
      </c>
      <c r="M31">
        <f t="shared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>VLOOKUP(A32+3+7, BB!$A:$C,2, 0) - VLOOKUP(A32+3, BB!$A:$C,2, 0)</f>
        <v>9.9999999999997868E-3</v>
      </c>
      <c r="G32">
        <f>VLOOKUP(A32+3+7, BB!$A:$C,3, 0) - VLOOKUP(A32+3, BB!$A:$C,3, 0)</f>
        <v>-1.2700000000000156E-2</v>
      </c>
      <c r="H32">
        <f t="shared" si="0"/>
        <v>-1</v>
      </c>
      <c r="I32">
        <f t="shared" si="1"/>
        <v>1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>VLOOKUP(A33+3+7, BB!$A:$C,2, 0) - VLOOKUP(A33+3, BB!$A:$C,2, 0)</f>
        <v>3.0000000000000027E-2</v>
      </c>
      <c r="G33">
        <f>VLOOKUP(A33+3+7, BB!$A:$C,3, 0) - VLOOKUP(A33+3, BB!$A:$C,3, 0)</f>
        <v>0.25979999999999981</v>
      </c>
      <c r="H33">
        <f t="shared" si="0"/>
        <v>-1</v>
      </c>
      <c r="I33">
        <f t="shared" si="1"/>
        <v>-1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>VLOOKUP(A34+3+7, BB!$A:$C,2, 0) - VLOOKUP(A34+3, BB!$A:$C,2, 0)</f>
        <v>-2.0000000000000018E-2</v>
      </c>
      <c r="G34">
        <f>VLOOKUP(A34+3+7, BB!$A:$C,3, 0) - VLOOKUP(A34+3, BB!$A:$C,3, 0)</f>
        <v>-9.5099999999999962E-2</v>
      </c>
      <c r="H34">
        <f t="shared" si="0"/>
        <v>1</v>
      </c>
      <c r="I34">
        <f t="shared" si="1"/>
        <v>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>VLOOKUP(A35+3+7, BB!$A:$C,2, 0) - VLOOKUP(A35+3, BB!$A:$C,2, 0)</f>
        <v>1.0000000000000009E-2</v>
      </c>
      <c r="G35">
        <f>VLOOKUP(A35+3+7, BB!$A:$C,3, 0) - VLOOKUP(A35+3, BB!$A:$C,3, 0)</f>
        <v>-1.3999999999998458E-3</v>
      </c>
      <c r="H35">
        <f t="shared" si="0"/>
        <v>-1</v>
      </c>
      <c r="I35">
        <f t="shared" si="1"/>
        <v>1</v>
      </c>
      <c r="J35">
        <f t="shared" si="2"/>
        <v>0</v>
      </c>
      <c r="K35">
        <f t="shared" si="3"/>
        <v>0</v>
      </c>
      <c r="L35">
        <f t="shared" si="4"/>
        <v>1</v>
      </c>
      <c r="M35">
        <f t="shared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>VLOOKUP(A36+3+7, BB!$A:$C,2, 0) - VLOOKUP(A36+3, BB!$A:$C,2, 0)</f>
        <v>0</v>
      </c>
      <c r="G36">
        <f>VLOOKUP(A36+3+7, BB!$A:$C,3, 0) - VLOOKUP(A36+3, BB!$A:$C,3, 0)</f>
        <v>0.12809999999999988</v>
      </c>
      <c r="H36">
        <f t="shared" si="0"/>
        <v>0</v>
      </c>
      <c r="I36">
        <f t="shared" si="1"/>
        <v>-1</v>
      </c>
      <c r="J36" t="str">
        <f t="shared" si="2"/>
        <v/>
      </c>
      <c r="K36" t="str">
        <f t="shared" si="3"/>
        <v/>
      </c>
      <c r="L36">
        <f t="shared" si="4"/>
        <v>0</v>
      </c>
      <c r="M36">
        <f t="shared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>VLOOKUP(A37+3+7, BB!$A:$C,2, 0) - VLOOKUP(A37+3, BB!$A:$C,2, 0)</f>
        <v>1.0000000000000009E-2</v>
      </c>
      <c r="G37">
        <f>VLOOKUP(A37+3+7, BB!$A:$C,3, 0) - VLOOKUP(A37+3, BB!$A:$C,3, 0)</f>
        <v>-4.7699999999999854E-2</v>
      </c>
      <c r="H37">
        <f t="shared" si="0"/>
        <v>-1</v>
      </c>
      <c r="I37">
        <f t="shared" si="1"/>
        <v>1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>VLOOKUP(A38+3+7, BB!$A:$C,2, 0) - VLOOKUP(A38+3, BB!$A:$C,2, 0)</f>
        <v>-3.0000000000000027E-2</v>
      </c>
      <c r="G38">
        <f>VLOOKUP(A38+3+7, BB!$A:$C,3, 0) - VLOOKUP(A38+3, BB!$A:$C,3, 0)</f>
        <v>-0.1644000000000001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>VLOOKUP(A39+3+7, BB!$A:$C,2, 0) - VLOOKUP(A39+3, BB!$A:$C,2, 0)</f>
        <v>3.0000000000000027E-2</v>
      </c>
      <c r="G39">
        <f>VLOOKUP(A39+3+7, BB!$A:$C,3, 0) - VLOOKUP(A39+3, BB!$A:$C,3, 0)</f>
        <v>-8.9900000000000091E-2</v>
      </c>
      <c r="H39">
        <f t="shared" si="0"/>
        <v>-1</v>
      </c>
      <c r="I39">
        <f t="shared" si="1"/>
        <v>1</v>
      </c>
      <c r="J39">
        <f t="shared" si="2"/>
        <v>0</v>
      </c>
      <c r="K39">
        <f t="shared" si="3"/>
        <v>0</v>
      </c>
      <c r="L39">
        <f t="shared" si="4"/>
        <v>1</v>
      </c>
      <c r="M39">
        <f t="shared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>VLOOKUP(A40+3+7, BB!$A:$C,2, 0) - VLOOKUP(A40+3, BB!$A:$C,2, 0)</f>
        <v>-3.0000000000000027E-2</v>
      </c>
      <c r="G40">
        <f>VLOOKUP(A40+3+7, BB!$A:$C,3, 0) - VLOOKUP(A40+3, BB!$A:$C,3, 0)</f>
        <v>1.6500000000000181E-2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0</v>
      </c>
      <c r="M40">
        <f t="shared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>VLOOKUP(A41+3+7, BB!$A:$C,2, 0) - VLOOKUP(A41+3, BB!$A:$C,2, 0)</f>
        <v>-1.9999999999999796E-2</v>
      </c>
      <c r="G41">
        <f>VLOOKUP(A41+3+7, BB!$A:$C,3, 0) - VLOOKUP(A41+3, BB!$A:$C,3, 0)</f>
        <v>6.0599999999999987E-2</v>
      </c>
      <c r="H41">
        <f t="shared" si="0"/>
        <v>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0</v>
      </c>
      <c r="M41">
        <f t="shared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>VLOOKUP(A42+3+7, BB!$A:$C,2, 0) - VLOOKUP(A42+3, BB!$A:$C,2, 0)</f>
        <v>-4.0000000000000036E-2</v>
      </c>
      <c r="G42">
        <f>VLOOKUP(A42+3+7, BB!$A:$C,3, 0) - VLOOKUP(A42+3, BB!$A:$C,3, 0)</f>
        <v>-8.5700000000000109E-2</v>
      </c>
      <c r="H42">
        <f t="shared" si="0"/>
        <v>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>VLOOKUP(A43+3+7, BB!$A:$C,2, 0) - VLOOKUP(A43+3, BB!$A:$C,2, 0)</f>
        <v>0</v>
      </c>
      <c r="G43">
        <f>VLOOKUP(A43+3+7, BB!$A:$C,3, 0) - VLOOKUP(A43+3, BB!$A:$C,3, 0)</f>
        <v>-7.8100000000000058E-2</v>
      </c>
      <c r="H43">
        <f t="shared" si="0"/>
        <v>0</v>
      </c>
      <c r="I43">
        <f t="shared" si="1"/>
        <v>1</v>
      </c>
      <c r="J43" t="str">
        <f t="shared" si="2"/>
        <v/>
      </c>
      <c r="K43" t="str">
        <f t="shared" si="3"/>
        <v/>
      </c>
      <c r="L43">
        <f t="shared" si="4"/>
        <v>1</v>
      </c>
      <c r="M43" t="str">
        <f t="shared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>VLOOKUP(A44+3+7, BB!$A:$C,2, 0) - VLOOKUP(A44+3, BB!$A:$C,2, 0)</f>
        <v>-1.0000000000000009E-2</v>
      </c>
      <c r="G44">
        <f>VLOOKUP(A44+3+7, BB!$A:$C,3, 0) - VLOOKUP(A44+3, BB!$A:$C,3, 0)</f>
        <v>8.0200000000000049E-2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0</v>
      </c>
      <c r="M44">
        <f t="shared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>VLOOKUP(A45+3+7, BB!$A:$C,2, 0) - VLOOKUP(A45+3, BB!$A:$C,2, 0)</f>
        <v>1.0000000000000009E-2</v>
      </c>
      <c r="G45">
        <f>VLOOKUP(A45+3+7, BB!$A:$C,3, 0) - VLOOKUP(A45+3, BB!$A:$C,3, 0)</f>
        <v>0.14420000000000011</v>
      </c>
      <c r="H45">
        <f t="shared" si="0"/>
        <v>-1</v>
      </c>
      <c r="I45">
        <f t="shared" si="1"/>
        <v>-1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>VLOOKUP(A46+3+7, BB!$A:$C,2, 0) - VLOOKUP(A46+3, BB!$A:$C,2, 0)</f>
        <v>-3.0000000000000027E-2</v>
      </c>
      <c r="G46">
        <f>VLOOKUP(A46+3+7, BB!$A:$C,3, 0) - VLOOKUP(A46+3, BB!$A:$C,3, 0)</f>
        <v>-8.1900000000000084E-2</v>
      </c>
      <c r="H46">
        <f t="shared" si="0"/>
        <v>1</v>
      </c>
      <c r="I46">
        <f t="shared" si="1"/>
        <v>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>VLOOKUP(A47+3+7, BB!$A:$C,2, 0) - VLOOKUP(A47+3, BB!$A:$C,2, 0)</f>
        <v>-3.0000000000000027E-2</v>
      </c>
      <c r="G47">
        <f>VLOOKUP(A47+3+7, BB!$A:$C,3, 0) - VLOOKUP(A47+3, BB!$A:$C,3, 0)</f>
        <v>6.25E-2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0</v>
      </c>
      <c r="M47">
        <f t="shared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>VLOOKUP(A48+3+7, BB!$A:$C,2, 0) - VLOOKUP(A48+3, BB!$A:$C,2, 0)</f>
        <v>-2.0000000000000018E-2</v>
      </c>
      <c r="G48">
        <f>VLOOKUP(A48+3+7, BB!$A:$C,3, 0) - VLOOKUP(A48+3, BB!$A:$C,3, 0)</f>
        <v>6.6800000000000193E-2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0</v>
      </c>
      <c r="M48">
        <f t="shared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>VLOOKUP(A49+3+7, BB!$A:$C,2, 0) - VLOOKUP(A49+3, BB!$A:$C,2, 0)</f>
        <v>0</v>
      </c>
      <c r="G49">
        <f>VLOOKUP(A49+3+7, BB!$A:$C,3, 0) - VLOOKUP(A49+3, BB!$A:$C,3, 0)</f>
        <v>4.3800000000000061E-2</v>
      </c>
      <c r="H49">
        <f t="shared" si="0"/>
        <v>0</v>
      </c>
      <c r="I49">
        <f t="shared" si="1"/>
        <v>-1</v>
      </c>
      <c r="J49" t="str">
        <f t="shared" si="2"/>
        <v/>
      </c>
      <c r="K49" t="str">
        <f t="shared" si="3"/>
        <v/>
      </c>
      <c r="L49">
        <f t="shared" si="4"/>
        <v>1</v>
      </c>
      <c r="M49">
        <f t="shared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>VLOOKUP(A50+3+7, BB!$A:$C,2, 0) - VLOOKUP(A50+3, BB!$A:$C,2, 0)</f>
        <v>-4.0000000000000036E-2</v>
      </c>
      <c r="G50">
        <f>VLOOKUP(A50+3+7, BB!$A:$C,3, 0) - VLOOKUP(A50+3, BB!$A:$C,3, 0)</f>
        <v>3.9499999999999869E-2</v>
      </c>
      <c r="H50">
        <f t="shared" si="0"/>
        <v>1</v>
      </c>
      <c r="I50">
        <f t="shared" si="1"/>
        <v>-1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>VLOOKUP(A51+3+7, BB!$A:$C,2, 0) - VLOOKUP(A51+3, BB!$A:$C,2, 0)</f>
        <v>-4.0000000000000036E-2</v>
      </c>
      <c r="G51">
        <f>VLOOKUP(A51+3+7, BB!$A:$C,3, 0) - VLOOKUP(A51+3, BB!$A:$C,3, 0)</f>
        <v>4.8999999999999932E-2</v>
      </c>
      <c r="H51">
        <f t="shared" si="0"/>
        <v>1</v>
      </c>
      <c r="I51">
        <f t="shared" si="1"/>
        <v>-1</v>
      </c>
      <c r="J51">
        <f t="shared" si="2"/>
        <v>1</v>
      </c>
      <c r="K51">
        <f t="shared" si="3"/>
        <v>1</v>
      </c>
      <c r="L51">
        <f t="shared" si="4"/>
        <v>0</v>
      </c>
      <c r="M51">
        <f t="shared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>VLOOKUP(A52+3+7, BB!$A:$C,2, 0) - VLOOKUP(A52+3, BB!$A:$C,2, 0)</f>
        <v>-2.0000000000000018E-2</v>
      </c>
      <c r="G52">
        <f>VLOOKUP(A52+3+7, BB!$A:$C,3, 0) - VLOOKUP(A52+3, BB!$A:$C,3, 0)</f>
        <v>4.2899999999999938E-2</v>
      </c>
      <c r="H52">
        <f t="shared" si="0"/>
        <v>1</v>
      </c>
      <c r="I52">
        <f t="shared" si="1"/>
        <v>-1</v>
      </c>
      <c r="J52">
        <f t="shared" si="2"/>
        <v>1</v>
      </c>
      <c r="K52">
        <f t="shared" si="3"/>
        <v>1</v>
      </c>
      <c r="L52">
        <f t="shared" si="4"/>
        <v>0</v>
      </c>
      <c r="M52">
        <f t="shared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>VLOOKUP(A53+3+7, BB!$A:$C,2, 0) - VLOOKUP(A53+3, BB!$A:$C,2, 0)</f>
        <v>-1.9999999999999796E-2</v>
      </c>
      <c r="G53">
        <f>VLOOKUP(A53+3+7, BB!$A:$C,3, 0) - VLOOKUP(A53+3, BB!$A:$C,3, 0)</f>
        <v>-1.2700000000000156E-2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>VLOOKUP(A54+3+7, BB!$A:$C,2, 0) - VLOOKUP(A54+3, BB!$A:$C,2, 0)</f>
        <v>0</v>
      </c>
      <c r="G54">
        <f>VLOOKUP(A54+3+7, BB!$A:$C,3, 0) - VLOOKUP(A54+3, BB!$A:$C,3, 0)</f>
        <v>-0.13189999999999991</v>
      </c>
      <c r="H54">
        <f t="shared" si="0"/>
        <v>0</v>
      </c>
      <c r="I54">
        <f t="shared" si="1"/>
        <v>1</v>
      </c>
      <c r="J54" t="str">
        <f t="shared" si="2"/>
        <v/>
      </c>
      <c r="K54" t="str">
        <f t="shared" si="3"/>
        <v/>
      </c>
      <c r="L54">
        <f t="shared" si="4"/>
        <v>1</v>
      </c>
      <c r="M54">
        <f t="shared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>VLOOKUP(A55+3+7, BB!$A:$C,2, 0) - VLOOKUP(A55+3, BB!$A:$C,2, 0)</f>
        <v>-1.0000000000000009E-2</v>
      </c>
      <c r="G55">
        <f>VLOOKUP(A55+3+7, BB!$A:$C,3, 0) - VLOOKUP(A55+3, BB!$A:$C,3, 0)</f>
        <v>-6.2999999999999723E-3</v>
      </c>
      <c r="H55">
        <f t="shared" si="0"/>
        <v>1</v>
      </c>
      <c r="I55">
        <f t="shared" si="1"/>
        <v>1</v>
      </c>
      <c r="J55" t="str">
        <f t="shared" si="2"/>
        <v/>
      </c>
      <c r="K55" t="str">
        <f t="shared" si="3"/>
        <v/>
      </c>
      <c r="L55">
        <f t="shared" si="4"/>
        <v>1</v>
      </c>
      <c r="M55">
        <f t="shared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>VLOOKUP(A56+3+7, BB!$A:$C,2, 0) - VLOOKUP(A56+3, BB!$A:$C,2, 0)</f>
        <v>4.9999999999999822E-2</v>
      </c>
      <c r="G56">
        <f>VLOOKUP(A56+3+7, BB!$A:$C,3, 0) - VLOOKUP(A56+3, BB!$A:$C,3, 0)</f>
        <v>-7.1499999999999897E-2</v>
      </c>
      <c r="H56">
        <f t="shared" si="0"/>
        <v>-1</v>
      </c>
      <c r="I56">
        <f t="shared" si="1"/>
        <v>1</v>
      </c>
      <c r="J56">
        <f t="shared" si="2"/>
        <v>1</v>
      </c>
      <c r="K56">
        <f t="shared" si="3"/>
        <v>1</v>
      </c>
      <c r="L56">
        <f t="shared" si="4"/>
        <v>1</v>
      </c>
      <c r="M56" t="str">
        <f t="shared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>VLOOKUP(A57+3+7, BB!$A:$C,2, 0) - VLOOKUP(A57+3, BB!$A:$C,2, 0)</f>
        <v>1.0000000000000009E-2</v>
      </c>
      <c r="G57">
        <f>VLOOKUP(A57+3+7, BB!$A:$C,3, 0) - VLOOKUP(A57+3, BB!$A:$C,3, 0)</f>
        <v>-0.17180000000000017</v>
      </c>
      <c r="H57">
        <f t="shared" si="0"/>
        <v>-1</v>
      </c>
      <c r="I57">
        <f t="shared" si="1"/>
        <v>1</v>
      </c>
      <c r="J57">
        <f t="shared" si="2"/>
        <v>1</v>
      </c>
      <c r="K57">
        <f t="shared" si="3"/>
        <v>1</v>
      </c>
      <c r="L57">
        <f t="shared" si="4"/>
        <v>1</v>
      </c>
      <c r="M57">
        <f t="shared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>VLOOKUP(A58+3+7, BB!$A:$C,2, 0) - VLOOKUP(A58+3, BB!$A:$C,2, 0)</f>
        <v>-2.0000000000000018E-2</v>
      </c>
      <c r="G58">
        <f>VLOOKUP(A58+3+7, BB!$A:$C,3, 0) - VLOOKUP(A58+3, BB!$A:$C,3, 0)</f>
        <v>9.1300000000000381E-2</v>
      </c>
      <c r="H58">
        <f t="shared" si="0"/>
        <v>1</v>
      </c>
      <c r="I58">
        <f t="shared" si="1"/>
        <v>-1</v>
      </c>
      <c r="J58">
        <f t="shared" si="2"/>
        <v>0</v>
      </c>
      <c r="K58">
        <f t="shared" si="3"/>
        <v>0</v>
      </c>
      <c r="L58">
        <f t="shared" si="4"/>
        <v>1</v>
      </c>
      <c r="M58">
        <f t="shared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>VLOOKUP(A59+3+7, BB!$A:$C,2, 0) - VLOOKUP(A59+3, BB!$A:$C,2, 0)</f>
        <v>-2.9999999999999805E-2</v>
      </c>
      <c r="G59">
        <f>VLOOKUP(A59+3+7, BB!$A:$C,3, 0) - VLOOKUP(A59+3, BB!$A:$C,3, 0)</f>
        <v>7.5399999999999689E-2</v>
      </c>
      <c r="H59">
        <f t="shared" si="0"/>
        <v>1</v>
      </c>
      <c r="I59">
        <f t="shared" si="1"/>
        <v>-1</v>
      </c>
      <c r="J59" t="str">
        <f t="shared" si="2"/>
        <v/>
      </c>
      <c r="K59">
        <f t="shared" si="3"/>
        <v>0</v>
      </c>
      <c r="L59">
        <f t="shared" si="4"/>
        <v>1</v>
      </c>
      <c r="M59">
        <f t="shared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>VLOOKUP(A60+3+7, BB!$A:$C,2, 0) - VLOOKUP(A60+3, BB!$A:$C,2, 0)</f>
        <v>-2.0000000000000018E-2</v>
      </c>
      <c r="G60">
        <f>VLOOKUP(A60+3+7, BB!$A:$C,3, 0) - VLOOKUP(A60+3, BB!$A:$C,3, 0)</f>
        <v>-4.5999999999999375E-3</v>
      </c>
      <c r="H60">
        <f t="shared" si="0"/>
        <v>1</v>
      </c>
      <c r="I60">
        <f t="shared" si="1"/>
        <v>1</v>
      </c>
      <c r="J60" t="str">
        <f t="shared" si="2"/>
        <v/>
      </c>
      <c r="K60" t="str">
        <f t="shared" si="3"/>
        <v/>
      </c>
      <c r="L60">
        <f t="shared" si="4"/>
        <v>0</v>
      </c>
      <c r="M60">
        <f t="shared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>VLOOKUP(A61+3+7, BB!$A:$C,2, 0) - VLOOKUP(A61+3, BB!$A:$C,2, 0)</f>
        <v>1.0000000000000009E-2</v>
      </c>
      <c r="G61">
        <f>VLOOKUP(A61+3+7, BB!$A:$C,3, 0) - VLOOKUP(A61+3, BB!$A:$C,3, 0)</f>
        <v>-0.13700000000000001</v>
      </c>
      <c r="H61">
        <f t="shared" si="0"/>
        <v>-1</v>
      </c>
      <c r="I61">
        <f t="shared" si="1"/>
        <v>1</v>
      </c>
      <c r="J61" t="str">
        <f t="shared" si="2"/>
        <v/>
      </c>
      <c r="K61">
        <f t="shared" si="3"/>
        <v>1</v>
      </c>
      <c r="L61">
        <f t="shared" si="4"/>
        <v>0</v>
      </c>
      <c r="M61">
        <f t="shared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>VLOOKUP(A62+3+7, BB!$A:$C,2, 0) - VLOOKUP(A62+3, BB!$A:$C,2, 0)</f>
        <v>-1.0000000000000009E-2</v>
      </c>
      <c r="G62">
        <f>VLOOKUP(A62+3+7, BB!$A:$C,3, 0) - VLOOKUP(A62+3, BB!$A:$C,3, 0)</f>
        <v>0.17580000000000018</v>
      </c>
      <c r="H62">
        <f t="shared" si="0"/>
        <v>1</v>
      </c>
      <c r="I62">
        <f t="shared" si="1"/>
        <v>-1</v>
      </c>
      <c r="J62" t="str">
        <f t="shared" si="2"/>
        <v/>
      </c>
      <c r="K62">
        <f t="shared" si="3"/>
        <v>0</v>
      </c>
      <c r="L62">
        <f t="shared" si="4"/>
        <v>1</v>
      </c>
      <c r="M62">
        <f t="shared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>VLOOKUP(A63+3+7, BB!$A:$C,2, 0) - VLOOKUP(A63+3, BB!$A:$C,2, 0)</f>
        <v>2.9999999999999805E-2</v>
      </c>
      <c r="G63">
        <f>VLOOKUP(A63+3+7, BB!$A:$C,3, 0) - VLOOKUP(A63+3, BB!$A:$C,3, 0)</f>
        <v>-8.4900000000000198E-2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>VLOOKUP(A64+3+7, BB!$A:$C,2, 0) - VLOOKUP(A64+3, BB!$A:$C,2, 0)</f>
        <v>-5.9999999999999831E-2</v>
      </c>
      <c r="G64">
        <f>VLOOKUP(A64+3+7, BB!$A:$C,3, 0) - VLOOKUP(A64+3, BB!$A:$C,3, 0)</f>
        <v>3.6000000000000032E-2</v>
      </c>
      <c r="H64">
        <f t="shared" si="0"/>
        <v>1</v>
      </c>
      <c r="I64">
        <f t="shared" si="1"/>
        <v>-1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>VLOOKUP(A65+3+7, BB!$A:$C,2, 0) - VLOOKUP(A65+3, BB!$A:$C,2, 0)</f>
        <v>-1.0000000000000009E-2</v>
      </c>
      <c r="G65">
        <f>VLOOKUP(A65+3+7, BB!$A:$C,3, 0) - VLOOKUP(A65+3, BB!$A:$C,3, 0)</f>
        <v>-1.0099999999999998E-2</v>
      </c>
      <c r="H65">
        <f t="shared" si="0"/>
        <v>1</v>
      </c>
      <c r="I65">
        <f t="shared" si="1"/>
        <v>1</v>
      </c>
      <c r="J65">
        <f t="shared" si="2"/>
        <v>0</v>
      </c>
      <c r="K65">
        <f t="shared" si="3"/>
        <v>0</v>
      </c>
      <c r="L65">
        <f t="shared" si="4"/>
        <v>1</v>
      </c>
      <c r="M65">
        <f t="shared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>VLOOKUP(A66+3+7, BB!$A:$C,2, 0) - VLOOKUP(A66+3, BB!$A:$C,2, 0)</f>
        <v>-3.0000000000000027E-2</v>
      </c>
      <c r="G66">
        <f>VLOOKUP(A66+3+7, BB!$A:$C,3, 0) - VLOOKUP(A66+3, BB!$A:$C,3, 0)</f>
        <v>-1.8199999999999772E-2</v>
      </c>
      <c r="H66">
        <f t="shared" si="0"/>
        <v>1</v>
      </c>
      <c r="I66">
        <f t="shared" si="1"/>
        <v>1</v>
      </c>
      <c r="J66">
        <f t="shared" si="2"/>
        <v>0</v>
      </c>
      <c r="K66">
        <f t="shared" si="3"/>
        <v>0</v>
      </c>
      <c r="L66">
        <f t="shared" si="4"/>
        <v>1</v>
      </c>
      <c r="M66">
        <f t="shared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>VLOOKUP(A67+3+7, BB!$A:$C,2, 0) - VLOOKUP(A67+3, BB!$A:$C,2, 0)</f>
        <v>0</v>
      </c>
      <c r="G67">
        <f>VLOOKUP(A67+3+7, BB!$A:$C,3, 0) - VLOOKUP(A67+3, BB!$A:$C,3, 0)</f>
        <v>-5.259999999999998E-2</v>
      </c>
      <c r="H67">
        <f t="shared" ref="H67:H130" si="6">IF(F67&gt;0, -1, IF(F67&lt;0, 1, 0))</f>
        <v>0</v>
      </c>
      <c r="I67">
        <f t="shared" ref="I67:I130" si="7">IF(G67&gt;0, -1, IF(G67&lt;0, 1, 0))</f>
        <v>1</v>
      </c>
      <c r="J67" t="str">
        <f t="shared" ref="J67:J130" si="8">IF(OR(H67=0, B67=0), "", IF(OR(AND(B67=1,H67=1), AND(B67=-1,H67=-1)), 1, 0))</f>
        <v/>
      </c>
      <c r="K67" t="str">
        <f t="shared" ref="K67:K130" si="9">IF(OR(H67=0, C67=0), "", IF(OR(AND(C67=1,H67=1), AND(C67=-1,H67=-1)), 1, 0))</f>
        <v/>
      </c>
      <c r="L67">
        <f t="shared" ref="L67:L130" si="10">IF(OR(I67=0, D67=0), "", IF(OR(AND(D67=1,I67=1), AND(D67=-1,I67=-1)), 1, 0))</f>
        <v>1</v>
      </c>
      <c r="M67">
        <f t="shared" ref="M67:M130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>VLOOKUP(A68+3+7, BB!$A:$C,2, 0) - VLOOKUP(A68+3, BB!$A:$C,2, 0)</f>
        <v>-2.0000000000000018E-2</v>
      </c>
      <c r="G68">
        <f>VLOOKUP(A68+3+7, BB!$A:$C,3, 0) - VLOOKUP(A68+3, BB!$A:$C,3, 0)</f>
        <v>6.7899999999999849E-2</v>
      </c>
      <c r="H68">
        <f t="shared" si="6"/>
        <v>1</v>
      </c>
      <c r="I68">
        <f t="shared" si="7"/>
        <v>-1</v>
      </c>
      <c r="J68">
        <f t="shared" si="8"/>
        <v>0</v>
      </c>
      <c r="K68">
        <f t="shared" si="9"/>
        <v>0</v>
      </c>
      <c r="L68">
        <f t="shared" si="10"/>
        <v>1</v>
      </c>
      <c r="M68">
        <f t="shared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>VLOOKUP(A69+3+7, BB!$A:$C,2, 0) - VLOOKUP(A69+3, BB!$A:$C,2, 0)</f>
        <v>0</v>
      </c>
      <c r="G69">
        <f>VLOOKUP(A69+3+7, BB!$A:$C,3, 0) - VLOOKUP(A69+3, BB!$A:$C,3, 0)</f>
        <v>-1.4600000000000168E-2</v>
      </c>
      <c r="H69">
        <f t="shared" si="6"/>
        <v>0</v>
      </c>
      <c r="I69">
        <f t="shared" si="7"/>
        <v>1</v>
      </c>
      <c r="J69" t="str">
        <f t="shared" si="8"/>
        <v/>
      </c>
      <c r="K69" t="str">
        <f t="shared" si="9"/>
        <v/>
      </c>
      <c r="L69">
        <f t="shared" si="10"/>
        <v>0</v>
      </c>
      <c r="M69">
        <f t="shared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>VLOOKUP(A70+3+7, BB!$A:$C,2, 0) - VLOOKUP(A70+3, BB!$A:$C,2, 0)</f>
        <v>-1.0000000000000009E-2</v>
      </c>
      <c r="G70">
        <f>VLOOKUP(A70+3+7, BB!$A:$C,3, 0) - VLOOKUP(A70+3, BB!$A:$C,3, 0)</f>
        <v>-9.3700000000000117E-2</v>
      </c>
      <c r="H70">
        <f t="shared" si="6"/>
        <v>1</v>
      </c>
      <c r="I70">
        <f t="shared" si="7"/>
        <v>1</v>
      </c>
      <c r="J70">
        <f t="shared" si="8"/>
        <v>0</v>
      </c>
      <c r="K70">
        <f t="shared" si="9"/>
        <v>0</v>
      </c>
      <c r="L70" t="str">
        <f t="shared" si="10"/>
        <v/>
      </c>
      <c r="M70">
        <f t="shared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>VLOOKUP(A71+3+7, BB!$A:$C,2, 0) - VLOOKUP(A71+3, BB!$A:$C,2, 0)</f>
        <v>0</v>
      </c>
      <c r="G71">
        <f>VLOOKUP(A71+3+7, BB!$A:$C,3, 0) - VLOOKUP(A71+3, BB!$A:$C,3, 0)</f>
        <v>5.4300000000000015E-2</v>
      </c>
      <c r="H71">
        <f t="shared" si="6"/>
        <v>0</v>
      </c>
      <c r="I71">
        <f t="shared" si="7"/>
        <v>-1</v>
      </c>
      <c r="J71" t="str">
        <f t="shared" si="8"/>
        <v/>
      </c>
      <c r="K71" t="str">
        <f t="shared" si="9"/>
        <v/>
      </c>
      <c r="L71">
        <f t="shared" si="10"/>
        <v>1</v>
      </c>
      <c r="M71">
        <f t="shared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>VLOOKUP(A72+3+7, BB!$A:$C,2, 0) - VLOOKUP(A72+3, BB!$A:$C,2, 0)</f>
        <v>2.0000000000000018E-2</v>
      </c>
      <c r="G72">
        <f>VLOOKUP(A72+3+7, BB!$A:$C,3, 0) - VLOOKUP(A72+3, BB!$A:$C,3, 0)</f>
        <v>-0.11659999999999959</v>
      </c>
      <c r="H72">
        <f t="shared" si="6"/>
        <v>-1</v>
      </c>
      <c r="I72">
        <f t="shared" si="7"/>
        <v>1</v>
      </c>
      <c r="J72" t="str">
        <f t="shared" si="8"/>
        <v/>
      </c>
      <c r="K72">
        <f t="shared" si="9"/>
        <v>1</v>
      </c>
      <c r="L72">
        <f t="shared" si="10"/>
        <v>0</v>
      </c>
      <c r="M72">
        <f t="shared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>VLOOKUP(A73+3+7, BB!$A:$C,2, 0) - VLOOKUP(A73+3, BB!$A:$C,2, 0)</f>
        <v>0</v>
      </c>
      <c r="G73">
        <f>VLOOKUP(A73+3+7, BB!$A:$C,3, 0) - VLOOKUP(A73+3, BB!$A:$C,3, 0)</f>
        <v>-1.2400000000000411E-2</v>
      </c>
      <c r="H73">
        <f t="shared" si="6"/>
        <v>0</v>
      </c>
      <c r="I73">
        <f t="shared" si="7"/>
        <v>1</v>
      </c>
      <c r="J73" t="str">
        <f t="shared" si="8"/>
        <v/>
      </c>
      <c r="K73" t="str">
        <f t="shared" si="9"/>
        <v/>
      </c>
      <c r="L73">
        <f t="shared" si="10"/>
        <v>0</v>
      </c>
      <c r="M73">
        <f t="shared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>VLOOKUP(A74+3+7, BB!$A:$C,2, 0) - VLOOKUP(A74+3, BB!$A:$C,2, 0)</f>
        <v>0</v>
      </c>
      <c r="G74">
        <f>VLOOKUP(A74+3+7, BB!$A:$C,3, 0) - VLOOKUP(A74+3, BB!$A:$C,3, 0)</f>
        <v>-5.3999999999998494E-3</v>
      </c>
      <c r="H74">
        <f t="shared" si="6"/>
        <v>0</v>
      </c>
      <c r="I74">
        <f t="shared" si="7"/>
        <v>1</v>
      </c>
      <c r="J74" t="str">
        <f t="shared" si="8"/>
        <v/>
      </c>
      <c r="K74" t="str">
        <f t="shared" si="9"/>
        <v/>
      </c>
      <c r="L74">
        <f t="shared" si="10"/>
        <v>0</v>
      </c>
      <c r="M74">
        <f t="shared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>VLOOKUP(A75+3+7, BB!$A:$C,2, 0) - VLOOKUP(A75+3, BB!$A:$C,2, 0)</f>
        <v>-3.0000000000000027E-2</v>
      </c>
      <c r="G75">
        <f>VLOOKUP(A75+3+7, BB!$A:$C,3, 0) - VLOOKUP(A75+3, BB!$A:$C,3, 0)</f>
        <v>7.6500000000000234E-2</v>
      </c>
      <c r="H75">
        <f t="shared" si="6"/>
        <v>1</v>
      </c>
      <c r="I75">
        <f t="shared" si="7"/>
        <v>-1</v>
      </c>
      <c r="J75" t="str">
        <f t="shared" si="8"/>
        <v/>
      </c>
      <c r="K75">
        <f t="shared" si="9"/>
        <v>0</v>
      </c>
      <c r="L75">
        <f t="shared" si="10"/>
        <v>1</v>
      </c>
      <c r="M75">
        <f t="shared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>VLOOKUP(A76+3+7, BB!$A:$C,2, 0) - VLOOKUP(A76+3, BB!$A:$C,2, 0)</f>
        <v>0</v>
      </c>
      <c r="G76">
        <f>VLOOKUP(A76+3+7, BB!$A:$C,3, 0) - VLOOKUP(A76+3, BB!$A:$C,3, 0)</f>
        <v>-6.2000000000002053E-3</v>
      </c>
      <c r="H76">
        <f t="shared" si="6"/>
        <v>0</v>
      </c>
      <c r="I76">
        <f t="shared" si="7"/>
        <v>1</v>
      </c>
      <c r="J76" t="str">
        <f t="shared" si="8"/>
        <v/>
      </c>
      <c r="K76" t="str">
        <f t="shared" si="9"/>
        <v/>
      </c>
      <c r="L76">
        <f t="shared" si="10"/>
        <v>0</v>
      </c>
      <c r="M76">
        <f t="shared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>VLOOKUP(A77+3+7, BB!$A:$C,2, 0) - VLOOKUP(A77+3, BB!$A:$C,2, 0)</f>
        <v>-2.0000000000000018E-2</v>
      </c>
      <c r="G77">
        <f>VLOOKUP(A77+3+7, BB!$A:$C,3, 0) - VLOOKUP(A77+3, BB!$A:$C,3, 0)</f>
        <v>2.9100000000000126E-2</v>
      </c>
      <c r="H77">
        <f t="shared" si="6"/>
        <v>1</v>
      </c>
      <c r="I77">
        <f t="shared" si="7"/>
        <v>-1</v>
      </c>
      <c r="J77">
        <f t="shared" si="8"/>
        <v>0</v>
      </c>
      <c r="K77">
        <f t="shared" si="9"/>
        <v>0</v>
      </c>
      <c r="L77">
        <f t="shared" si="10"/>
        <v>1</v>
      </c>
      <c r="M77">
        <f t="shared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>VLOOKUP(A78+3+7, BB!$A:$C,2, 0) - VLOOKUP(A78+3, BB!$A:$C,2, 0)</f>
        <v>2.0000000000000018E-2</v>
      </c>
      <c r="G78">
        <f>VLOOKUP(A78+3+7, BB!$A:$C,3, 0) - VLOOKUP(A78+3, BB!$A:$C,3, 0)</f>
        <v>-9.5699999999999896E-2</v>
      </c>
      <c r="H78">
        <f t="shared" si="6"/>
        <v>-1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0</v>
      </c>
      <c r="M78">
        <f t="shared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>VLOOKUP(A79+3+7, BB!$A:$C,2, 0) - VLOOKUP(A79+3, BB!$A:$C,2, 0)</f>
        <v>-2.0000000000000018E-2</v>
      </c>
      <c r="G79">
        <f>VLOOKUP(A79+3+7, BB!$A:$C,3, 0) - VLOOKUP(A79+3, BB!$A:$C,3, 0)</f>
        <v>8.0600000000000005E-2</v>
      </c>
      <c r="H79">
        <f t="shared" si="6"/>
        <v>1</v>
      </c>
      <c r="I79">
        <f t="shared" si="7"/>
        <v>-1</v>
      </c>
      <c r="J79">
        <f t="shared" si="8"/>
        <v>0</v>
      </c>
      <c r="K79">
        <f t="shared" si="9"/>
        <v>0</v>
      </c>
      <c r="L79">
        <f t="shared" si="10"/>
        <v>1</v>
      </c>
      <c r="M79">
        <f t="shared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>VLOOKUP(A80+3+7, BB!$A:$C,2, 0) - VLOOKUP(A80+3, BB!$A:$C,2, 0)</f>
        <v>2.0000000000000018E-2</v>
      </c>
      <c r="G80">
        <f>VLOOKUP(A80+3+7, BB!$A:$C,3, 0) - VLOOKUP(A80+3, BB!$A:$C,3, 0)</f>
        <v>-6.4200000000000035E-2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1</v>
      </c>
      <c r="M80">
        <f t="shared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>VLOOKUP(A81+3+7, BB!$A:$C,2, 0) - VLOOKUP(A81+3, BB!$A:$C,2, 0)</f>
        <v>0</v>
      </c>
      <c r="G81">
        <f>VLOOKUP(A81+3+7, BB!$A:$C,3, 0) - VLOOKUP(A81+3, BB!$A:$C,3, 0)</f>
        <v>-7.9400000000000137E-2</v>
      </c>
      <c r="H81">
        <f t="shared" si="6"/>
        <v>0</v>
      </c>
      <c r="I81">
        <f t="shared" si="7"/>
        <v>1</v>
      </c>
      <c r="J81" t="str">
        <f t="shared" si="8"/>
        <v/>
      </c>
      <c r="K81" t="str">
        <f t="shared" si="9"/>
        <v/>
      </c>
      <c r="L81">
        <f t="shared" si="10"/>
        <v>0</v>
      </c>
      <c r="M81">
        <f t="shared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>VLOOKUP(A82+3+7, BB!$A:$C,2, 0) - VLOOKUP(A82+3, BB!$A:$C,2, 0)</f>
        <v>-1.0000000000000009E-2</v>
      </c>
      <c r="G82">
        <f>VLOOKUP(A82+3+7, BB!$A:$C,3, 0) - VLOOKUP(A82+3, BB!$A:$C,3, 0)</f>
        <v>1.7900000000000027E-2</v>
      </c>
      <c r="H82">
        <f t="shared" si="6"/>
        <v>1</v>
      </c>
      <c r="I82">
        <f t="shared" si="7"/>
        <v>-1</v>
      </c>
      <c r="J82">
        <f t="shared" si="8"/>
        <v>0</v>
      </c>
      <c r="K82">
        <f t="shared" si="9"/>
        <v>0</v>
      </c>
      <c r="L82">
        <f t="shared" si="10"/>
        <v>1</v>
      </c>
      <c r="M82">
        <f t="shared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>VLOOKUP(A83+3+7, BB!$A:$C,2, 0) - VLOOKUP(A83+3, BB!$A:$C,2, 0)</f>
        <v>3.0000000000000027E-2</v>
      </c>
      <c r="G83">
        <f>VLOOKUP(A83+3+7, BB!$A:$C,3, 0) - VLOOKUP(A83+3, BB!$A:$C,3, 0)</f>
        <v>-3.6000000000000476E-3</v>
      </c>
      <c r="H83">
        <f t="shared" si="6"/>
        <v>-1</v>
      </c>
      <c r="I83">
        <f t="shared" si="7"/>
        <v>1</v>
      </c>
      <c r="J83">
        <f t="shared" si="8"/>
        <v>1</v>
      </c>
      <c r="K83">
        <f t="shared" si="9"/>
        <v>1</v>
      </c>
      <c r="L83">
        <f t="shared" si="10"/>
        <v>0</v>
      </c>
      <c r="M83">
        <f t="shared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>VLOOKUP(A84+3+7, BB!$A:$C,2, 0) - VLOOKUP(A84+3, BB!$A:$C,2, 0)</f>
        <v>2.0000000000000018E-2</v>
      </c>
      <c r="G84">
        <f>VLOOKUP(A84+3+7, BB!$A:$C,3, 0) - VLOOKUP(A84+3, BB!$A:$C,3, 0)</f>
        <v>-5.4199999999999804E-2</v>
      </c>
      <c r="H84">
        <f t="shared" si="6"/>
        <v>-1</v>
      </c>
      <c r="I84">
        <f t="shared" si="7"/>
        <v>1</v>
      </c>
      <c r="J84">
        <f t="shared" si="8"/>
        <v>1</v>
      </c>
      <c r="K84">
        <f t="shared" si="9"/>
        <v>1</v>
      </c>
      <c r="L84">
        <f t="shared" si="10"/>
        <v>0</v>
      </c>
      <c r="M84">
        <f t="shared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>VLOOKUP(A85+3+7, BB!$A:$C,2, 0) - VLOOKUP(A85+3, BB!$A:$C,2, 0)</f>
        <v>0</v>
      </c>
      <c r="G85">
        <f>VLOOKUP(A85+3+7, BB!$A:$C,3, 0) - VLOOKUP(A85+3, BB!$A:$C,3, 0)</f>
        <v>-3.4800000000000164E-2</v>
      </c>
      <c r="H85">
        <f t="shared" si="6"/>
        <v>0</v>
      </c>
      <c r="I85">
        <f t="shared" si="7"/>
        <v>1</v>
      </c>
      <c r="J85" t="str">
        <f t="shared" si="8"/>
        <v/>
      </c>
      <c r="K85" t="str">
        <f t="shared" si="9"/>
        <v/>
      </c>
      <c r="L85">
        <f t="shared" si="10"/>
        <v>0</v>
      </c>
      <c r="M85">
        <f t="shared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>VLOOKUP(A86+3+7, BB!$A:$C,2, 0) - VLOOKUP(A86+3, BB!$A:$C,2, 0)</f>
        <v>-2.0000000000000018E-2</v>
      </c>
      <c r="G86">
        <f>VLOOKUP(A86+3+7, BB!$A:$C,3, 0) - VLOOKUP(A86+3, BB!$A:$C,3, 0)</f>
        <v>-1.0699999999999932E-2</v>
      </c>
      <c r="H86">
        <f t="shared" si="6"/>
        <v>1</v>
      </c>
      <c r="I86">
        <f t="shared" si="7"/>
        <v>1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>VLOOKUP(A87+3+7, BB!$A:$C,2, 0) - VLOOKUP(A87+3, BB!$A:$C,2, 0)</f>
        <v>1.0000000000000009E-2</v>
      </c>
      <c r="G87">
        <f>VLOOKUP(A87+3+7, BB!$A:$C,3, 0) - VLOOKUP(A87+3, BB!$A:$C,3, 0)</f>
        <v>-3.8899999999999935E-2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0</v>
      </c>
      <c r="M87">
        <f t="shared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>VLOOKUP(A88+3+7, BB!$A:$C,2, 0) - VLOOKUP(A88+3, BB!$A:$C,2, 0)</f>
        <v>1.0000000000000009E-2</v>
      </c>
      <c r="G88">
        <f>VLOOKUP(A88+3+7, BB!$A:$C,3, 0) - VLOOKUP(A88+3, BB!$A:$C,3, 0)</f>
        <v>0.12809999999999988</v>
      </c>
      <c r="H88">
        <f t="shared" si="6"/>
        <v>-1</v>
      </c>
      <c r="I88">
        <f t="shared" si="7"/>
        <v>-1</v>
      </c>
      <c r="J88" t="str">
        <f t="shared" si="8"/>
        <v/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>VLOOKUP(A89+3+7, BB!$A:$C,2, 0) - VLOOKUP(A89+3, BB!$A:$C,2, 0)</f>
        <v>3.0000000000000027E-2</v>
      </c>
      <c r="G89">
        <f>VLOOKUP(A89+3+7, BB!$A:$C,3, 0) - VLOOKUP(A89+3, BB!$A:$C,3, 0)</f>
        <v>0.11749999999999972</v>
      </c>
      <c r="H89">
        <f t="shared" si="6"/>
        <v>-1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0</v>
      </c>
      <c r="M89">
        <f t="shared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>VLOOKUP(A90+3+7, BB!$A:$C,2, 0) - VLOOKUP(A90+3, BB!$A:$C,2, 0)</f>
        <v>-1.0000000000000009E-2</v>
      </c>
      <c r="G90">
        <f>VLOOKUP(A90+3+7, BB!$A:$C,3, 0) - VLOOKUP(A90+3, BB!$A:$C,3, 0)</f>
        <v>-2.5099999999999678E-2</v>
      </c>
      <c r="H90">
        <f t="shared" si="6"/>
        <v>1</v>
      </c>
      <c r="I90">
        <f t="shared" si="7"/>
        <v>1</v>
      </c>
      <c r="J90">
        <f t="shared" si="8"/>
        <v>0</v>
      </c>
      <c r="K90">
        <f t="shared" si="9"/>
        <v>0</v>
      </c>
      <c r="L90">
        <f t="shared" si="10"/>
        <v>1</v>
      </c>
      <c r="M90">
        <f t="shared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>VLOOKUP(A91+3+7, BB!$A:$C,2, 0) - VLOOKUP(A91+3, BB!$A:$C,2, 0)</f>
        <v>7.0000000000000062E-2</v>
      </c>
      <c r="G91">
        <f>VLOOKUP(A91+3+7, BB!$A:$C,3, 0) - VLOOKUP(A91+3, BB!$A:$C,3, 0)</f>
        <v>-8.6500000000000021E-2</v>
      </c>
      <c r="H91">
        <f t="shared" si="6"/>
        <v>-1</v>
      </c>
      <c r="I91">
        <f t="shared" si="7"/>
        <v>1</v>
      </c>
      <c r="J91">
        <f t="shared" si="8"/>
        <v>1</v>
      </c>
      <c r="K91">
        <f t="shared" si="9"/>
        <v>1</v>
      </c>
      <c r="L91">
        <f t="shared" si="10"/>
        <v>1</v>
      </c>
      <c r="M91">
        <f t="shared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>VLOOKUP(A92+3+7, BB!$A:$C,2, 0) - VLOOKUP(A92+3, BB!$A:$C,2, 0)</f>
        <v>-2.0000000000000018E-2</v>
      </c>
      <c r="G92">
        <f>VLOOKUP(A92+3+7, BB!$A:$C,3, 0) - VLOOKUP(A92+3, BB!$A:$C,3, 0)</f>
        <v>-5.7500000000000107E-2</v>
      </c>
      <c r="H92">
        <f t="shared" si="6"/>
        <v>1</v>
      </c>
      <c r="I92">
        <f t="shared" si="7"/>
        <v>1</v>
      </c>
      <c r="J92">
        <f t="shared" si="8"/>
        <v>0</v>
      </c>
      <c r="K92">
        <f t="shared" si="9"/>
        <v>0</v>
      </c>
      <c r="L92">
        <f t="shared" si="10"/>
        <v>1</v>
      </c>
      <c r="M92">
        <f t="shared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>VLOOKUP(A93+3+7, BB!$A:$C,2, 0) - VLOOKUP(A93+3, BB!$A:$C,2, 0)</f>
        <v>3.9999999999999813E-2</v>
      </c>
      <c r="G93">
        <f>VLOOKUP(A93+3+7, BB!$A:$C,3, 0) - VLOOKUP(A93+3, BB!$A:$C,3, 0)</f>
        <v>-0.13919999999999977</v>
      </c>
      <c r="H93">
        <f t="shared" si="6"/>
        <v>-1</v>
      </c>
      <c r="I93">
        <f t="shared" si="7"/>
        <v>1</v>
      </c>
      <c r="J93">
        <f t="shared" si="8"/>
        <v>1</v>
      </c>
      <c r="K93">
        <f t="shared" si="9"/>
        <v>1</v>
      </c>
      <c r="L93">
        <f t="shared" si="10"/>
        <v>1</v>
      </c>
      <c r="M93">
        <f t="shared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>VLOOKUP(A94+3+7, BB!$A:$C,2, 0) - VLOOKUP(A94+3, BB!$A:$C,2, 0)</f>
        <v>4.0000000000000036E-2</v>
      </c>
      <c r="G94">
        <f>VLOOKUP(A94+3+7, BB!$A:$C,3, 0) - VLOOKUP(A94+3, BB!$A:$C,3, 0)</f>
        <v>-8.9500000000000135E-2</v>
      </c>
      <c r="H94">
        <f t="shared" si="6"/>
        <v>-1</v>
      </c>
      <c r="I94">
        <f t="shared" si="7"/>
        <v>1</v>
      </c>
      <c r="J94">
        <f t="shared" si="8"/>
        <v>1</v>
      </c>
      <c r="K94">
        <f t="shared" si="9"/>
        <v>1</v>
      </c>
      <c r="L94">
        <f t="shared" si="10"/>
        <v>0</v>
      </c>
      <c r="M94" t="str">
        <f t="shared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>VLOOKUP(A95+3+7, BB!$A:$C,2, 0) - VLOOKUP(A95+3, BB!$A:$C,2, 0)</f>
        <v>-1.0000000000000009E-2</v>
      </c>
      <c r="G95">
        <f>VLOOKUP(A95+3+7, BB!$A:$C,3, 0) - VLOOKUP(A95+3, BB!$A:$C,3, 0)</f>
        <v>6.9599999999999884E-2</v>
      </c>
      <c r="H95">
        <f t="shared" si="6"/>
        <v>1</v>
      </c>
      <c r="I95">
        <f t="shared" si="7"/>
        <v>-1</v>
      </c>
      <c r="J95" t="str">
        <f t="shared" si="8"/>
        <v/>
      </c>
      <c r="K95" t="str">
        <f t="shared" si="9"/>
        <v/>
      </c>
      <c r="L95">
        <f t="shared" si="10"/>
        <v>1</v>
      </c>
      <c r="M95">
        <f t="shared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>VLOOKUP(A96+3+7, BB!$A:$C,2, 0) - VLOOKUP(A96+3, BB!$A:$C,2, 0)</f>
        <v>1.0000000000000009E-2</v>
      </c>
      <c r="G96">
        <f>VLOOKUP(A96+3+7, BB!$A:$C,3, 0) - VLOOKUP(A96+3, BB!$A:$C,3, 0)</f>
        <v>8.1999999999999851E-2</v>
      </c>
      <c r="H96">
        <f t="shared" si="6"/>
        <v>-1</v>
      </c>
      <c r="I96">
        <f t="shared" si="7"/>
        <v>-1</v>
      </c>
      <c r="J96" t="str">
        <f t="shared" si="8"/>
        <v/>
      </c>
      <c r="K96" t="str">
        <f t="shared" si="9"/>
        <v/>
      </c>
      <c r="L96">
        <f t="shared" si="10"/>
        <v>1</v>
      </c>
      <c r="M96">
        <f t="shared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>VLOOKUP(A97+3+7, BB!$A:$C,2, 0) - VLOOKUP(A97+3, BB!$A:$C,2, 0)</f>
        <v>2.0000000000000018E-2</v>
      </c>
      <c r="G97">
        <f>VLOOKUP(A97+3+7, BB!$A:$C,3, 0) - VLOOKUP(A97+3, BB!$A:$C,3, 0)</f>
        <v>1.7900000000000027E-2</v>
      </c>
      <c r="H97">
        <f t="shared" si="6"/>
        <v>-1</v>
      </c>
      <c r="I97">
        <f t="shared" si="7"/>
        <v>-1</v>
      </c>
      <c r="J97" t="str">
        <f t="shared" si="8"/>
        <v/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>VLOOKUP(A98+3+7, BB!$A:$C,2, 0) - VLOOKUP(A98+3, BB!$A:$C,2, 0)</f>
        <v>3.0000000000000027E-2</v>
      </c>
      <c r="G98">
        <f>VLOOKUP(A98+3+7, BB!$A:$C,3, 0) - VLOOKUP(A98+3, BB!$A:$C,3, 0)</f>
        <v>-2.0499999999999741E-2</v>
      </c>
      <c r="H98">
        <f t="shared" si="6"/>
        <v>-1</v>
      </c>
      <c r="I98">
        <f t="shared" si="7"/>
        <v>1</v>
      </c>
      <c r="J98" t="str">
        <f t="shared" si="8"/>
        <v/>
      </c>
      <c r="K98">
        <f t="shared" si="9"/>
        <v>1</v>
      </c>
      <c r="L98">
        <f t="shared" si="10"/>
        <v>0</v>
      </c>
      <c r="M98">
        <f t="shared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>VLOOKUP(A99+3+7, BB!$A:$C,2, 0) - VLOOKUP(A99+3, BB!$A:$C,2, 0)</f>
        <v>0</v>
      </c>
      <c r="G99">
        <f>VLOOKUP(A99+3+7, BB!$A:$C,3, 0) - VLOOKUP(A99+3, BB!$A:$C,3, 0)</f>
        <v>-3.3500000000000085E-2</v>
      </c>
      <c r="H99">
        <f t="shared" si="6"/>
        <v>0</v>
      </c>
      <c r="I99">
        <f t="shared" si="7"/>
        <v>1</v>
      </c>
      <c r="J99" t="str">
        <f t="shared" si="8"/>
        <v/>
      </c>
      <c r="K99" t="str">
        <f t="shared" si="9"/>
        <v/>
      </c>
      <c r="L99">
        <f t="shared" si="10"/>
        <v>0</v>
      </c>
      <c r="M99">
        <f t="shared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>VLOOKUP(A100+3+7, BB!$A:$C,2, 0) - VLOOKUP(A100+3, BB!$A:$C,2, 0)</f>
        <v>3.0000000000000027E-2</v>
      </c>
      <c r="G100">
        <f>VLOOKUP(A100+3+7, BB!$A:$C,3, 0) - VLOOKUP(A100+3, BB!$A:$C,3, 0)</f>
        <v>-7.140000000000013E-2</v>
      </c>
      <c r="H100">
        <f t="shared" si="6"/>
        <v>-1</v>
      </c>
      <c r="I100">
        <f t="shared" si="7"/>
        <v>1</v>
      </c>
      <c r="J100" t="str">
        <f t="shared" si="8"/>
        <v/>
      </c>
      <c r="K100" t="str">
        <f t="shared" si="9"/>
        <v/>
      </c>
      <c r="L100">
        <f t="shared" si="10"/>
        <v>0</v>
      </c>
      <c r="M100">
        <f t="shared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>VLOOKUP(A101+3+7, BB!$A:$C,2, 0) - VLOOKUP(A101+3, BB!$A:$C,2, 0)</f>
        <v>0</v>
      </c>
      <c r="G101">
        <f>VLOOKUP(A101+3+7, BB!$A:$C,3, 0) - VLOOKUP(A101+3, BB!$A:$C,3, 0)</f>
        <v>2.2000000000000242E-2</v>
      </c>
      <c r="H101">
        <f t="shared" si="6"/>
        <v>0</v>
      </c>
      <c r="I101">
        <f t="shared" si="7"/>
        <v>-1</v>
      </c>
      <c r="J101" t="str">
        <f t="shared" si="8"/>
        <v/>
      </c>
      <c r="K101" t="str">
        <f t="shared" si="9"/>
        <v/>
      </c>
      <c r="L101">
        <f t="shared" si="10"/>
        <v>1</v>
      </c>
      <c r="M101">
        <f t="shared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>VLOOKUP(A102+3+7, BB!$A:$C,2, 0) - VLOOKUP(A102+3, BB!$A:$C,2, 0)</f>
        <v>7.0000000000000062E-2</v>
      </c>
      <c r="G102">
        <f>VLOOKUP(A102+3+7, BB!$A:$C,3, 0) - VLOOKUP(A102+3, BB!$A:$C,3, 0)</f>
        <v>-0.13880000000000026</v>
      </c>
      <c r="H102">
        <f t="shared" si="6"/>
        <v>-1</v>
      </c>
      <c r="I102">
        <f t="shared" si="7"/>
        <v>1</v>
      </c>
      <c r="J102" t="str">
        <f t="shared" si="8"/>
        <v/>
      </c>
      <c r="K102">
        <f t="shared" si="9"/>
        <v>1</v>
      </c>
      <c r="L102" t="str">
        <f t="shared" si="10"/>
        <v/>
      </c>
      <c r="M102">
        <f t="shared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>VLOOKUP(A103+3+7, BB!$A:$C,2, 0) - VLOOKUP(A103+3, BB!$A:$C,2, 0)</f>
        <v>-3.0000000000000027E-2</v>
      </c>
      <c r="G103">
        <f>VLOOKUP(A103+3+7, BB!$A:$C,3, 0) - VLOOKUP(A103+3, BB!$A:$C,3, 0)</f>
        <v>4.0100000000000247E-2</v>
      </c>
      <c r="H103">
        <f t="shared" si="6"/>
        <v>1</v>
      </c>
      <c r="I103">
        <f t="shared" si="7"/>
        <v>-1</v>
      </c>
      <c r="J103" t="str">
        <f t="shared" si="8"/>
        <v/>
      </c>
      <c r="K103">
        <f t="shared" si="9"/>
        <v>0</v>
      </c>
      <c r="L103">
        <f t="shared" si="10"/>
        <v>1</v>
      </c>
      <c r="M103">
        <f t="shared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>VLOOKUP(A104+3+7, BB!$A:$C,2, 0) - VLOOKUP(A104+3, BB!$A:$C,2, 0)</f>
        <v>0</v>
      </c>
      <c r="G104">
        <f>VLOOKUP(A104+3+7, BB!$A:$C,3, 0) - VLOOKUP(A104+3, BB!$A:$C,3, 0)</f>
        <v>4.3800000000000061E-2</v>
      </c>
      <c r="H104">
        <f t="shared" si="6"/>
        <v>0</v>
      </c>
      <c r="I104">
        <f t="shared" si="7"/>
        <v>-1</v>
      </c>
      <c r="J104" t="str">
        <f t="shared" si="8"/>
        <v/>
      </c>
      <c r="K104" t="str">
        <f t="shared" si="9"/>
        <v/>
      </c>
      <c r="L104">
        <f t="shared" si="10"/>
        <v>1</v>
      </c>
      <c r="M104">
        <f t="shared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>VLOOKUP(A105+3+7, BB!$A:$C,2, 0) - VLOOKUP(A105+3, BB!$A:$C,2, 0)</f>
        <v>3.0000000000000027E-2</v>
      </c>
      <c r="G105">
        <f>VLOOKUP(A105+3+7, BB!$A:$C,3, 0) - VLOOKUP(A105+3, BB!$A:$C,3, 0)</f>
        <v>-0.17010000000000014</v>
      </c>
      <c r="H105">
        <f t="shared" si="6"/>
        <v>-1</v>
      </c>
      <c r="I105">
        <f t="shared" si="7"/>
        <v>1</v>
      </c>
      <c r="J105">
        <f t="shared" si="8"/>
        <v>1</v>
      </c>
      <c r="K105">
        <f t="shared" si="9"/>
        <v>1</v>
      </c>
      <c r="L105">
        <f t="shared" si="10"/>
        <v>1</v>
      </c>
      <c r="M105">
        <f t="shared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>VLOOKUP(A106+3+7, BB!$A:$C,2, 0) - VLOOKUP(A106+3, BB!$A:$C,2, 0)</f>
        <v>1.0000000000000009E-2</v>
      </c>
      <c r="G106">
        <f>VLOOKUP(A106+3+7, BB!$A:$C,3, 0) - VLOOKUP(A106+3, BB!$A:$C,3, 0)</f>
        <v>-0.125</v>
      </c>
      <c r="H106">
        <f t="shared" si="6"/>
        <v>-1</v>
      </c>
      <c r="I106">
        <f t="shared" si="7"/>
        <v>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>VLOOKUP(A107+3+7, BB!$A:$C,2, 0) - VLOOKUP(A107+3, BB!$A:$C,2, 0)</f>
        <v>4.9999999999999822E-2</v>
      </c>
      <c r="G107">
        <f>VLOOKUP(A107+3+7, BB!$A:$C,3, 0) - VLOOKUP(A107+3, BB!$A:$C,3, 0)</f>
        <v>-7.020000000000004E-2</v>
      </c>
      <c r="H107">
        <f t="shared" si="6"/>
        <v>-1</v>
      </c>
      <c r="I107">
        <f t="shared" si="7"/>
        <v>1</v>
      </c>
      <c r="J107" t="str">
        <f t="shared" si="8"/>
        <v/>
      </c>
      <c r="K107" t="str">
        <f t="shared" si="9"/>
        <v/>
      </c>
      <c r="L107">
        <f t="shared" si="10"/>
        <v>0</v>
      </c>
      <c r="M107" t="str">
        <f t="shared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>VLOOKUP(A108+3+7, BB!$A:$C,2, 0) - VLOOKUP(A108+3, BB!$A:$C,2, 0)</f>
        <v>-3.9999999999999813E-2</v>
      </c>
      <c r="G108">
        <f>VLOOKUP(A108+3+7, BB!$A:$C,3, 0) - VLOOKUP(A108+3, BB!$A:$C,3, 0)</f>
        <v>-1.2699999999999934E-2</v>
      </c>
      <c r="H108">
        <f t="shared" si="6"/>
        <v>1</v>
      </c>
      <c r="I108">
        <f t="shared" si="7"/>
        <v>1</v>
      </c>
      <c r="J108">
        <f t="shared" si="8"/>
        <v>1</v>
      </c>
      <c r="K108">
        <f t="shared" si="9"/>
        <v>1</v>
      </c>
      <c r="L108">
        <f t="shared" si="10"/>
        <v>0</v>
      </c>
      <c r="M108">
        <f t="shared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>VLOOKUP(A109+3+7, BB!$A:$C,2, 0) - VLOOKUP(A109+3, BB!$A:$C,2, 0)</f>
        <v>2.0000000000000018E-2</v>
      </c>
      <c r="G109">
        <f>VLOOKUP(A109+3+7, BB!$A:$C,3, 0) - VLOOKUP(A109+3, BB!$A:$C,3, 0)</f>
        <v>-0.15990000000000015</v>
      </c>
      <c r="H109">
        <f t="shared" si="6"/>
        <v>-1</v>
      </c>
      <c r="I109">
        <f t="shared" si="7"/>
        <v>1</v>
      </c>
      <c r="J109">
        <f t="shared" si="8"/>
        <v>0</v>
      </c>
      <c r="K109" t="str">
        <f t="shared" si="9"/>
        <v/>
      </c>
      <c r="L109">
        <f t="shared" si="10"/>
        <v>0</v>
      </c>
      <c r="M109">
        <f t="shared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>VLOOKUP(A110+3+7, BB!$A:$C,2, 0) - VLOOKUP(A110+3, BB!$A:$C,2, 0)</f>
        <v>-7.0000000000000062E-2</v>
      </c>
      <c r="G110">
        <f>VLOOKUP(A110+3+7, BB!$A:$C,3, 0) - VLOOKUP(A110+3, BB!$A:$C,3, 0)</f>
        <v>0.31330000000000013</v>
      </c>
      <c r="H110">
        <f t="shared" si="6"/>
        <v>1</v>
      </c>
      <c r="I110">
        <f t="shared" si="7"/>
        <v>-1</v>
      </c>
      <c r="J110" t="str">
        <f t="shared" si="8"/>
        <v/>
      </c>
      <c r="K110" t="str">
        <f t="shared" si="9"/>
        <v/>
      </c>
      <c r="L110">
        <f t="shared" si="10"/>
        <v>1</v>
      </c>
      <c r="M110">
        <f t="shared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>VLOOKUP(A111+3+7, BB!$A:$C,2, 0) - VLOOKUP(A111+3, BB!$A:$C,2, 0)</f>
        <v>-2.0000000000000018E-2</v>
      </c>
      <c r="G111">
        <f>VLOOKUP(A111+3+7, BB!$A:$C,3, 0) - VLOOKUP(A111+3, BB!$A:$C,3, 0)</f>
        <v>7.2899999999999743E-2</v>
      </c>
      <c r="H111">
        <f t="shared" si="6"/>
        <v>1</v>
      </c>
      <c r="I111">
        <f t="shared" si="7"/>
        <v>-1</v>
      </c>
      <c r="J111" t="str">
        <f t="shared" si="8"/>
        <v/>
      </c>
      <c r="K111" t="str">
        <f t="shared" si="9"/>
        <v/>
      </c>
      <c r="L111">
        <f t="shared" si="10"/>
        <v>1</v>
      </c>
      <c r="M111">
        <f t="shared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>VLOOKUP(A112+3+7, BB!$A:$C,2, 0) - VLOOKUP(A112+3, BB!$A:$C,2, 0)</f>
        <v>-5.0000000000000044E-2</v>
      </c>
      <c r="G112">
        <f>VLOOKUP(A112+3+7, BB!$A:$C,3, 0) - VLOOKUP(A112+3, BB!$A:$C,3, 0)</f>
        <v>7.0000000000001172E-3</v>
      </c>
      <c r="H112">
        <f t="shared" si="6"/>
        <v>1</v>
      </c>
      <c r="I112">
        <f t="shared" si="7"/>
        <v>-1</v>
      </c>
      <c r="J112" t="str">
        <f t="shared" si="8"/>
        <v/>
      </c>
      <c r="K112" t="str">
        <f t="shared" si="9"/>
        <v/>
      </c>
      <c r="L112">
        <f t="shared" si="10"/>
        <v>1</v>
      </c>
      <c r="M112">
        <f t="shared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>VLOOKUP(A113+3+7, BB!$A:$C,2, 0) - VLOOKUP(A113+3, BB!$A:$C,2, 0)</f>
        <v>0</v>
      </c>
      <c r="G113">
        <f>VLOOKUP(A113+3+7, BB!$A:$C,3, 0) - VLOOKUP(A113+3, BB!$A:$C,3, 0)</f>
        <v>2.4599999999999955E-2</v>
      </c>
      <c r="H113">
        <f t="shared" si="6"/>
        <v>0</v>
      </c>
      <c r="I113">
        <f t="shared" si="7"/>
        <v>-1</v>
      </c>
      <c r="J113" t="str">
        <f t="shared" si="8"/>
        <v/>
      </c>
      <c r="K113" t="str">
        <f t="shared" si="9"/>
        <v/>
      </c>
      <c r="L113">
        <f t="shared" si="10"/>
        <v>0</v>
      </c>
      <c r="M113">
        <f t="shared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>VLOOKUP(A114+3+7, BB!$A:$C,2, 0) - VLOOKUP(A114+3, BB!$A:$C,2, 0)</f>
        <v>-1.0000000000000009E-2</v>
      </c>
      <c r="G114">
        <f>VLOOKUP(A114+3+7, BB!$A:$C,3, 0) - VLOOKUP(A114+3, BB!$A:$C,3, 0)</f>
        <v>0.10870000000000024</v>
      </c>
      <c r="H114">
        <f t="shared" si="6"/>
        <v>1</v>
      </c>
      <c r="I114">
        <f t="shared" si="7"/>
        <v>-1</v>
      </c>
      <c r="J114" t="str">
        <f t="shared" si="8"/>
        <v/>
      </c>
      <c r="K114" t="str">
        <f t="shared" si="9"/>
        <v/>
      </c>
      <c r="L114">
        <f t="shared" si="10"/>
        <v>1</v>
      </c>
      <c r="M114">
        <f t="shared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>VLOOKUP(A115+3+7, BB!$A:$C,2, 0) - VLOOKUP(A115+3, BB!$A:$C,2, 0)</f>
        <v>6.0000000000000053E-2</v>
      </c>
      <c r="G115">
        <f>VLOOKUP(A115+3+7, BB!$A:$C,3, 0) - VLOOKUP(A115+3, BB!$A:$C,3, 0)</f>
        <v>-0.11900000000000022</v>
      </c>
      <c r="H115">
        <f t="shared" si="6"/>
        <v>-1</v>
      </c>
      <c r="I115">
        <f t="shared" si="7"/>
        <v>1</v>
      </c>
      <c r="J115">
        <f t="shared" si="8"/>
        <v>1</v>
      </c>
      <c r="K115">
        <f t="shared" si="9"/>
        <v>1</v>
      </c>
      <c r="L115">
        <f t="shared" si="10"/>
        <v>1</v>
      </c>
      <c r="M115">
        <f t="shared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>VLOOKUP(A116+3+7, BB!$A:$C,2, 0) - VLOOKUP(A116+3, BB!$A:$C,2, 0)</f>
        <v>2.0000000000000018E-2</v>
      </c>
      <c r="G116">
        <f>VLOOKUP(A116+3+7, BB!$A:$C,3, 0) - VLOOKUP(A116+3, BB!$A:$C,3, 0)</f>
        <v>-0.15969999999999995</v>
      </c>
      <c r="H116">
        <f t="shared" si="6"/>
        <v>-1</v>
      </c>
      <c r="I116">
        <f t="shared" si="7"/>
        <v>1</v>
      </c>
      <c r="J116" t="str">
        <f t="shared" si="8"/>
        <v/>
      </c>
      <c r="K116">
        <f t="shared" si="9"/>
        <v>1</v>
      </c>
      <c r="L116">
        <f t="shared" si="10"/>
        <v>1</v>
      </c>
      <c r="M116">
        <f t="shared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>VLOOKUP(A117+3+7, BB!$A:$C,2, 0) - VLOOKUP(A117+3, BB!$A:$C,2, 0)</f>
        <v>0</v>
      </c>
      <c r="G117">
        <f>VLOOKUP(A117+3+7, BB!$A:$C,3, 0) - VLOOKUP(A117+3, BB!$A:$C,3, 0)</f>
        <v>3.5500000000000087E-2</v>
      </c>
      <c r="H117">
        <f t="shared" si="6"/>
        <v>0</v>
      </c>
      <c r="I117">
        <f t="shared" si="7"/>
        <v>-1</v>
      </c>
      <c r="J117" t="str">
        <f t="shared" si="8"/>
        <v/>
      </c>
      <c r="K117" t="str">
        <f t="shared" si="9"/>
        <v/>
      </c>
      <c r="L117">
        <f t="shared" si="10"/>
        <v>1</v>
      </c>
      <c r="M117">
        <f t="shared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>VLOOKUP(A118+3+7, BB!$A:$C,2, 0) - VLOOKUP(A118+3, BB!$A:$C,2, 0)</f>
        <v>-1.0000000000000009E-2</v>
      </c>
      <c r="G118">
        <f>VLOOKUP(A118+3+7, BB!$A:$C,3, 0) - VLOOKUP(A118+3, BB!$A:$C,3, 0)</f>
        <v>-5.2300000000000013E-2</v>
      </c>
      <c r="H118">
        <f t="shared" si="6"/>
        <v>1</v>
      </c>
      <c r="I118">
        <f t="shared" si="7"/>
        <v>1</v>
      </c>
      <c r="J118">
        <f t="shared" si="8"/>
        <v>1</v>
      </c>
      <c r="K118" t="str">
        <f t="shared" si="9"/>
        <v/>
      </c>
      <c r="L118">
        <f t="shared" si="10"/>
        <v>0</v>
      </c>
      <c r="M118">
        <f t="shared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>VLOOKUP(A119+3+7, BB!$A:$C,2, 0) - VLOOKUP(A119+3, BB!$A:$C,2, 0)</f>
        <v>-3.0000000000000027E-2</v>
      </c>
      <c r="G119">
        <f>VLOOKUP(A119+3+7, BB!$A:$C,3, 0) - VLOOKUP(A119+3, BB!$A:$C,3, 0)</f>
        <v>3.2000000000000028E-2</v>
      </c>
      <c r="H119">
        <f t="shared" si="6"/>
        <v>1</v>
      </c>
      <c r="I119">
        <f t="shared" si="7"/>
        <v>-1</v>
      </c>
      <c r="J119">
        <f t="shared" si="8"/>
        <v>1</v>
      </c>
      <c r="K119">
        <f t="shared" si="9"/>
        <v>1</v>
      </c>
      <c r="L119">
        <f t="shared" si="10"/>
        <v>1</v>
      </c>
      <c r="M119">
        <f t="shared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>VLOOKUP(A120+3+7, BB!$A:$C,2, 0) - VLOOKUP(A120+3, BB!$A:$C,2, 0)</f>
        <v>1.0000000000000009E-2</v>
      </c>
      <c r="G120">
        <f>VLOOKUP(A120+3+7, BB!$A:$C,3, 0) - VLOOKUP(A120+3, BB!$A:$C,3, 0)</f>
        <v>-3.7600000000000078E-2</v>
      </c>
      <c r="H120">
        <f t="shared" si="6"/>
        <v>-1</v>
      </c>
      <c r="I120">
        <f t="shared" si="7"/>
        <v>1</v>
      </c>
      <c r="J120">
        <f t="shared" si="8"/>
        <v>0</v>
      </c>
      <c r="K120" t="str">
        <f t="shared" si="9"/>
        <v/>
      </c>
      <c r="L120">
        <f t="shared" si="10"/>
        <v>0</v>
      </c>
      <c r="M120">
        <f t="shared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>VLOOKUP(A121+3+7, BB!$A:$C,2, 0) - VLOOKUP(A121+3, BB!$A:$C,2, 0)</f>
        <v>-1.0000000000000009E-2</v>
      </c>
      <c r="G121">
        <f>VLOOKUP(A121+3+7, BB!$A:$C,3, 0) - VLOOKUP(A121+3, BB!$A:$C,3, 0)</f>
        <v>3.1200000000000117E-2</v>
      </c>
      <c r="H121">
        <f t="shared" si="6"/>
        <v>1</v>
      </c>
      <c r="I121">
        <f t="shared" si="7"/>
        <v>-1</v>
      </c>
      <c r="J121">
        <f t="shared" si="8"/>
        <v>1</v>
      </c>
      <c r="K121">
        <f t="shared" si="9"/>
        <v>1</v>
      </c>
      <c r="L121">
        <f t="shared" si="10"/>
        <v>1</v>
      </c>
      <c r="M121">
        <f t="shared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>VLOOKUP(A122+3+7, BB!$A:$C,2, 0) - VLOOKUP(A122+3, BB!$A:$C,2, 0)</f>
        <v>3.0000000000000027E-2</v>
      </c>
      <c r="G122">
        <f>VLOOKUP(A122+3+7, BB!$A:$C,3, 0) - VLOOKUP(A122+3, BB!$A:$C,3, 0)</f>
        <v>0.22320000000000007</v>
      </c>
      <c r="H122">
        <f t="shared" si="6"/>
        <v>-1</v>
      </c>
      <c r="I122">
        <f t="shared" si="7"/>
        <v>-1</v>
      </c>
      <c r="J122">
        <f t="shared" si="8"/>
        <v>0</v>
      </c>
      <c r="K122">
        <f t="shared" si="9"/>
        <v>0</v>
      </c>
      <c r="L122">
        <f t="shared" si="10"/>
        <v>1</v>
      </c>
      <c r="M122">
        <f t="shared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>VLOOKUP(A123+3+7, BB!$A:$C,2, 0) - VLOOKUP(A123+3, BB!$A:$C,2, 0)</f>
        <v>0</v>
      </c>
      <c r="G123">
        <f>VLOOKUP(A123+3+7, BB!$A:$C,3, 0) - VLOOKUP(A123+3, BB!$A:$C,3, 0)</f>
        <v>0.13569999999999993</v>
      </c>
      <c r="H123">
        <f t="shared" si="6"/>
        <v>0</v>
      </c>
      <c r="I123">
        <f t="shared" si="7"/>
        <v>-1</v>
      </c>
      <c r="J123" t="str">
        <f t="shared" si="8"/>
        <v/>
      </c>
      <c r="K123" t="str">
        <f t="shared" si="9"/>
        <v/>
      </c>
      <c r="L123">
        <f t="shared" si="10"/>
        <v>0</v>
      </c>
      <c r="M123">
        <f t="shared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>VLOOKUP(A124+3+7, BB!$A:$C,2, 0) - VLOOKUP(A124+3, BB!$A:$C,2, 0)</f>
        <v>-1.0000000000000009E-2</v>
      </c>
      <c r="G124">
        <f>VLOOKUP(A124+3+7, BB!$A:$C,3, 0) - VLOOKUP(A124+3, BB!$A:$C,3, 0)</f>
        <v>-4.6000000000000263E-2</v>
      </c>
      <c r="H124">
        <f t="shared" si="6"/>
        <v>1</v>
      </c>
      <c r="I124">
        <f t="shared" si="7"/>
        <v>1</v>
      </c>
      <c r="J124" t="str">
        <f t="shared" si="8"/>
        <v/>
      </c>
      <c r="K124" t="str">
        <f t="shared" si="9"/>
        <v/>
      </c>
      <c r="L124">
        <f t="shared" si="10"/>
        <v>1</v>
      </c>
      <c r="M124" t="str">
        <f t="shared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>VLOOKUP(A125+3+7, BB!$A:$C,2, 0) - VLOOKUP(A125+3, BB!$A:$C,2, 0)</f>
        <v>3.0000000000000027E-2</v>
      </c>
      <c r="G125">
        <f>VLOOKUP(A125+3+7, BB!$A:$C,3, 0) - VLOOKUP(A125+3, BB!$A:$C,3, 0)</f>
        <v>-2.4499999999999744E-2</v>
      </c>
      <c r="H125">
        <f t="shared" si="6"/>
        <v>-1</v>
      </c>
      <c r="I125">
        <f t="shared" si="7"/>
        <v>1</v>
      </c>
      <c r="J125" t="str">
        <f t="shared" si="8"/>
        <v/>
      </c>
      <c r="K125" t="str">
        <f t="shared" si="9"/>
        <v/>
      </c>
      <c r="L125">
        <f t="shared" si="10"/>
        <v>1</v>
      </c>
      <c r="M125">
        <f t="shared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>VLOOKUP(A126+3+7, BB!$A:$C,2, 0) - VLOOKUP(A126+3, BB!$A:$C,2, 0)</f>
        <v>4.0000000000000036E-2</v>
      </c>
      <c r="G126">
        <f>VLOOKUP(A126+3+7, BB!$A:$C,3, 0) - VLOOKUP(A126+3, BB!$A:$C,3, 0)</f>
        <v>-2.9800000000000271E-2</v>
      </c>
      <c r="H126">
        <f t="shared" si="6"/>
        <v>-1</v>
      </c>
      <c r="I126">
        <f t="shared" si="7"/>
        <v>1</v>
      </c>
      <c r="J126">
        <f t="shared" si="8"/>
        <v>1</v>
      </c>
      <c r="K126">
        <f t="shared" si="9"/>
        <v>1</v>
      </c>
      <c r="L126">
        <f t="shared" si="10"/>
        <v>1</v>
      </c>
      <c r="M126" t="str">
        <f t="shared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>VLOOKUP(A127+3+7, BB!$A:$C,2, 0) - VLOOKUP(A127+3, BB!$A:$C,2, 0)</f>
        <v>-1.0000000000000009E-2</v>
      </c>
      <c r="G127">
        <f>VLOOKUP(A127+3+7, BB!$A:$C,3, 0) - VLOOKUP(A127+3, BB!$A:$C,3, 0)</f>
        <v>0.20300000000000029</v>
      </c>
      <c r="H127">
        <f t="shared" si="6"/>
        <v>1</v>
      </c>
      <c r="I127">
        <f t="shared" si="7"/>
        <v>-1</v>
      </c>
      <c r="J127" t="str">
        <f t="shared" si="8"/>
        <v/>
      </c>
      <c r="K127" t="str">
        <f t="shared" si="9"/>
        <v/>
      </c>
      <c r="L127">
        <f t="shared" si="10"/>
        <v>1</v>
      </c>
      <c r="M127" t="str">
        <f t="shared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>VLOOKUP(A128+3+7, BB!$A:$C,2, 0) - VLOOKUP(A128+3, BB!$A:$C,2, 0)</f>
        <v>3.9999999999999813E-2</v>
      </c>
      <c r="G128">
        <f>VLOOKUP(A128+3+7, BB!$A:$C,3, 0) - VLOOKUP(A128+3, BB!$A:$C,3, 0)</f>
        <v>-2.6499999999999968E-2</v>
      </c>
      <c r="H128">
        <f t="shared" si="6"/>
        <v>-1</v>
      </c>
      <c r="I128">
        <f t="shared" si="7"/>
        <v>1</v>
      </c>
      <c r="J128" t="str">
        <f t="shared" si="8"/>
        <v/>
      </c>
      <c r="K128">
        <f t="shared" si="9"/>
        <v>1</v>
      </c>
      <c r="L128">
        <f t="shared" si="10"/>
        <v>1</v>
      </c>
      <c r="M128">
        <f t="shared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>VLOOKUP(A129+3+7, BB!$A:$C,2, 0) - VLOOKUP(A129+3, BB!$A:$C,2, 0)</f>
        <v>2.0000000000000018E-2</v>
      </c>
      <c r="G129">
        <f>VLOOKUP(A129+3+7, BB!$A:$C,3, 0) - VLOOKUP(A129+3, BB!$A:$C,3, 0)</f>
        <v>1.6599999999999948E-2</v>
      </c>
      <c r="H129">
        <f t="shared" si="6"/>
        <v>-1</v>
      </c>
      <c r="I129">
        <f t="shared" si="7"/>
        <v>-1</v>
      </c>
      <c r="J129" t="str">
        <f t="shared" si="8"/>
        <v/>
      </c>
      <c r="K129">
        <f t="shared" si="9"/>
        <v>1</v>
      </c>
      <c r="L129">
        <f t="shared" si="10"/>
        <v>0</v>
      </c>
      <c r="M129">
        <f t="shared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>VLOOKUP(A130+3+7, BB!$A:$C,2, 0) - VLOOKUP(A130+3, BB!$A:$C,2, 0)</f>
        <v>6.0000000000000053E-2</v>
      </c>
      <c r="G130">
        <f>VLOOKUP(A130+3+7, BB!$A:$C,3, 0) - VLOOKUP(A130+3, BB!$A:$C,3, 0)</f>
        <v>-4.8300000000000232E-2</v>
      </c>
      <c r="H130">
        <f t="shared" si="6"/>
        <v>-1</v>
      </c>
      <c r="I130">
        <f t="shared" si="7"/>
        <v>1</v>
      </c>
      <c r="J130" t="str">
        <f t="shared" si="8"/>
        <v/>
      </c>
      <c r="K130" t="str">
        <f t="shared" si="9"/>
        <v/>
      </c>
      <c r="L130">
        <f t="shared" si="10"/>
        <v>1</v>
      </c>
      <c r="M130">
        <f t="shared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>VLOOKUP(A131+3+7, BB!$A:$C,2, 0) - VLOOKUP(A131+3, BB!$A:$C,2, 0)</f>
        <v>-1.0000000000000009E-2</v>
      </c>
      <c r="G131">
        <f>VLOOKUP(A131+3+7, BB!$A:$C,3, 0) - VLOOKUP(A131+3, BB!$A:$C,3, 0)</f>
        <v>-3.919999999999968E-2</v>
      </c>
      <c r="H131">
        <f t="shared" ref="H131:H194" si="12">IF(F131&gt;0, -1, IF(F131&lt;0, 1, 0))</f>
        <v>1</v>
      </c>
      <c r="I131">
        <f t="shared" ref="I131:I194" si="13">IF(G131&gt;0, -1, IF(G131&lt;0, 1, 0))</f>
        <v>1</v>
      </c>
      <c r="J131" t="str">
        <f t="shared" ref="J131:J194" si="14">IF(OR(H131=0, B131=0), "", IF(OR(AND(B131=1,H131=1), AND(B131=-1,H131=-1)), 1, 0))</f>
        <v/>
      </c>
      <c r="K131" t="str">
        <f t="shared" ref="K131:K194" si="15">IF(OR(H131=0, C131=0), "", IF(OR(AND(C131=1,H131=1), AND(C131=-1,H131=-1)), 1, 0))</f>
        <v/>
      </c>
      <c r="L131">
        <f t="shared" ref="L131:L194" si="16">IF(OR(I131=0, D131=0), "", IF(OR(AND(D131=1,I131=1), AND(D131=-1,I131=-1)), 1, 0))</f>
        <v>1</v>
      </c>
      <c r="M131">
        <f t="shared" ref="M131:M194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>VLOOKUP(A132+3+7, BB!$A:$C,2, 0) - VLOOKUP(A132+3, BB!$A:$C,2, 0)</f>
        <v>0</v>
      </c>
      <c r="G132">
        <f>VLOOKUP(A132+3+7, BB!$A:$C,3, 0) - VLOOKUP(A132+3, BB!$A:$C,3, 0)</f>
        <v>0.16880000000000006</v>
      </c>
      <c r="H132">
        <f t="shared" si="12"/>
        <v>0</v>
      </c>
      <c r="I132">
        <f t="shared" si="13"/>
        <v>-1</v>
      </c>
      <c r="J132" t="str">
        <f t="shared" si="14"/>
        <v/>
      </c>
      <c r="K132" t="str">
        <f t="shared" si="15"/>
        <v/>
      </c>
      <c r="L132">
        <f t="shared" si="16"/>
        <v>0</v>
      </c>
      <c r="M132">
        <f t="shared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>VLOOKUP(A133+3+7, BB!$A:$C,2, 0) - VLOOKUP(A133+3, BB!$A:$C,2, 0)</f>
        <v>3.0000000000000027E-2</v>
      </c>
      <c r="G133">
        <f>VLOOKUP(A133+3+7, BB!$A:$C,3, 0) - VLOOKUP(A133+3, BB!$A:$C,3, 0)</f>
        <v>-8.1500000000000128E-2</v>
      </c>
      <c r="H133">
        <f t="shared" si="12"/>
        <v>-1</v>
      </c>
      <c r="I133">
        <f t="shared" si="13"/>
        <v>1</v>
      </c>
      <c r="J133" t="str">
        <f t="shared" si="14"/>
        <v/>
      </c>
      <c r="K133" t="str">
        <f t="shared" si="15"/>
        <v/>
      </c>
      <c r="L133">
        <f t="shared" si="16"/>
        <v>1</v>
      </c>
      <c r="M133">
        <f t="shared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>VLOOKUP(A134+3+7, BB!$A:$C,2, 0) - VLOOKUP(A134+3, BB!$A:$C,2, 0)</f>
        <v>5.0000000000000044E-2</v>
      </c>
      <c r="G134">
        <f>VLOOKUP(A134+3+7, BB!$A:$C,3, 0) - VLOOKUP(A134+3, BB!$A:$C,3, 0)</f>
        <v>-0.15480000000000027</v>
      </c>
      <c r="H134">
        <f t="shared" si="12"/>
        <v>-1</v>
      </c>
      <c r="I134">
        <f t="shared" si="13"/>
        <v>1</v>
      </c>
      <c r="J134">
        <f t="shared" si="14"/>
        <v>0</v>
      </c>
      <c r="K134" t="str">
        <f t="shared" si="15"/>
        <v/>
      </c>
      <c r="L134">
        <f t="shared" si="16"/>
        <v>1</v>
      </c>
      <c r="M134">
        <f t="shared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>VLOOKUP(A135+3+7, BB!$A:$C,2, 0) - VLOOKUP(A135+3, BB!$A:$C,2, 0)</f>
        <v>2.0000000000000018E-2</v>
      </c>
      <c r="G135">
        <f>VLOOKUP(A135+3+7, BB!$A:$C,3, 0) - VLOOKUP(A135+3, BB!$A:$C,3, 0)</f>
        <v>-6.9499999999999673E-2</v>
      </c>
      <c r="H135">
        <f t="shared" si="12"/>
        <v>-1</v>
      </c>
      <c r="I135">
        <f t="shared" si="13"/>
        <v>1</v>
      </c>
      <c r="J135">
        <f t="shared" si="14"/>
        <v>0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>VLOOKUP(A136+3+7, BB!$A:$C,2, 0) - VLOOKUP(A136+3, BB!$A:$C,2, 0)</f>
        <v>3.0000000000000027E-2</v>
      </c>
      <c r="G136">
        <f>VLOOKUP(A136+3+7, BB!$A:$C,3, 0) - VLOOKUP(A136+3, BB!$A:$C,3, 0)</f>
        <v>7.889999999999997E-2</v>
      </c>
      <c r="H136">
        <f t="shared" si="12"/>
        <v>-1</v>
      </c>
      <c r="I136">
        <f t="shared" si="13"/>
        <v>-1</v>
      </c>
      <c r="J136">
        <f t="shared" si="14"/>
        <v>0</v>
      </c>
      <c r="K136">
        <f t="shared" si="15"/>
        <v>0</v>
      </c>
      <c r="L136">
        <f t="shared" si="16"/>
        <v>0</v>
      </c>
      <c r="M136">
        <f t="shared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>VLOOKUP(A137+3+7, BB!$A:$C,2, 0) - VLOOKUP(A137+3, BB!$A:$C,2, 0)</f>
        <v>3.0000000000000027E-2</v>
      </c>
      <c r="G137">
        <f>VLOOKUP(A137+3+7, BB!$A:$C,3, 0) - VLOOKUP(A137+3, BB!$A:$C,3, 0)</f>
        <v>-5.909999999999993E-2</v>
      </c>
      <c r="H137">
        <f t="shared" si="12"/>
        <v>-1</v>
      </c>
      <c r="I137">
        <f t="shared" si="13"/>
        <v>1</v>
      </c>
      <c r="J137">
        <f t="shared" si="14"/>
        <v>0</v>
      </c>
      <c r="K137" t="str">
        <f t="shared" si="15"/>
        <v/>
      </c>
      <c r="L137">
        <f t="shared" si="16"/>
        <v>1</v>
      </c>
      <c r="M137">
        <f t="shared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>VLOOKUP(A138+3+7, BB!$A:$C,2, 0) - VLOOKUP(A138+3, BB!$A:$C,2, 0)</f>
        <v>6.999999999999984E-2</v>
      </c>
      <c r="G138">
        <f>VLOOKUP(A138+3+7, BB!$A:$C,3, 0) - VLOOKUP(A138+3, BB!$A:$C,3, 0)</f>
        <v>-0.1644000000000001</v>
      </c>
      <c r="H138">
        <f t="shared" si="12"/>
        <v>-1</v>
      </c>
      <c r="I138">
        <f t="shared" si="13"/>
        <v>1</v>
      </c>
      <c r="J138">
        <f t="shared" si="14"/>
        <v>0</v>
      </c>
      <c r="K138" t="str">
        <f t="shared" si="15"/>
        <v/>
      </c>
      <c r="L138">
        <f t="shared" si="16"/>
        <v>1</v>
      </c>
      <c r="M138">
        <f t="shared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>VLOOKUP(A139+3+7, BB!$A:$C,2, 0) - VLOOKUP(A139+3, BB!$A:$C,2, 0)</f>
        <v>-5.0000000000000044E-2</v>
      </c>
      <c r="G139">
        <f>VLOOKUP(A139+3+7, BB!$A:$C,3, 0) - VLOOKUP(A139+3, BB!$A:$C,3, 0)</f>
        <v>0.21450000000000014</v>
      </c>
      <c r="H139">
        <f t="shared" si="12"/>
        <v>1</v>
      </c>
      <c r="I139">
        <f t="shared" si="13"/>
        <v>-1</v>
      </c>
      <c r="J139" t="str">
        <f t="shared" si="14"/>
        <v/>
      </c>
      <c r="K139" t="str">
        <f t="shared" si="15"/>
        <v/>
      </c>
      <c r="L139">
        <f t="shared" si="16"/>
        <v>1</v>
      </c>
      <c r="M139">
        <f t="shared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>VLOOKUP(A140+3+7, BB!$A:$C,2, 0) - VLOOKUP(A140+3, BB!$A:$C,2, 0)</f>
        <v>0</v>
      </c>
      <c r="G140">
        <f>VLOOKUP(A140+3+7, BB!$A:$C,3, 0) - VLOOKUP(A140+3, BB!$A:$C,3, 0)</f>
        <v>-9.3500000000000139E-2</v>
      </c>
      <c r="H140">
        <f t="shared" si="12"/>
        <v>0</v>
      </c>
      <c r="I140">
        <f t="shared" si="13"/>
        <v>1</v>
      </c>
      <c r="J140" t="str">
        <f t="shared" si="14"/>
        <v/>
      </c>
      <c r="K140" t="str">
        <f t="shared" si="15"/>
        <v/>
      </c>
      <c r="L140">
        <f t="shared" si="16"/>
        <v>1</v>
      </c>
      <c r="M140">
        <f t="shared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>VLOOKUP(A141+3+7, BB!$A:$C,2, 0) - VLOOKUP(A141+3, BB!$A:$C,2, 0)</f>
        <v>-9.9999999999997868E-3</v>
      </c>
      <c r="G141">
        <f>VLOOKUP(A141+3+7, BB!$A:$C,3, 0) - VLOOKUP(A141+3, BB!$A:$C,3, 0)</f>
        <v>5.8699999999999974E-2</v>
      </c>
      <c r="H141">
        <f t="shared" si="12"/>
        <v>1</v>
      </c>
      <c r="I141">
        <f t="shared" si="13"/>
        <v>-1</v>
      </c>
      <c r="J141" t="str">
        <f t="shared" si="14"/>
        <v/>
      </c>
      <c r="K141">
        <f t="shared" si="15"/>
        <v>0</v>
      </c>
      <c r="L141">
        <f t="shared" si="16"/>
        <v>0</v>
      </c>
      <c r="M141">
        <f t="shared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>VLOOKUP(A142+3+7, BB!$A:$C,2, 0) - VLOOKUP(A142+3, BB!$A:$C,2, 0)</f>
        <v>-3.0000000000000027E-2</v>
      </c>
      <c r="G142">
        <f>VLOOKUP(A142+3+7, BB!$A:$C,3, 0) - VLOOKUP(A142+3, BB!$A:$C,3, 0)</f>
        <v>1.8100000000000005E-2</v>
      </c>
      <c r="H142">
        <f t="shared" si="12"/>
        <v>1</v>
      </c>
      <c r="I142">
        <f t="shared" si="13"/>
        <v>-1</v>
      </c>
      <c r="J142" t="str">
        <f t="shared" si="14"/>
        <v/>
      </c>
      <c r="K142">
        <f t="shared" si="15"/>
        <v>0</v>
      </c>
      <c r="L142">
        <f t="shared" si="16"/>
        <v>0</v>
      </c>
      <c r="M142">
        <f t="shared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>VLOOKUP(A143+3+7, BB!$A:$C,2, 0) - VLOOKUP(A143+3, BB!$A:$C,2, 0)</f>
        <v>5.9999999999999831E-2</v>
      </c>
      <c r="G143">
        <f>VLOOKUP(A143+3+7, BB!$A:$C,3, 0) - VLOOKUP(A143+3, BB!$A:$C,3, 0)</f>
        <v>-0.10630000000000006</v>
      </c>
      <c r="H143">
        <f t="shared" si="12"/>
        <v>-1</v>
      </c>
      <c r="I143">
        <f t="shared" si="13"/>
        <v>1</v>
      </c>
      <c r="J143" t="str">
        <f t="shared" si="14"/>
        <v/>
      </c>
      <c r="K143" t="str">
        <f t="shared" si="15"/>
        <v/>
      </c>
      <c r="L143">
        <f t="shared" si="16"/>
        <v>1</v>
      </c>
      <c r="M143">
        <f t="shared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>VLOOKUP(A144+3+7, BB!$A:$C,2, 0) - VLOOKUP(A144+3, BB!$A:$C,2, 0)</f>
        <v>5.0000000000000044E-2</v>
      </c>
      <c r="G144">
        <f>VLOOKUP(A144+3+7, BB!$A:$C,3, 0) - VLOOKUP(A144+3, BB!$A:$C,3, 0)</f>
        <v>-3.8699999999999957E-2</v>
      </c>
      <c r="H144">
        <f t="shared" si="12"/>
        <v>-1</v>
      </c>
      <c r="I144">
        <f t="shared" si="13"/>
        <v>1</v>
      </c>
      <c r="J144" t="str">
        <f t="shared" si="14"/>
        <v/>
      </c>
      <c r="K144">
        <f t="shared" si="15"/>
        <v>1</v>
      </c>
      <c r="L144">
        <f t="shared" si="16"/>
        <v>1</v>
      </c>
      <c r="M144">
        <f t="shared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>VLOOKUP(A145+3+7, BB!$A:$C,2, 0) - VLOOKUP(A145+3, BB!$A:$C,2, 0)</f>
        <v>-6.0000000000000053E-2</v>
      </c>
      <c r="G145">
        <f>VLOOKUP(A145+3+7, BB!$A:$C,3, 0) - VLOOKUP(A145+3, BB!$A:$C,3, 0)</f>
        <v>3.1899999999999817E-2</v>
      </c>
      <c r="H145">
        <f t="shared" si="12"/>
        <v>1</v>
      </c>
      <c r="I145">
        <f t="shared" si="13"/>
        <v>-1</v>
      </c>
      <c r="J145">
        <f t="shared" si="14"/>
        <v>1</v>
      </c>
      <c r="K145">
        <f t="shared" si="15"/>
        <v>1</v>
      </c>
      <c r="L145">
        <f t="shared" si="16"/>
        <v>1</v>
      </c>
      <c r="M145">
        <f t="shared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>VLOOKUP(A146+3+7, BB!$A:$C,2, 0) - VLOOKUP(A146+3, BB!$A:$C,2, 0)</f>
        <v>0</v>
      </c>
      <c r="G146">
        <f>VLOOKUP(A146+3+7, BB!$A:$C,3, 0) - VLOOKUP(A146+3, BB!$A:$C,3, 0)</f>
        <v>-6.5299999999999692E-2</v>
      </c>
      <c r="H146">
        <f t="shared" si="12"/>
        <v>0</v>
      </c>
      <c r="I146">
        <f t="shared" si="13"/>
        <v>1</v>
      </c>
      <c r="J146" t="str">
        <f t="shared" si="14"/>
        <v/>
      </c>
      <c r="K146" t="str">
        <f t="shared" si="15"/>
        <v/>
      </c>
      <c r="L146">
        <f t="shared" si="16"/>
        <v>1</v>
      </c>
      <c r="M146">
        <f t="shared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>VLOOKUP(A147+3+7, BB!$A:$C,2, 0) - VLOOKUP(A147+3, BB!$A:$C,2, 0)</f>
        <v>-5.9999999999999831E-2</v>
      </c>
      <c r="G147">
        <f>VLOOKUP(A147+3+7, BB!$A:$C,3, 0) - VLOOKUP(A147+3, BB!$A:$C,3, 0)</f>
        <v>3.3599999999999852E-2</v>
      </c>
      <c r="H147">
        <f t="shared" si="12"/>
        <v>1</v>
      </c>
      <c r="I147">
        <f t="shared" si="13"/>
        <v>-1</v>
      </c>
      <c r="J147">
        <f t="shared" si="14"/>
        <v>1</v>
      </c>
      <c r="K147" t="str">
        <f t="shared" si="15"/>
        <v/>
      </c>
      <c r="L147">
        <f t="shared" si="16"/>
        <v>1</v>
      </c>
      <c r="M147">
        <f t="shared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>VLOOKUP(A148+3+7, BB!$A:$C,2, 0) - VLOOKUP(A148+3, BB!$A:$C,2, 0)</f>
        <v>1.0000000000000009E-2</v>
      </c>
      <c r="G148">
        <f>VLOOKUP(A148+3+7, BB!$A:$C,3, 0) - VLOOKUP(A148+3, BB!$A:$C,3, 0)</f>
        <v>0.11450000000000005</v>
      </c>
      <c r="H148">
        <f t="shared" si="12"/>
        <v>-1</v>
      </c>
      <c r="I148">
        <f t="shared" si="13"/>
        <v>-1</v>
      </c>
      <c r="J148">
        <f t="shared" si="14"/>
        <v>0</v>
      </c>
      <c r="K148" t="str">
        <f t="shared" si="15"/>
        <v/>
      </c>
      <c r="L148">
        <f t="shared" si="16"/>
        <v>0</v>
      </c>
      <c r="M148">
        <f t="shared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>VLOOKUP(A149+3+7, BB!$A:$C,2, 0) - VLOOKUP(A149+3, BB!$A:$C,2, 0)</f>
        <v>-5.0000000000000044E-2</v>
      </c>
      <c r="G149">
        <f>VLOOKUP(A149+3+7, BB!$A:$C,3, 0) - VLOOKUP(A149+3, BB!$A:$C,3, 0)</f>
        <v>0.17269999999999985</v>
      </c>
      <c r="H149">
        <f t="shared" si="12"/>
        <v>1</v>
      </c>
      <c r="I149">
        <f t="shared" si="13"/>
        <v>-1</v>
      </c>
      <c r="J149" t="str">
        <f t="shared" si="14"/>
        <v/>
      </c>
      <c r="K149">
        <f t="shared" si="15"/>
        <v>0</v>
      </c>
      <c r="L149">
        <f t="shared" si="16"/>
        <v>1</v>
      </c>
      <c r="M149">
        <f t="shared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>VLOOKUP(A150+3+7, BB!$A:$C,2, 0) - VLOOKUP(A150+3, BB!$A:$C,2, 0)</f>
        <v>2.0000000000000018E-2</v>
      </c>
      <c r="G150">
        <f>VLOOKUP(A150+3+7, BB!$A:$C,3, 0) - VLOOKUP(A150+3, BB!$A:$C,3, 0)</f>
        <v>-7.6000000000000068E-2</v>
      </c>
      <c r="H150">
        <f t="shared" si="12"/>
        <v>-1</v>
      </c>
      <c r="I150">
        <f t="shared" si="13"/>
        <v>1</v>
      </c>
      <c r="J150">
        <f t="shared" si="14"/>
        <v>1</v>
      </c>
      <c r="K150">
        <f t="shared" si="15"/>
        <v>1</v>
      </c>
      <c r="L150">
        <f t="shared" si="16"/>
        <v>1</v>
      </c>
      <c r="M150">
        <f t="shared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>VLOOKUP(A151+3+7, BB!$A:$C,2, 0) - VLOOKUP(A151+3, BB!$A:$C,2, 0)</f>
        <v>-1.0000000000000009E-2</v>
      </c>
      <c r="G151">
        <f>VLOOKUP(A151+3+7, BB!$A:$C,3, 0) - VLOOKUP(A151+3, BB!$A:$C,3, 0)</f>
        <v>-2.9900000000000038E-2</v>
      </c>
      <c r="H151">
        <f t="shared" si="12"/>
        <v>1</v>
      </c>
      <c r="I151">
        <f t="shared" si="13"/>
        <v>1</v>
      </c>
      <c r="J151">
        <f t="shared" si="14"/>
        <v>0</v>
      </c>
      <c r="K151">
        <f t="shared" si="15"/>
        <v>0</v>
      </c>
      <c r="L151">
        <f t="shared" si="16"/>
        <v>1</v>
      </c>
      <c r="M151">
        <f t="shared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>VLOOKUP(A152+3+7, BB!$A:$C,2, 0) - VLOOKUP(A152+3, BB!$A:$C,2, 0)</f>
        <v>0</v>
      </c>
      <c r="G152">
        <f>VLOOKUP(A152+3+7, BB!$A:$C,3, 0) - VLOOKUP(A152+3, BB!$A:$C,3, 0)</f>
        <v>-3.1699999999999839E-2</v>
      </c>
      <c r="H152">
        <f t="shared" si="12"/>
        <v>0</v>
      </c>
      <c r="I152">
        <f t="shared" si="13"/>
        <v>1</v>
      </c>
      <c r="J152" t="str">
        <f t="shared" si="14"/>
        <v/>
      </c>
      <c r="K152" t="str">
        <f t="shared" si="15"/>
        <v/>
      </c>
      <c r="L152">
        <f t="shared" si="16"/>
        <v>1</v>
      </c>
      <c r="M152">
        <f t="shared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>VLOOKUP(A153+3+7, BB!$A:$C,2, 0) - VLOOKUP(A153+3, BB!$A:$C,2, 0)</f>
        <v>0</v>
      </c>
      <c r="G153">
        <f>VLOOKUP(A153+3+7, BB!$A:$C,3, 0) - VLOOKUP(A153+3, BB!$A:$C,3, 0)</f>
        <v>2.2800000000000153E-2</v>
      </c>
      <c r="H153">
        <f t="shared" si="12"/>
        <v>0</v>
      </c>
      <c r="I153">
        <f t="shared" si="13"/>
        <v>-1</v>
      </c>
      <c r="J153" t="str">
        <f t="shared" si="14"/>
        <v/>
      </c>
      <c r="K153" t="str">
        <f t="shared" si="15"/>
        <v/>
      </c>
      <c r="L153">
        <f t="shared" si="16"/>
        <v>0</v>
      </c>
      <c r="M153">
        <f t="shared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>VLOOKUP(A154+3+7, BB!$A:$C,2, 0) - VLOOKUP(A154+3, BB!$A:$C,2, 0)</f>
        <v>9.9999999999999867E-2</v>
      </c>
      <c r="G154">
        <f>VLOOKUP(A154+3+7, BB!$A:$C,3, 0) - VLOOKUP(A154+3, BB!$A:$C,3, 0)</f>
        <v>-7.1000000000003283E-3</v>
      </c>
      <c r="H154">
        <f t="shared" si="12"/>
        <v>-1</v>
      </c>
      <c r="I154">
        <f t="shared" si="13"/>
        <v>1</v>
      </c>
      <c r="J154">
        <f t="shared" si="14"/>
        <v>1</v>
      </c>
      <c r="K154">
        <f t="shared" si="15"/>
        <v>1</v>
      </c>
      <c r="L154">
        <f t="shared" si="16"/>
        <v>1</v>
      </c>
      <c r="M154">
        <f t="shared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>VLOOKUP(A155+3+7, BB!$A:$C,2, 0) - VLOOKUP(A155+3, BB!$A:$C,2, 0)</f>
        <v>2.0000000000000018E-2</v>
      </c>
      <c r="G155">
        <f>VLOOKUP(A155+3+7, BB!$A:$C,3, 0) - VLOOKUP(A155+3, BB!$A:$C,3, 0)</f>
        <v>-2.9999999999999805E-2</v>
      </c>
      <c r="H155">
        <f t="shared" si="12"/>
        <v>-1</v>
      </c>
      <c r="I155">
        <f t="shared" si="13"/>
        <v>1</v>
      </c>
      <c r="J155">
        <f t="shared" si="14"/>
        <v>1</v>
      </c>
      <c r="K155">
        <f t="shared" si="15"/>
        <v>1</v>
      </c>
      <c r="L155">
        <f t="shared" si="16"/>
        <v>0</v>
      </c>
      <c r="M155">
        <f t="shared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>VLOOKUP(A156+3+7, BB!$A:$C,2, 0) - VLOOKUP(A156+3, BB!$A:$C,2, 0)</f>
        <v>-1.0000000000000009E-2</v>
      </c>
      <c r="G156">
        <f>VLOOKUP(A156+3+7, BB!$A:$C,3, 0) - VLOOKUP(A156+3, BB!$A:$C,3, 0)</f>
        <v>3.8699999999999957E-2</v>
      </c>
      <c r="H156">
        <f t="shared" si="12"/>
        <v>1</v>
      </c>
      <c r="I156">
        <f t="shared" si="13"/>
        <v>-1</v>
      </c>
      <c r="J156">
        <f t="shared" si="14"/>
        <v>0</v>
      </c>
      <c r="K156">
        <f t="shared" si="15"/>
        <v>0</v>
      </c>
      <c r="L156">
        <f t="shared" si="16"/>
        <v>1</v>
      </c>
      <c r="M156">
        <f t="shared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>VLOOKUP(A157+3+7, BB!$A:$C,2, 0) - VLOOKUP(A157+3, BB!$A:$C,2, 0)</f>
        <v>1.0000000000000009E-2</v>
      </c>
      <c r="G157">
        <f>VLOOKUP(A157+3+7, BB!$A:$C,3, 0) - VLOOKUP(A157+3, BB!$A:$C,3, 0)</f>
        <v>1.2399999999999967E-2</v>
      </c>
      <c r="H157">
        <f t="shared" si="12"/>
        <v>-1</v>
      </c>
      <c r="I157">
        <f t="shared" si="13"/>
        <v>-1</v>
      </c>
      <c r="J157">
        <f t="shared" si="14"/>
        <v>1</v>
      </c>
      <c r="K157">
        <f t="shared" si="15"/>
        <v>1</v>
      </c>
      <c r="L157">
        <f t="shared" si="16"/>
        <v>0</v>
      </c>
      <c r="M157">
        <f t="shared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>VLOOKUP(A158+3+7, BB!$A:$C,2, 0) - VLOOKUP(A158+3, BB!$A:$C,2, 0)</f>
        <v>4.0000000000000036E-2</v>
      </c>
      <c r="G158">
        <f>VLOOKUP(A158+3+7, BB!$A:$C,3, 0) - VLOOKUP(A158+3, BB!$A:$C,3, 0)</f>
        <v>-6.7400000000000126E-2</v>
      </c>
      <c r="H158">
        <f t="shared" si="12"/>
        <v>-1</v>
      </c>
      <c r="I158">
        <f t="shared" si="13"/>
        <v>1</v>
      </c>
      <c r="J158">
        <f t="shared" si="14"/>
        <v>1</v>
      </c>
      <c r="K158">
        <f t="shared" si="15"/>
        <v>1</v>
      </c>
      <c r="L158">
        <f t="shared" si="16"/>
        <v>1</v>
      </c>
      <c r="M158">
        <f t="shared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>VLOOKUP(A159+3+7, BB!$A:$C,2, 0) - VLOOKUP(A159+3, BB!$A:$C,2, 0)</f>
        <v>0.10000000000000009</v>
      </c>
      <c r="G159">
        <f>VLOOKUP(A159+3+7, BB!$A:$C,3, 0) - VLOOKUP(A159+3, BB!$A:$C,3, 0)</f>
        <v>-0.14069999999999983</v>
      </c>
      <c r="H159">
        <f t="shared" si="12"/>
        <v>-1</v>
      </c>
      <c r="I159">
        <f t="shared" si="13"/>
        <v>1</v>
      </c>
      <c r="J159">
        <f t="shared" si="14"/>
        <v>1</v>
      </c>
      <c r="K159">
        <f t="shared" si="15"/>
        <v>1</v>
      </c>
      <c r="L159">
        <f t="shared" si="16"/>
        <v>0</v>
      </c>
      <c r="M159">
        <f t="shared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>VLOOKUP(A160+3+7, BB!$A:$C,2, 0) - VLOOKUP(A160+3, BB!$A:$C,2, 0)</f>
        <v>8.9999999999999858E-2</v>
      </c>
      <c r="G160">
        <f>VLOOKUP(A160+3+7, BB!$A:$C,3, 0) - VLOOKUP(A160+3, BB!$A:$C,3, 0)</f>
        <v>-3.3500000000000085E-2</v>
      </c>
      <c r="H160">
        <f t="shared" si="12"/>
        <v>-1</v>
      </c>
      <c r="I160">
        <f t="shared" si="13"/>
        <v>1</v>
      </c>
      <c r="J160" t="str">
        <f t="shared" si="14"/>
        <v/>
      </c>
      <c r="K160" t="str">
        <f t="shared" si="15"/>
        <v/>
      </c>
      <c r="L160">
        <f t="shared" si="16"/>
        <v>0</v>
      </c>
      <c r="M160">
        <f t="shared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>VLOOKUP(A161+3+7, BB!$A:$C,2, 0) - VLOOKUP(A161+3, BB!$A:$C,2, 0)</f>
        <v>6.0000000000000053E-2</v>
      </c>
      <c r="G161">
        <f>VLOOKUP(A161+3+7, BB!$A:$C,3, 0) - VLOOKUP(A161+3, BB!$A:$C,3, 0)</f>
        <v>-5.2599999999999758E-2</v>
      </c>
      <c r="H161">
        <f t="shared" si="12"/>
        <v>-1</v>
      </c>
      <c r="I161">
        <f t="shared" si="13"/>
        <v>1</v>
      </c>
      <c r="J161">
        <f t="shared" si="14"/>
        <v>0</v>
      </c>
      <c r="K161" t="str">
        <f t="shared" si="15"/>
        <v/>
      </c>
      <c r="L161">
        <f t="shared" si="16"/>
        <v>0</v>
      </c>
      <c r="M161">
        <f t="shared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>VLOOKUP(A162+3+7, BB!$A:$C,2, 0) - VLOOKUP(A162+3, BB!$A:$C,2, 0)</f>
        <v>8.9999999999999858E-2</v>
      </c>
      <c r="G162">
        <f>VLOOKUP(A162+3+7, BB!$A:$C,3, 0) - VLOOKUP(A162+3, BB!$A:$C,3, 0)</f>
        <v>-0.20030000000000014</v>
      </c>
      <c r="H162">
        <f t="shared" si="12"/>
        <v>-1</v>
      </c>
      <c r="I162">
        <f t="shared" si="13"/>
        <v>1</v>
      </c>
      <c r="J162">
        <f t="shared" si="14"/>
        <v>0</v>
      </c>
      <c r="K162">
        <f t="shared" si="15"/>
        <v>0</v>
      </c>
      <c r="L162">
        <f t="shared" si="16"/>
        <v>0</v>
      </c>
      <c r="M162">
        <f t="shared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>VLOOKUP(A163+3+7, BB!$A:$C,2, 0) - VLOOKUP(A163+3, BB!$A:$C,2, 0)</f>
        <v>0.10000000000000009</v>
      </c>
      <c r="G163">
        <f>VLOOKUP(A163+3+7, BB!$A:$C,3, 0) - VLOOKUP(A163+3, BB!$A:$C,3, 0)</f>
        <v>-1.9999999999997797E-4</v>
      </c>
      <c r="H163">
        <f t="shared" si="12"/>
        <v>-1</v>
      </c>
      <c r="I163">
        <f t="shared" si="13"/>
        <v>1</v>
      </c>
      <c r="J163">
        <f t="shared" si="14"/>
        <v>0</v>
      </c>
      <c r="K163">
        <f t="shared" si="15"/>
        <v>0</v>
      </c>
      <c r="L163">
        <f t="shared" si="16"/>
        <v>0</v>
      </c>
      <c r="M163" t="str">
        <f t="shared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>VLOOKUP(A164+3+7, BB!$A:$C,2, 0) - VLOOKUP(A164+3, BB!$A:$C,2, 0)</f>
        <v>-0.12000000000000011</v>
      </c>
      <c r="G164">
        <f>VLOOKUP(A164+3+7, BB!$A:$C,3, 0) - VLOOKUP(A164+3, BB!$A:$C,3, 0)</f>
        <v>3.7000000000000366E-3</v>
      </c>
      <c r="H164">
        <f t="shared" si="12"/>
        <v>1</v>
      </c>
      <c r="I164">
        <f t="shared" si="13"/>
        <v>-1</v>
      </c>
      <c r="J164">
        <f t="shared" si="14"/>
        <v>1</v>
      </c>
      <c r="K164">
        <f t="shared" si="15"/>
        <v>1</v>
      </c>
      <c r="L164">
        <f t="shared" si="16"/>
        <v>1</v>
      </c>
      <c r="M164">
        <f t="shared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>VLOOKUP(A165+3+7, BB!$A:$C,2, 0) - VLOOKUP(A165+3, BB!$A:$C,2, 0)</f>
        <v>-5.9999999999999831E-2</v>
      </c>
      <c r="G165">
        <f>VLOOKUP(A165+3+7, BB!$A:$C,3, 0) - VLOOKUP(A165+3, BB!$A:$C,3, 0)</f>
        <v>-1.7100000000000115E-2</v>
      </c>
      <c r="H165">
        <f t="shared" si="12"/>
        <v>1</v>
      </c>
      <c r="I165">
        <f t="shared" si="13"/>
        <v>1</v>
      </c>
      <c r="J165">
        <f t="shared" si="14"/>
        <v>1</v>
      </c>
      <c r="K165">
        <f t="shared" si="15"/>
        <v>1</v>
      </c>
      <c r="L165">
        <f t="shared" si="16"/>
        <v>0</v>
      </c>
      <c r="M165">
        <f t="shared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>VLOOKUP(A166+3+7, BB!$A:$C,2, 0) - VLOOKUP(A166+3, BB!$A:$C,2, 0)</f>
        <v>-0.12999999999999989</v>
      </c>
      <c r="G166">
        <f>VLOOKUP(A166+3+7, BB!$A:$C,3, 0) - VLOOKUP(A166+3, BB!$A:$C,3, 0)</f>
        <v>0.17100000000000004</v>
      </c>
      <c r="H166">
        <f t="shared" si="12"/>
        <v>1</v>
      </c>
      <c r="I166">
        <f t="shared" si="13"/>
        <v>-1</v>
      </c>
      <c r="J166">
        <f t="shared" si="14"/>
        <v>1</v>
      </c>
      <c r="K166">
        <f t="shared" si="15"/>
        <v>1</v>
      </c>
      <c r="L166">
        <f t="shared" si="16"/>
        <v>1</v>
      </c>
      <c r="M166" t="str">
        <f t="shared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>VLOOKUP(A167+3+7, BB!$A:$C,2, 0) - VLOOKUP(A167+3, BB!$A:$C,2, 0)</f>
        <v>-0.14000000000000012</v>
      </c>
      <c r="G167">
        <f>VLOOKUP(A167+3+7, BB!$A:$C,3, 0) - VLOOKUP(A167+3, BB!$A:$C,3, 0)</f>
        <v>5.3500000000000103E-2</v>
      </c>
      <c r="H167">
        <f t="shared" si="12"/>
        <v>1</v>
      </c>
      <c r="I167">
        <f t="shared" si="13"/>
        <v>-1</v>
      </c>
      <c r="J167" t="str">
        <f t="shared" si="14"/>
        <v/>
      </c>
      <c r="K167" t="str">
        <f t="shared" si="15"/>
        <v/>
      </c>
      <c r="L167">
        <f t="shared" si="16"/>
        <v>1</v>
      </c>
      <c r="M167" t="str">
        <f t="shared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>VLOOKUP(A168+3+7, BB!$A:$C,2, 0) - VLOOKUP(A168+3, BB!$A:$C,2, 0)</f>
        <v>-4.0000000000000036E-2</v>
      </c>
      <c r="G168">
        <f>VLOOKUP(A168+3+7, BB!$A:$C,3, 0) - VLOOKUP(A168+3, BB!$A:$C,3, 0)</f>
        <v>-4.3700000000000072E-2</v>
      </c>
      <c r="H168">
        <f t="shared" si="12"/>
        <v>1</v>
      </c>
      <c r="I168">
        <f t="shared" si="13"/>
        <v>1</v>
      </c>
      <c r="J168" t="str">
        <f t="shared" si="14"/>
        <v/>
      </c>
      <c r="K168" t="str">
        <f t="shared" si="15"/>
        <v/>
      </c>
      <c r="L168">
        <f t="shared" si="16"/>
        <v>0</v>
      </c>
      <c r="M168">
        <f t="shared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>VLOOKUP(A169+3+7, BB!$A:$C,2, 0) - VLOOKUP(A169+3, BB!$A:$C,2, 0)</f>
        <v>-2.0000000000000018E-2</v>
      </c>
      <c r="G169">
        <f>VLOOKUP(A169+3+7, BB!$A:$C,3, 0) - VLOOKUP(A169+3, BB!$A:$C,3, 0)</f>
        <v>-2.9500000000000082E-2</v>
      </c>
      <c r="H169">
        <f t="shared" si="12"/>
        <v>1</v>
      </c>
      <c r="I169">
        <f t="shared" si="13"/>
        <v>1</v>
      </c>
      <c r="J169" t="str">
        <f t="shared" si="14"/>
        <v/>
      </c>
      <c r="K169" t="str">
        <f t="shared" si="15"/>
        <v/>
      </c>
      <c r="L169">
        <f t="shared" si="16"/>
        <v>0</v>
      </c>
      <c r="M169">
        <f t="shared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>VLOOKUP(A170+3+7, BB!$A:$C,2, 0) - VLOOKUP(A170+3, BB!$A:$C,2, 0)</f>
        <v>-1.9999999999999796E-2</v>
      </c>
      <c r="G170">
        <f>VLOOKUP(A170+3+7, BB!$A:$C,3, 0) - VLOOKUP(A170+3, BB!$A:$C,3, 0)</f>
        <v>-0.12419999999999987</v>
      </c>
      <c r="H170">
        <f t="shared" si="12"/>
        <v>1</v>
      </c>
      <c r="I170">
        <f t="shared" si="13"/>
        <v>1</v>
      </c>
      <c r="J170" t="str">
        <f t="shared" si="14"/>
        <v/>
      </c>
      <c r="K170" t="str">
        <f t="shared" si="15"/>
        <v/>
      </c>
      <c r="L170">
        <f t="shared" si="16"/>
        <v>0</v>
      </c>
      <c r="M170">
        <f t="shared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>VLOOKUP(A171+3+7, BB!$A:$C,2, 0) - VLOOKUP(A171+3, BB!$A:$C,2, 0)</f>
        <v>0</v>
      </c>
      <c r="G171">
        <f>VLOOKUP(A171+3+7, BB!$A:$C,3, 0) - VLOOKUP(A171+3, BB!$A:$C,3, 0)</f>
        <v>-3.6399999999999988E-2</v>
      </c>
      <c r="H171">
        <f t="shared" si="12"/>
        <v>0</v>
      </c>
      <c r="I171">
        <f t="shared" si="13"/>
        <v>1</v>
      </c>
      <c r="J171" t="str">
        <f t="shared" si="14"/>
        <v/>
      </c>
      <c r="K171" t="str">
        <f t="shared" si="15"/>
        <v/>
      </c>
      <c r="L171">
        <f t="shared" si="16"/>
        <v>0</v>
      </c>
      <c r="M171">
        <f t="shared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>VLOOKUP(A172+3+7, BB!$A:$C,2, 0) - VLOOKUP(A172+3, BB!$A:$C,2, 0)</f>
        <v>-5.0000000000000044E-2</v>
      </c>
      <c r="G172">
        <f>VLOOKUP(A172+3+7, BB!$A:$C,3, 0) - VLOOKUP(A172+3, BB!$A:$C,3, 0)</f>
        <v>4.5699999999999852E-2</v>
      </c>
      <c r="H172">
        <f t="shared" si="12"/>
        <v>1</v>
      </c>
      <c r="I172">
        <f t="shared" si="13"/>
        <v>-1</v>
      </c>
      <c r="J172">
        <f t="shared" si="14"/>
        <v>1</v>
      </c>
      <c r="K172">
        <f t="shared" si="15"/>
        <v>1</v>
      </c>
      <c r="L172">
        <f t="shared" si="16"/>
        <v>1</v>
      </c>
      <c r="M172">
        <f t="shared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>VLOOKUP(A173+3+7, BB!$A:$C,2, 0) - VLOOKUP(A173+3, BB!$A:$C,2, 0)</f>
        <v>-0.10000000000000009</v>
      </c>
      <c r="G173">
        <f>VLOOKUP(A173+3+7, BB!$A:$C,3, 0) - VLOOKUP(A173+3, BB!$A:$C,3, 0)</f>
        <v>0.14170000000000016</v>
      </c>
      <c r="H173">
        <f t="shared" si="12"/>
        <v>1</v>
      </c>
      <c r="I173">
        <f t="shared" si="13"/>
        <v>-1</v>
      </c>
      <c r="J173">
        <f t="shared" si="14"/>
        <v>1</v>
      </c>
      <c r="K173" t="str">
        <f t="shared" si="15"/>
        <v/>
      </c>
      <c r="L173">
        <f t="shared" si="16"/>
        <v>1</v>
      </c>
      <c r="M173">
        <f t="shared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>VLOOKUP(A174+3+7, BB!$A:$C,2, 0) - VLOOKUP(A174+3, BB!$A:$C,2, 0)</f>
        <v>-1.0000000000000009E-2</v>
      </c>
      <c r="G174">
        <f>VLOOKUP(A174+3+7, BB!$A:$C,3, 0) - VLOOKUP(A174+3, BB!$A:$C,3, 0)</f>
        <v>-4.049999999999998E-2</v>
      </c>
      <c r="H174">
        <f t="shared" si="12"/>
        <v>1</v>
      </c>
      <c r="I174">
        <f t="shared" si="13"/>
        <v>1</v>
      </c>
      <c r="J174" t="str">
        <f t="shared" si="14"/>
        <v/>
      </c>
      <c r="K174" t="str">
        <f t="shared" si="15"/>
        <v/>
      </c>
      <c r="L174">
        <f t="shared" si="16"/>
        <v>0</v>
      </c>
      <c r="M174">
        <f t="shared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>VLOOKUP(A175+3+7, BB!$A:$C,2, 0) - VLOOKUP(A175+3, BB!$A:$C,2, 0)</f>
        <v>6.0000000000000053E-2</v>
      </c>
      <c r="G175">
        <f>VLOOKUP(A175+3+7, BB!$A:$C,3, 0) - VLOOKUP(A175+3, BB!$A:$C,3, 0)</f>
        <v>-0.12160000000000015</v>
      </c>
      <c r="H175">
        <f t="shared" si="12"/>
        <v>-1</v>
      </c>
      <c r="I175">
        <f t="shared" si="13"/>
        <v>1</v>
      </c>
      <c r="J175" t="str">
        <f t="shared" si="14"/>
        <v/>
      </c>
      <c r="K175" t="str">
        <f t="shared" si="15"/>
        <v/>
      </c>
      <c r="L175">
        <f t="shared" si="16"/>
        <v>0</v>
      </c>
      <c r="M175">
        <f t="shared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>VLOOKUP(A176+3+7, BB!$A:$C,2, 0) - VLOOKUP(A176+3, BB!$A:$C,2, 0)</f>
        <v>-1.0000000000000009E-2</v>
      </c>
      <c r="G176">
        <f>VLOOKUP(A176+3+7, BB!$A:$C,3, 0) - VLOOKUP(A176+3, BB!$A:$C,3, 0)</f>
        <v>2.6000000000001577E-3</v>
      </c>
      <c r="H176">
        <f t="shared" si="12"/>
        <v>1</v>
      </c>
      <c r="I176">
        <f t="shared" si="13"/>
        <v>-1</v>
      </c>
      <c r="J176" t="str">
        <f t="shared" si="14"/>
        <v/>
      </c>
      <c r="K176" t="str">
        <f t="shared" si="15"/>
        <v/>
      </c>
      <c r="L176">
        <f t="shared" si="16"/>
        <v>1</v>
      </c>
      <c r="M176">
        <f t="shared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>VLOOKUP(A177+3+7, BB!$A:$C,2, 0) - VLOOKUP(A177+3, BB!$A:$C,2, 0)</f>
        <v>1.0000000000000009E-2</v>
      </c>
      <c r="G177">
        <f>VLOOKUP(A177+3+7, BB!$A:$C,3, 0) - VLOOKUP(A177+3, BB!$A:$C,3, 0)</f>
        <v>8.1699999999999884E-2</v>
      </c>
      <c r="H177">
        <f t="shared" si="12"/>
        <v>-1</v>
      </c>
      <c r="I177">
        <f t="shared" si="13"/>
        <v>-1</v>
      </c>
      <c r="J177" t="str">
        <f t="shared" si="14"/>
        <v/>
      </c>
      <c r="K177" t="str">
        <f t="shared" si="15"/>
        <v/>
      </c>
      <c r="L177">
        <f t="shared" si="16"/>
        <v>1</v>
      </c>
      <c r="M177">
        <f t="shared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>VLOOKUP(A178+3+7, BB!$A:$C,2, 0) - VLOOKUP(A178+3, BB!$A:$C,2, 0)</f>
        <v>-3.0000000000000027E-2</v>
      </c>
      <c r="G178">
        <f>VLOOKUP(A178+3+7, BB!$A:$C,3, 0) - VLOOKUP(A178+3, BB!$A:$C,3, 0)</f>
        <v>1.6000000000000014E-2</v>
      </c>
      <c r="H178">
        <f t="shared" si="12"/>
        <v>1</v>
      </c>
      <c r="I178">
        <f t="shared" si="13"/>
        <v>-1</v>
      </c>
      <c r="J178">
        <f t="shared" si="14"/>
        <v>0</v>
      </c>
      <c r="K178">
        <f t="shared" si="15"/>
        <v>0</v>
      </c>
      <c r="L178">
        <f t="shared" si="16"/>
        <v>1</v>
      </c>
      <c r="M178">
        <f t="shared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>VLOOKUP(A179+3+7, BB!$A:$C,2, 0) - VLOOKUP(A179+3, BB!$A:$C,2, 0)</f>
        <v>2.0000000000000018E-2</v>
      </c>
      <c r="G179">
        <f>VLOOKUP(A179+3+7, BB!$A:$C,3, 0) - VLOOKUP(A179+3, BB!$A:$C,3, 0)</f>
        <v>-0.11430000000000007</v>
      </c>
      <c r="H179">
        <f t="shared" si="12"/>
        <v>-1</v>
      </c>
      <c r="I179">
        <f t="shared" si="13"/>
        <v>1</v>
      </c>
      <c r="J179" t="str">
        <f t="shared" si="14"/>
        <v/>
      </c>
      <c r="K179" t="str">
        <f t="shared" si="15"/>
        <v/>
      </c>
      <c r="L179">
        <f t="shared" si="16"/>
        <v>0</v>
      </c>
      <c r="M179">
        <f t="shared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>VLOOKUP(A180+3+7, BB!$A:$C,2, 0) - VLOOKUP(A180+3, BB!$A:$C,2, 0)</f>
        <v>2.0000000000000018E-2</v>
      </c>
      <c r="G180">
        <f>VLOOKUP(A180+3+7, BB!$A:$C,3, 0) - VLOOKUP(A180+3, BB!$A:$C,3, 0)</f>
        <v>-0.12709999999999999</v>
      </c>
      <c r="H180">
        <f t="shared" si="12"/>
        <v>-1</v>
      </c>
      <c r="I180">
        <f t="shared" si="13"/>
        <v>1</v>
      </c>
      <c r="J180" t="str">
        <f t="shared" si="14"/>
        <v/>
      </c>
      <c r="K180" t="str">
        <f t="shared" si="15"/>
        <v/>
      </c>
      <c r="L180">
        <f t="shared" si="16"/>
        <v>0</v>
      </c>
      <c r="M180">
        <f t="shared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>VLOOKUP(A181+3+7, BB!$A:$C,2, 0) - VLOOKUP(A181+3, BB!$A:$C,2, 0)</f>
        <v>-1.0000000000000009E-2</v>
      </c>
      <c r="G181">
        <f>VLOOKUP(A181+3+7, BB!$A:$C,3, 0) - VLOOKUP(A181+3, BB!$A:$C,3, 0)</f>
        <v>7.9000000000000181E-2</v>
      </c>
      <c r="H181">
        <f t="shared" si="12"/>
        <v>1</v>
      </c>
      <c r="I181">
        <f t="shared" si="13"/>
        <v>-1</v>
      </c>
      <c r="J181">
        <f t="shared" si="14"/>
        <v>1</v>
      </c>
      <c r="K181" t="str">
        <f t="shared" si="15"/>
        <v/>
      </c>
      <c r="L181">
        <f t="shared" si="16"/>
        <v>1</v>
      </c>
      <c r="M181">
        <f t="shared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>VLOOKUP(A182+3+7, BB!$A:$C,2, 0) - VLOOKUP(A182+3, BB!$A:$C,2, 0)</f>
        <v>7.0000000000000062E-2</v>
      </c>
      <c r="G182">
        <f>VLOOKUP(A182+3+7, BB!$A:$C,3, 0) - VLOOKUP(A182+3, BB!$A:$C,3, 0)</f>
        <v>-0.25090000000000012</v>
      </c>
      <c r="H182">
        <f t="shared" si="12"/>
        <v>-1</v>
      </c>
      <c r="I182">
        <f t="shared" si="13"/>
        <v>1</v>
      </c>
      <c r="J182">
        <f t="shared" si="14"/>
        <v>0</v>
      </c>
      <c r="K182" t="str">
        <f t="shared" si="15"/>
        <v/>
      </c>
      <c r="L182">
        <f t="shared" si="16"/>
        <v>0</v>
      </c>
      <c r="M182">
        <f t="shared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>VLOOKUP(A183+3+7, BB!$A:$C,2, 0) - VLOOKUP(A183+3, BB!$A:$C,2, 0)</f>
        <v>-4.0000000000000036E-2</v>
      </c>
      <c r="G183">
        <f>VLOOKUP(A183+3+7, BB!$A:$C,3, 0) - VLOOKUP(A183+3, BB!$A:$C,3, 0)</f>
        <v>6.3999999999999613E-3</v>
      </c>
      <c r="H183">
        <f t="shared" si="12"/>
        <v>1</v>
      </c>
      <c r="I183">
        <f t="shared" si="13"/>
        <v>-1</v>
      </c>
      <c r="J183">
        <f t="shared" si="14"/>
        <v>1</v>
      </c>
      <c r="K183" t="str">
        <f t="shared" si="15"/>
        <v/>
      </c>
      <c r="L183">
        <f t="shared" si="16"/>
        <v>1</v>
      </c>
      <c r="M183">
        <f t="shared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>VLOOKUP(A184+3+7, BB!$A:$C,2, 0) - VLOOKUP(A184+3, BB!$A:$C,2, 0)</f>
        <v>-6.0000000000000053E-2</v>
      </c>
      <c r="G184">
        <f>VLOOKUP(A184+3+7, BB!$A:$C,3, 0) - VLOOKUP(A184+3, BB!$A:$C,3, 0)</f>
        <v>-1.3800000000000034E-2</v>
      </c>
      <c r="H184">
        <f t="shared" si="12"/>
        <v>1</v>
      </c>
      <c r="I184">
        <f t="shared" si="13"/>
        <v>1</v>
      </c>
      <c r="J184">
        <f t="shared" si="14"/>
        <v>1</v>
      </c>
      <c r="K184">
        <f t="shared" si="15"/>
        <v>1</v>
      </c>
      <c r="L184">
        <f t="shared" si="16"/>
        <v>0</v>
      </c>
      <c r="M184">
        <f t="shared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>VLOOKUP(A185+3+7, BB!$A:$C,2, 0) - VLOOKUP(A185+3, BB!$A:$C,2, 0)</f>
        <v>-6.0000000000000053E-2</v>
      </c>
      <c r="G185">
        <f>VLOOKUP(A185+3+7, BB!$A:$C,3, 0) - VLOOKUP(A185+3, BB!$A:$C,3, 0)</f>
        <v>0.15150000000000019</v>
      </c>
      <c r="H185">
        <f t="shared" si="12"/>
        <v>1</v>
      </c>
      <c r="I185">
        <f t="shared" si="13"/>
        <v>-1</v>
      </c>
      <c r="J185">
        <f t="shared" si="14"/>
        <v>1</v>
      </c>
      <c r="K185">
        <f t="shared" si="15"/>
        <v>1</v>
      </c>
      <c r="L185">
        <f t="shared" si="16"/>
        <v>1</v>
      </c>
      <c r="M185">
        <f t="shared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>VLOOKUP(A186+3+7, BB!$A:$C,2, 0) - VLOOKUP(A186+3, BB!$A:$C,2, 0)</f>
        <v>-2.0000000000000018E-2</v>
      </c>
      <c r="G186">
        <f>VLOOKUP(A186+3+7, BB!$A:$C,3, 0) - VLOOKUP(A186+3, BB!$A:$C,3, 0)</f>
        <v>-8.7000000000001521E-3</v>
      </c>
      <c r="H186">
        <f t="shared" si="12"/>
        <v>1</v>
      </c>
      <c r="I186">
        <f t="shared" si="13"/>
        <v>1</v>
      </c>
      <c r="J186">
        <f t="shared" si="14"/>
        <v>1</v>
      </c>
      <c r="K186" t="str">
        <f t="shared" si="15"/>
        <v/>
      </c>
      <c r="L186">
        <f t="shared" si="16"/>
        <v>0</v>
      </c>
      <c r="M186" t="str">
        <f t="shared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>VLOOKUP(A187+3+7, BB!$A:$C,2, 0) - VLOOKUP(A187+3, BB!$A:$C,2, 0)</f>
        <v>5.0000000000000044E-2</v>
      </c>
      <c r="G187">
        <f>VLOOKUP(A187+3+7, BB!$A:$C,3, 0) - VLOOKUP(A187+3, BB!$A:$C,3, 0)</f>
        <v>-5.1699999999999857E-2</v>
      </c>
      <c r="H187">
        <f t="shared" si="12"/>
        <v>-1</v>
      </c>
      <c r="I187">
        <f t="shared" si="13"/>
        <v>1</v>
      </c>
      <c r="J187">
        <f t="shared" si="14"/>
        <v>0</v>
      </c>
      <c r="K187" t="str">
        <f t="shared" si="15"/>
        <v/>
      </c>
      <c r="L187">
        <f t="shared" si="16"/>
        <v>0</v>
      </c>
      <c r="M187">
        <f t="shared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>VLOOKUP(A188+3+7, BB!$A:$C,2, 0) - VLOOKUP(A188+3, BB!$A:$C,2, 0)</f>
        <v>-3.0000000000000027E-2</v>
      </c>
      <c r="G188">
        <f>VLOOKUP(A188+3+7, BB!$A:$C,3, 0) - VLOOKUP(A188+3, BB!$A:$C,3, 0)</f>
        <v>7.0599999999999996E-2</v>
      </c>
      <c r="H188">
        <f t="shared" si="12"/>
        <v>1</v>
      </c>
      <c r="I188">
        <f t="shared" si="13"/>
        <v>-1</v>
      </c>
      <c r="J188">
        <f t="shared" si="14"/>
        <v>1</v>
      </c>
      <c r="K188">
        <f t="shared" si="15"/>
        <v>1</v>
      </c>
      <c r="L188">
        <f t="shared" si="16"/>
        <v>1</v>
      </c>
      <c r="M188">
        <f t="shared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>VLOOKUP(A189+3+7, BB!$A:$C,2, 0) - VLOOKUP(A189+3, BB!$A:$C,2, 0)</f>
        <v>-3.0000000000000027E-2</v>
      </c>
      <c r="G189">
        <f>VLOOKUP(A189+3+7, BB!$A:$C,3, 0) - VLOOKUP(A189+3, BB!$A:$C,3, 0)</f>
        <v>-3.4399999999999986E-2</v>
      </c>
      <c r="H189">
        <f t="shared" si="12"/>
        <v>1</v>
      </c>
      <c r="I189">
        <f t="shared" si="13"/>
        <v>1</v>
      </c>
      <c r="J189">
        <f t="shared" si="14"/>
        <v>1</v>
      </c>
      <c r="K189">
        <f t="shared" si="15"/>
        <v>1</v>
      </c>
      <c r="L189">
        <f t="shared" si="16"/>
        <v>0</v>
      </c>
      <c r="M189">
        <f t="shared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>VLOOKUP(A190+3+7, BB!$A:$C,2, 0) - VLOOKUP(A190+3, BB!$A:$C,2, 0)</f>
        <v>-2.9999999999999805E-2</v>
      </c>
      <c r="G190">
        <f>VLOOKUP(A190+3+7, BB!$A:$C,3, 0) - VLOOKUP(A190+3, BB!$A:$C,3, 0)</f>
        <v>-1.5200000000000102E-2</v>
      </c>
      <c r="H190">
        <f t="shared" si="12"/>
        <v>1</v>
      </c>
      <c r="I190">
        <f t="shared" si="13"/>
        <v>1</v>
      </c>
      <c r="J190">
        <f t="shared" si="14"/>
        <v>1</v>
      </c>
      <c r="K190" t="str">
        <f t="shared" si="15"/>
        <v/>
      </c>
      <c r="L190">
        <f t="shared" si="16"/>
        <v>0</v>
      </c>
      <c r="M190">
        <f t="shared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>VLOOKUP(A191+3+7, BB!$A:$C,2, 0) - VLOOKUP(A191+3, BB!$A:$C,2, 0)</f>
        <v>-2.0000000000000018E-2</v>
      </c>
      <c r="G191">
        <f>VLOOKUP(A191+3+7, BB!$A:$C,3, 0) - VLOOKUP(A191+3, BB!$A:$C,3, 0)</f>
        <v>1.7100000000000115E-2</v>
      </c>
      <c r="H191">
        <f t="shared" si="12"/>
        <v>1</v>
      </c>
      <c r="I191">
        <f t="shared" si="13"/>
        <v>-1</v>
      </c>
      <c r="J191">
        <f t="shared" si="14"/>
        <v>1</v>
      </c>
      <c r="K191" t="str">
        <f t="shared" si="15"/>
        <v/>
      </c>
      <c r="L191">
        <f t="shared" si="16"/>
        <v>1</v>
      </c>
      <c r="M191">
        <f t="shared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>VLOOKUP(A192+3+7, BB!$A:$C,2, 0) - VLOOKUP(A192+3, BB!$A:$C,2, 0)</f>
        <v>2.0000000000000018E-2</v>
      </c>
      <c r="G192">
        <f>VLOOKUP(A192+3+7, BB!$A:$C,3, 0) - VLOOKUP(A192+3, BB!$A:$C,3, 0)</f>
        <v>4.2899999999999938E-2</v>
      </c>
      <c r="H192">
        <f t="shared" si="12"/>
        <v>-1</v>
      </c>
      <c r="I192">
        <f t="shared" si="13"/>
        <v>-1</v>
      </c>
      <c r="J192" t="str">
        <f t="shared" si="14"/>
        <v/>
      </c>
      <c r="K192" t="str">
        <f t="shared" si="15"/>
        <v/>
      </c>
      <c r="L192">
        <f t="shared" si="16"/>
        <v>1</v>
      </c>
      <c r="M192">
        <f t="shared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>VLOOKUP(A193+3+7, BB!$A:$C,2, 0) - VLOOKUP(A193+3, BB!$A:$C,2, 0)</f>
        <v>2.9999999999999805E-2</v>
      </c>
      <c r="G193">
        <f>VLOOKUP(A193+3+7, BB!$A:$C,3, 0) - VLOOKUP(A193+3, BB!$A:$C,3, 0)</f>
        <v>6.0499999999999998E-2</v>
      </c>
      <c r="H193">
        <f t="shared" si="12"/>
        <v>-1</v>
      </c>
      <c r="I193">
        <f t="shared" si="13"/>
        <v>-1</v>
      </c>
      <c r="J193" t="str">
        <f t="shared" si="14"/>
        <v/>
      </c>
      <c r="K193" t="str">
        <f t="shared" si="15"/>
        <v/>
      </c>
      <c r="L193">
        <f t="shared" si="16"/>
        <v>1</v>
      </c>
      <c r="M193">
        <f t="shared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>VLOOKUP(A194+3+7, BB!$A:$C,2, 0) - VLOOKUP(A194+3, BB!$A:$C,2, 0)</f>
        <v>-1.0000000000000009E-2</v>
      </c>
      <c r="G194">
        <f>VLOOKUP(A194+3+7, BB!$A:$C,3, 0) - VLOOKUP(A194+3, BB!$A:$C,3, 0)</f>
        <v>4.8899999999999944E-2</v>
      </c>
      <c r="H194">
        <f t="shared" si="12"/>
        <v>1</v>
      </c>
      <c r="I194">
        <f t="shared" si="13"/>
        <v>-1</v>
      </c>
      <c r="J194" t="str">
        <f t="shared" si="14"/>
        <v/>
      </c>
      <c r="K194" t="str">
        <f t="shared" si="15"/>
        <v/>
      </c>
      <c r="L194">
        <f t="shared" si="16"/>
        <v>1</v>
      </c>
      <c r="M194">
        <f t="shared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>VLOOKUP(A195+3+7, BB!$A:$C,2, 0) - VLOOKUP(A195+3, BB!$A:$C,2, 0)</f>
        <v>-1.0000000000000009E-2</v>
      </c>
      <c r="G195">
        <f>VLOOKUP(A195+3+7, BB!$A:$C,3, 0) - VLOOKUP(A195+3, BB!$A:$C,3, 0)</f>
        <v>-0.1278999999999999</v>
      </c>
      <c r="H195">
        <f t="shared" ref="H195:H258" si="18">IF(F195&gt;0, -1, IF(F195&lt;0, 1, 0))</f>
        <v>1</v>
      </c>
      <c r="I195">
        <f t="shared" ref="I195:I258" si="19">IF(G195&gt;0, -1, IF(G195&lt;0, 1, 0))</f>
        <v>1</v>
      </c>
      <c r="J195" t="str">
        <f t="shared" ref="J195:J258" si="20">IF(OR(H195=0, B195=0), "", IF(OR(AND(B195=1,H195=1), AND(B195=-1,H195=-1)), 1, 0))</f>
        <v/>
      </c>
      <c r="K195" t="str">
        <f t="shared" ref="K195:K258" si="21">IF(OR(H195=0, C195=0), "", IF(OR(AND(C195=1,H195=1), AND(C195=-1,H195=-1)), 1, 0))</f>
        <v/>
      </c>
      <c r="L195">
        <f t="shared" ref="L195:L258" si="22">IF(OR(I195=0, D195=0), "", IF(OR(AND(D195=1,I195=1), AND(D195=-1,I195=-1)), 1, 0))</f>
        <v>0</v>
      </c>
      <c r="M195">
        <f t="shared" ref="M195:M258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>VLOOKUP(A196+3+7, BB!$A:$C,2, 0) - VLOOKUP(A196+3, BB!$A:$C,2, 0)</f>
        <v>0</v>
      </c>
      <c r="G196">
        <f>VLOOKUP(A196+3+7, BB!$A:$C,3, 0) - VLOOKUP(A196+3, BB!$A:$C,3, 0)</f>
        <v>3.8200000000000012E-2</v>
      </c>
      <c r="H196">
        <f t="shared" si="18"/>
        <v>0</v>
      </c>
      <c r="I196">
        <f t="shared" si="19"/>
        <v>-1</v>
      </c>
      <c r="J196" t="str">
        <f t="shared" si="20"/>
        <v/>
      </c>
      <c r="K196" t="str">
        <f t="shared" si="21"/>
        <v/>
      </c>
      <c r="L196">
        <f t="shared" si="22"/>
        <v>1</v>
      </c>
      <c r="M196">
        <f t="shared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>VLOOKUP(A197+3+7, BB!$A:$C,2, 0) - VLOOKUP(A197+3, BB!$A:$C,2, 0)</f>
        <v>-3.9999999999999813E-2</v>
      </c>
      <c r="G197">
        <f>VLOOKUP(A197+3+7, BB!$A:$C,3, 0) - VLOOKUP(A197+3, BB!$A:$C,3, 0)</f>
        <v>9.5999999999999863E-2</v>
      </c>
      <c r="H197">
        <f t="shared" si="18"/>
        <v>1</v>
      </c>
      <c r="I197">
        <f t="shared" si="19"/>
        <v>-1</v>
      </c>
      <c r="J197" t="str">
        <f t="shared" si="20"/>
        <v/>
      </c>
      <c r="K197" t="str">
        <f t="shared" si="21"/>
        <v/>
      </c>
      <c r="L197">
        <f t="shared" si="22"/>
        <v>1</v>
      </c>
      <c r="M197">
        <f t="shared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>VLOOKUP(A198+3+7, BB!$A:$C,2, 0) - VLOOKUP(A198+3, BB!$A:$C,2, 0)</f>
        <v>-4.0000000000000036E-2</v>
      </c>
      <c r="G198">
        <f>VLOOKUP(A198+3+7, BB!$A:$C,3, 0) - VLOOKUP(A198+3, BB!$A:$C,3, 0)</f>
        <v>4.7900000000000054E-2</v>
      </c>
      <c r="H198">
        <f t="shared" si="18"/>
        <v>1</v>
      </c>
      <c r="I198">
        <f t="shared" si="19"/>
        <v>-1</v>
      </c>
      <c r="J198">
        <f t="shared" si="20"/>
        <v>0</v>
      </c>
      <c r="K198">
        <f t="shared" si="21"/>
        <v>0</v>
      </c>
      <c r="L198">
        <f t="shared" si="22"/>
        <v>1</v>
      </c>
      <c r="M198">
        <f t="shared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>VLOOKUP(A199+3+7, BB!$A:$C,2, 0) - VLOOKUP(A199+3, BB!$A:$C,2, 0)</f>
        <v>0</v>
      </c>
      <c r="G199">
        <f>VLOOKUP(A199+3+7, BB!$A:$C,3, 0) - VLOOKUP(A199+3, BB!$A:$C,3, 0)</f>
        <v>-1.3000000000000789E-3</v>
      </c>
      <c r="H199">
        <f t="shared" si="18"/>
        <v>0</v>
      </c>
      <c r="I199">
        <f t="shared" si="19"/>
        <v>1</v>
      </c>
      <c r="J199" t="str">
        <f t="shared" si="20"/>
        <v/>
      </c>
      <c r="K199" t="str">
        <f t="shared" si="21"/>
        <v/>
      </c>
      <c r="L199">
        <f t="shared" si="22"/>
        <v>0</v>
      </c>
      <c r="M199">
        <f t="shared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>VLOOKUP(A200+3+7, BB!$A:$C,2, 0) - VLOOKUP(A200+3, BB!$A:$C,2, 0)</f>
        <v>2.0000000000000018E-2</v>
      </c>
      <c r="G200">
        <f>VLOOKUP(A200+3+7, BB!$A:$C,3, 0) - VLOOKUP(A200+3, BB!$A:$C,3, 0)</f>
        <v>6.0799999999999965E-2</v>
      </c>
      <c r="H200">
        <f t="shared" si="18"/>
        <v>-1</v>
      </c>
      <c r="I200">
        <f t="shared" si="19"/>
        <v>-1</v>
      </c>
      <c r="J200" t="str">
        <f t="shared" si="20"/>
        <v/>
      </c>
      <c r="K200">
        <f t="shared" si="21"/>
        <v>1</v>
      </c>
      <c r="L200">
        <f t="shared" si="22"/>
        <v>1</v>
      </c>
      <c r="M200">
        <f t="shared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>VLOOKUP(A201+3+7, BB!$A:$C,2, 0) - VLOOKUP(A201+3, BB!$A:$C,2, 0)</f>
        <v>3.0000000000000027E-2</v>
      </c>
      <c r="G201">
        <f>VLOOKUP(A201+3+7, BB!$A:$C,3, 0) - VLOOKUP(A201+3, BB!$A:$C,3, 0)</f>
        <v>6.0000000000015596E-4</v>
      </c>
      <c r="H201">
        <f t="shared" si="18"/>
        <v>-1</v>
      </c>
      <c r="I201">
        <f t="shared" si="19"/>
        <v>-1</v>
      </c>
      <c r="J201" t="str">
        <f t="shared" si="20"/>
        <v/>
      </c>
      <c r="K201">
        <f t="shared" si="21"/>
        <v>1</v>
      </c>
      <c r="L201" t="str">
        <f t="shared" si="22"/>
        <v/>
      </c>
      <c r="M201">
        <f t="shared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>VLOOKUP(A202+3+7, BB!$A:$C,2, 0) - VLOOKUP(A202+3, BB!$A:$C,2, 0)</f>
        <v>-5.0000000000000044E-2</v>
      </c>
      <c r="G202">
        <f>VLOOKUP(A202+3+7, BB!$A:$C,3, 0) - VLOOKUP(A202+3, BB!$A:$C,3, 0)</f>
        <v>0.43530000000000002</v>
      </c>
      <c r="H202">
        <f t="shared" si="18"/>
        <v>1</v>
      </c>
      <c r="I202">
        <f t="shared" si="19"/>
        <v>-1</v>
      </c>
      <c r="J202" t="str">
        <f t="shared" si="20"/>
        <v/>
      </c>
      <c r="K202">
        <f t="shared" si="21"/>
        <v>0</v>
      </c>
      <c r="L202">
        <f t="shared" si="22"/>
        <v>1</v>
      </c>
      <c r="M202">
        <f t="shared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>VLOOKUP(A203+3+7, BB!$A:$C,2, 0) - VLOOKUP(A203+3, BB!$A:$C,2, 0)</f>
        <v>0</v>
      </c>
      <c r="G203">
        <f>VLOOKUP(A203+3+7, BB!$A:$C,3, 0) - VLOOKUP(A203+3, BB!$A:$C,3, 0)</f>
        <v>5.3999999999999826E-2</v>
      </c>
      <c r="H203">
        <f t="shared" si="18"/>
        <v>0</v>
      </c>
      <c r="I203">
        <f t="shared" si="19"/>
        <v>-1</v>
      </c>
      <c r="J203" t="str">
        <f t="shared" si="20"/>
        <v/>
      </c>
      <c r="K203" t="str">
        <f t="shared" si="21"/>
        <v/>
      </c>
      <c r="L203">
        <f t="shared" si="22"/>
        <v>0</v>
      </c>
      <c r="M203">
        <f t="shared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>VLOOKUP(A204+3+7, BB!$A:$C,2, 0) - VLOOKUP(A204+3, BB!$A:$C,2, 0)</f>
        <v>0</v>
      </c>
      <c r="G204">
        <f>VLOOKUP(A204+3+7, BB!$A:$C,3, 0) - VLOOKUP(A204+3, BB!$A:$C,3, 0)</f>
        <v>-3.0000000000001137E-3</v>
      </c>
      <c r="H204">
        <f t="shared" si="18"/>
        <v>0</v>
      </c>
      <c r="I204">
        <f t="shared" si="19"/>
        <v>1</v>
      </c>
      <c r="J204" t="str">
        <f t="shared" si="20"/>
        <v/>
      </c>
      <c r="K204" t="str">
        <f t="shared" si="21"/>
        <v/>
      </c>
      <c r="L204">
        <f t="shared" si="22"/>
        <v>1</v>
      </c>
      <c r="M204">
        <f t="shared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>VLOOKUP(A205+3+7, BB!$A:$C,2, 0) - VLOOKUP(A205+3, BB!$A:$C,2, 0)</f>
        <v>-2.0000000000000018E-2</v>
      </c>
      <c r="G205">
        <f>VLOOKUP(A205+3+7, BB!$A:$C,3, 0) - VLOOKUP(A205+3, BB!$A:$C,3, 0)</f>
        <v>8.1700000000000106E-2</v>
      </c>
      <c r="H205">
        <f t="shared" si="18"/>
        <v>1</v>
      </c>
      <c r="I205">
        <f t="shared" si="19"/>
        <v>-1</v>
      </c>
      <c r="J205">
        <f t="shared" si="20"/>
        <v>0</v>
      </c>
      <c r="K205">
        <f t="shared" si="21"/>
        <v>0</v>
      </c>
      <c r="L205">
        <f t="shared" si="22"/>
        <v>0</v>
      </c>
      <c r="M205">
        <f t="shared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>VLOOKUP(A206+3+7, BB!$A:$C,2, 0) - VLOOKUP(A206+3, BB!$A:$C,2, 0)</f>
        <v>-2.0000000000000018E-2</v>
      </c>
      <c r="G206">
        <f>VLOOKUP(A206+3+7, BB!$A:$C,3, 0) - VLOOKUP(A206+3, BB!$A:$C,3, 0)</f>
        <v>7.7100000000000168E-2</v>
      </c>
      <c r="H206">
        <f t="shared" si="18"/>
        <v>1</v>
      </c>
      <c r="I206">
        <f t="shared" si="19"/>
        <v>-1</v>
      </c>
      <c r="J206">
        <f t="shared" si="20"/>
        <v>0</v>
      </c>
      <c r="K206">
        <f t="shared" si="21"/>
        <v>0</v>
      </c>
      <c r="L206">
        <f t="shared" si="22"/>
        <v>0</v>
      </c>
      <c r="M206">
        <f t="shared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>VLOOKUP(A207+3+7, BB!$A:$C,2, 0) - VLOOKUP(A207+3, BB!$A:$C,2, 0)</f>
        <v>-2.0000000000000018E-2</v>
      </c>
      <c r="G207">
        <f>VLOOKUP(A207+3+7, BB!$A:$C,3, 0) - VLOOKUP(A207+3, BB!$A:$C,3, 0)</f>
        <v>6.6999999999999726E-2</v>
      </c>
      <c r="H207">
        <f t="shared" si="18"/>
        <v>1</v>
      </c>
      <c r="I207">
        <f t="shared" si="19"/>
        <v>-1</v>
      </c>
      <c r="J207" t="str">
        <f t="shared" si="20"/>
        <v/>
      </c>
      <c r="K207" t="str">
        <f t="shared" si="21"/>
        <v/>
      </c>
      <c r="L207">
        <f t="shared" si="22"/>
        <v>0</v>
      </c>
      <c r="M207">
        <f t="shared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>VLOOKUP(A208+3+7, BB!$A:$C,2, 0) - VLOOKUP(A208+3, BB!$A:$C,2, 0)</f>
        <v>-1.0000000000000009E-2</v>
      </c>
      <c r="G208">
        <f>VLOOKUP(A208+3+7, BB!$A:$C,3, 0) - VLOOKUP(A208+3, BB!$A:$C,3, 0)</f>
        <v>-8.9999999999967883E-4</v>
      </c>
      <c r="H208">
        <f t="shared" si="18"/>
        <v>1</v>
      </c>
      <c r="I208">
        <f t="shared" si="19"/>
        <v>1</v>
      </c>
      <c r="J208">
        <f t="shared" si="20"/>
        <v>0</v>
      </c>
      <c r="K208">
        <f t="shared" si="21"/>
        <v>0</v>
      </c>
      <c r="L208">
        <f t="shared" si="22"/>
        <v>1</v>
      </c>
      <c r="M208">
        <f t="shared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>VLOOKUP(A209+3+7, BB!$A:$C,2, 0) - VLOOKUP(A209+3, BB!$A:$C,2, 0)</f>
        <v>0</v>
      </c>
      <c r="G209">
        <f>VLOOKUP(A209+3+7, BB!$A:$C,3, 0) - VLOOKUP(A209+3, BB!$A:$C,3, 0)</f>
        <v>-9.2999999999999972E-2</v>
      </c>
      <c r="H209">
        <f t="shared" si="18"/>
        <v>0</v>
      </c>
      <c r="I209">
        <f t="shared" si="19"/>
        <v>1</v>
      </c>
      <c r="J209" t="str">
        <f t="shared" si="20"/>
        <v/>
      </c>
      <c r="K209" t="str">
        <f t="shared" si="21"/>
        <v/>
      </c>
      <c r="L209">
        <f t="shared" si="22"/>
        <v>1</v>
      </c>
      <c r="M209">
        <f t="shared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>VLOOKUP(A210+3+7, BB!$A:$C,2, 0) - VLOOKUP(A210+3, BB!$A:$C,2, 0)</f>
        <v>-1.0000000000000009E-2</v>
      </c>
      <c r="G210">
        <f>VLOOKUP(A210+3+7, BB!$A:$C,3, 0) - VLOOKUP(A210+3, BB!$A:$C,3, 0)</f>
        <v>-7.9600000000000115E-2</v>
      </c>
      <c r="H210">
        <f t="shared" si="18"/>
        <v>1</v>
      </c>
      <c r="I210">
        <f t="shared" si="19"/>
        <v>1</v>
      </c>
      <c r="J210" t="str">
        <f t="shared" si="20"/>
        <v/>
      </c>
      <c r="K210">
        <f t="shared" si="21"/>
        <v>0</v>
      </c>
      <c r="L210">
        <f t="shared" si="22"/>
        <v>1</v>
      </c>
      <c r="M210">
        <f t="shared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>VLOOKUP(A211+3+7, BB!$A:$C,2, 0) - VLOOKUP(A211+3, BB!$A:$C,2, 0)</f>
        <v>0</v>
      </c>
      <c r="G211">
        <f>VLOOKUP(A211+3+7, BB!$A:$C,3, 0) - VLOOKUP(A211+3, BB!$A:$C,3, 0)</f>
        <v>3.1699999999999839E-2</v>
      </c>
      <c r="H211">
        <f t="shared" si="18"/>
        <v>0</v>
      </c>
      <c r="I211">
        <f t="shared" si="19"/>
        <v>-1</v>
      </c>
      <c r="J211" t="str">
        <f t="shared" si="20"/>
        <v/>
      </c>
      <c r="K211" t="str">
        <f t="shared" si="21"/>
        <v/>
      </c>
      <c r="L211">
        <f t="shared" si="22"/>
        <v>0</v>
      </c>
      <c r="M211">
        <f t="shared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>VLOOKUP(A212+3+7, BB!$A:$C,2, 0) - VLOOKUP(A212+3, BB!$A:$C,2, 0)</f>
        <v>0</v>
      </c>
      <c r="G212">
        <f>VLOOKUP(A212+3+7, BB!$A:$C,3, 0) - VLOOKUP(A212+3, BB!$A:$C,3, 0)</f>
        <v>7.0000000000014495E-4</v>
      </c>
      <c r="H212">
        <f t="shared" si="18"/>
        <v>0</v>
      </c>
      <c r="I212">
        <f t="shared" si="19"/>
        <v>-1</v>
      </c>
      <c r="J212" t="str">
        <f t="shared" si="20"/>
        <v/>
      </c>
      <c r="K212" t="str">
        <f t="shared" si="21"/>
        <v/>
      </c>
      <c r="L212">
        <f t="shared" si="22"/>
        <v>0</v>
      </c>
      <c r="M212">
        <f t="shared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>VLOOKUP(A213+3+7, BB!$A:$C,2, 0) - VLOOKUP(A213+3, BB!$A:$C,2, 0)</f>
        <v>-2.0000000000000018E-2</v>
      </c>
      <c r="G213">
        <f>VLOOKUP(A213+3+7, BB!$A:$C,3, 0) - VLOOKUP(A213+3, BB!$A:$C,3, 0)</f>
        <v>9.1000000000000192E-2</v>
      </c>
      <c r="H213">
        <f t="shared" si="18"/>
        <v>1</v>
      </c>
      <c r="I213">
        <f t="shared" si="19"/>
        <v>-1</v>
      </c>
      <c r="J213" t="str">
        <f t="shared" si="20"/>
        <v/>
      </c>
      <c r="K213" t="str">
        <f t="shared" si="21"/>
        <v/>
      </c>
      <c r="L213">
        <f t="shared" si="22"/>
        <v>0</v>
      </c>
      <c r="M213">
        <f t="shared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>VLOOKUP(A214+3+7, BB!$A:$C,2, 0) - VLOOKUP(A214+3, BB!$A:$C,2, 0)</f>
        <v>2.0000000000000018E-2</v>
      </c>
      <c r="G214">
        <f>VLOOKUP(A214+3+7, BB!$A:$C,3, 0) - VLOOKUP(A214+3, BB!$A:$C,3, 0)</f>
        <v>-8.0400000000000027E-2</v>
      </c>
      <c r="H214">
        <f t="shared" si="18"/>
        <v>-1</v>
      </c>
      <c r="I214">
        <f t="shared" si="19"/>
        <v>1</v>
      </c>
      <c r="J214" t="str">
        <f t="shared" si="20"/>
        <v/>
      </c>
      <c r="K214" t="str">
        <f t="shared" si="21"/>
        <v/>
      </c>
      <c r="L214">
        <f t="shared" si="22"/>
        <v>1</v>
      </c>
      <c r="M214">
        <f t="shared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>VLOOKUP(A215+3+7, BB!$A:$C,2, 0) - VLOOKUP(A215+3, BB!$A:$C,2, 0)</f>
        <v>-2.0000000000000018E-2</v>
      </c>
      <c r="G215">
        <f>VLOOKUP(A215+3+7, BB!$A:$C,3, 0) - VLOOKUP(A215+3, BB!$A:$C,3, 0)</f>
        <v>2.8099999999999792E-2</v>
      </c>
      <c r="H215">
        <f t="shared" si="18"/>
        <v>1</v>
      </c>
      <c r="I215">
        <f t="shared" si="19"/>
        <v>-1</v>
      </c>
      <c r="J215" t="str">
        <f t="shared" si="20"/>
        <v/>
      </c>
      <c r="K215" t="str">
        <f t="shared" si="21"/>
        <v/>
      </c>
      <c r="L215">
        <f t="shared" si="22"/>
        <v>0</v>
      </c>
      <c r="M215">
        <f t="shared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>VLOOKUP(A216+3+7, BB!$A:$C,2, 0) - VLOOKUP(A216+3, BB!$A:$C,2, 0)</f>
        <v>-1.0000000000000009E-2</v>
      </c>
      <c r="G216">
        <f>VLOOKUP(A216+3+7, BB!$A:$C,3, 0) - VLOOKUP(A216+3, BB!$A:$C,3, 0)</f>
        <v>-2.1100000000000119E-2</v>
      </c>
      <c r="H216">
        <f t="shared" si="18"/>
        <v>1</v>
      </c>
      <c r="I216">
        <f t="shared" si="19"/>
        <v>1</v>
      </c>
      <c r="J216" t="str">
        <f t="shared" si="20"/>
        <v/>
      </c>
      <c r="K216" t="str">
        <f t="shared" si="21"/>
        <v/>
      </c>
      <c r="L216">
        <f t="shared" si="22"/>
        <v>1</v>
      </c>
      <c r="M216">
        <f t="shared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>VLOOKUP(A217+3+7, BB!$A:$C,2, 0) - VLOOKUP(A217+3, BB!$A:$C,2, 0)</f>
        <v>-3.0000000000000027E-2</v>
      </c>
      <c r="G217">
        <f>VLOOKUP(A217+3+7, BB!$A:$C,3, 0) - VLOOKUP(A217+3, BB!$A:$C,3, 0)</f>
        <v>-4.9699999999999633E-2</v>
      </c>
      <c r="H217">
        <f t="shared" si="18"/>
        <v>1</v>
      </c>
      <c r="I217">
        <f t="shared" si="19"/>
        <v>1</v>
      </c>
      <c r="J217" t="str">
        <f t="shared" si="20"/>
        <v/>
      </c>
      <c r="K217" t="str">
        <f t="shared" si="21"/>
        <v/>
      </c>
      <c r="L217">
        <f t="shared" si="22"/>
        <v>1</v>
      </c>
      <c r="M217">
        <f t="shared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>VLOOKUP(A218+3+7, BB!$A:$C,2, 0) - VLOOKUP(A218+3, BB!$A:$C,2, 0)</f>
        <v>-4.9999999999999822E-2</v>
      </c>
      <c r="G218">
        <f>VLOOKUP(A218+3+7, BB!$A:$C,3, 0) - VLOOKUP(A218+3, BB!$A:$C,3, 0)</f>
        <v>0.1346999999999996</v>
      </c>
      <c r="H218">
        <f t="shared" si="18"/>
        <v>1</v>
      </c>
      <c r="I218">
        <f t="shared" si="19"/>
        <v>-1</v>
      </c>
      <c r="J218">
        <f t="shared" si="20"/>
        <v>1</v>
      </c>
      <c r="K218" t="str">
        <f t="shared" si="21"/>
        <v/>
      </c>
      <c r="L218">
        <f t="shared" si="22"/>
        <v>0</v>
      </c>
      <c r="M218">
        <f t="shared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>VLOOKUP(A219+3+7, BB!$A:$C,2, 0) - VLOOKUP(A219+3, BB!$A:$C,2, 0)</f>
        <v>4.9999999999999822E-2</v>
      </c>
      <c r="G219">
        <f>VLOOKUP(A219+3+7, BB!$A:$C,3, 0) - VLOOKUP(A219+3, BB!$A:$C,3, 0)</f>
        <v>0.1261000000000001</v>
      </c>
      <c r="H219">
        <f t="shared" si="18"/>
        <v>-1</v>
      </c>
      <c r="I219">
        <f t="shared" si="19"/>
        <v>-1</v>
      </c>
      <c r="J219">
        <f t="shared" si="20"/>
        <v>1</v>
      </c>
      <c r="K219">
        <f t="shared" si="21"/>
        <v>1</v>
      </c>
      <c r="L219">
        <f t="shared" si="22"/>
        <v>0</v>
      </c>
      <c r="M219">
        <f t="shared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>VLOOKUP(A220+3+7, BB!$A:$C,2, 0) - VLOOKUP(A220+3, BB!$A:$C,2, 0)</f>
        <v>1.0000000000000009E-2</v>
      </c>
      <c r="G220">
        <f>VLOOKUP(A220+3+7, BB!$A:$C,3, 0) - VLOOKUP(A220+3, BB!$A:$C,3, 0)</f>
        <v>-0.1650999999999998</v>
      </c>
      <c r="H220">
        <f t="shared" si="18"/>
        <v>-1</v>
      </c>
      <c r="I220">
        <f t="shared" si="19"/>
        <v>1</v>
      </c>
      <c r="J220">
        <f t="shared" si="20"/>
        <v>1</v>
      </c>
      <c r="K220">
        <f t="shared" si="21"/>
        <v>1</v>
      </c>
      <c r="L220">
        <f t="shared" si="22"/>
        <v>1</v>
      </c>
      <c r="M220">
        <f t="shared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>VLOOKUP(A221+3+7, BB!$A:$C,2, 0) - VLOOKUP(A221+3, BB!$A:$C,2, 0)</f>
        <v>1.0000000000000009E-2</v>
      </c>
      <c r="G221">
        <f>VLOOKUP(A221+3+7, BB!$A:$C,3, 0) - VLOOKUP(A221+3, BB!$A:$C,3, 0)</f>
        <v>-8.2500000000000018E-2</v>
      </c>
      <c r="H221">
        <f t="shared" si="18"/>
        <v>-1</v>
      </c>
      <c r="I221">
        <f t="shared" si="19"/>
        <v>1</v>
      </c>
      <c r="J221" t="str">
        <f t="shared" si="20"/>
        <v/>
      </c>
      <c r="K221" t="str">
        <f t="shared" si="21"/>
        <v/>
      </c>
      <c r="L221">
        <f t="shared" si="22"/>
        <v>1</v>
      </c>
      <c r="M221">
        <f t="shared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>VLOOKUP(A222+3+7, BB!$A:$C,2, 0) - VLOOKUP(A222+3, BB!$A:$C,2, 0)</f>
        <v>0</v>
      </c>
      <c r="G222">
        <f>VLOOKUP(A222+3+7, BB!$A:$C,3, 0) - VLOOKUP(A222+3, BB!$A:$C,3, 0)</f>
        <v>-5.8899999999999952E-2</v>
      </c>
      <c r="H222">
        <f t="shared" si="18"/>
        <v>0</v>
      </c>
      <c r="I222">
        <f t="shared" si="19"/>
        <v>1</v>
      </c>
      <c r="J222" t="str">
        <f t="shared" si="20"/>
        <v/>
      </c>
      <c r="K222" t="str">
        <f t="shared" si="21"/>
        <v/>
      </c>
      <c r="L222">
        <f t="shared" si="22"/>
        <v>1</v>
      </c>
      <c r="M222">
        <f t="shared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>VLOOKUP(A223+3+7, BB!$A:$C,2, 0) - VLOOKUP(A223+3, BB!$A:$C,2, 0)</f>
        <v>-1.0000000000000009E-2</v>
      </c>
      <c r="G223">
        <f>VLOOKUP(A223+3+7, BB!$A:$C,3, 0) - VLOOKUP(A223+3, BB!$A:$C,3, 0)</f>
        <v>4.6799999999999731E-2</v>
      </c>
      <c r="H223">
        <f t="shared" si="18"/>
        <v>1</v>
      </c>
      <c r="I223">
        <f t="shared" si="19"/>
        <v>-1</v>
      </c>
      <c r="J223" t="str">
        <f t="shared" si="20"/>
        <v/>
      </c>
      <c r="K223" t="str">
        <f t="shared" si="21"/>
        <v/>
      </c>
      <c r="L223">
        <f t="shared" si="22"/>
        <v>0</v>
      </c>
      <c r="M223">
        <f t="shared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>VLOOKUP(A224+3+7, BB!$A:$C,2, 0) - VLOOKUP(A224+3, BB!$A:$C,2, 0)</f>
        <v>1.0000000000000009E-2</v>
      </c>
      <c r="G224">
        <f>VLOOKUP(A224+3+7, BB!$A:$C,3, 0) - VLOOKUP(A224+3, BB!$A:$C,3, 0)</f>
        <v>-0.11629999999999985</v>
      </c>
      <c r="H224">
        <f t="shared" si="18"/>
        <v>-1</v>
      </c>
      <c r="I224">
        <f t="shared" si="19"/>
        <v>1</v>
      </c>
      <c r="J224" t="str">
        <f t="shared" si="20"/>
        <v/>
      </c>
      <c r="K224">
        <f t="shared" si="21"/>
        <v>1</v>
      </c>
      <c r="L224">
        <f t="shared" si="22"/>
        <v>1</v>
      </c>
      <c r="M224">
        <f t="shared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>VLOOKUP(A225+3+7, BB!$A:$C,2, 0) - VLOOKUP(A225+3, BB!$A:$C,2, 0)</f>
        <v>0</v>
      </c>
      <c r="G225">
        <f>VLOOKUP(A225+3+7, BB!$A:$C,3, 0) - VLOOKUP(A225+3, BB!$A:$C,3, 0)</f>
        <v>2.3200000000000109E-2</v>
      </c>
      <c r="H225">
        <f t="shared" si="18"/>
        <v>0</v>
      </c>
      <c r="I225">
        <f t="shared" si="19"/>
        <v>-1</v>
      </c>
      <c r="J225" t="str">
        <f t="shared" si="20"/>
        <v/>
      </c>
      <c r="K225" t="str">
        <f t="shared" si="21"/>
        <v/>
      </c>
      <c r="L225">
        <f t="shared" si="22"/>
        <v>0</v>
      </c>
      <c r="M225">
        <f t="shared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>VLOOKUP(A226+3+7, BB!$A:$C,2, 0) - VLOOKUP(A226+3, BB!$A:$C,2, 0)</f>
        <v>-2.0000000000000018E-2</v>
      </c>
      <c r="G226">
        <f>VLOOKUP(A226+3+7, BB!$A:$C,3, 0) - VLOOKUP(A226+3, BB!$A:$C,3, 0)</f>
        <v>4.4999999999999929E-2</v>
      </c>
      <c r="H226">
        <f t="shared" si="18"/>
        <v>1</v>
      </c>
      <c r="I226">
        <f t="shared" si="19"/>
        <v>-1</v>
      </c>
      <c r="J226" t="str">
        <f t="shared" si="20"/>
        <v/>
      </c>
      <c r="K226" t="str">
        <f t="shared" si="21"/>
        <v/>
      </c>
      <c r="L226">
        <f t="shared" si="22"/>
        <v>0</v>
      </c>
      <c r="M226">
        <f t="shared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>VLOOKUP(A227+3+7, BB!$A:$C,2, 0) - VLOOKUP(A227+3, BB!$A:$C,2, 0)</f>
        <v>-1.0000000000000009E-2</v>
      </c>
      <c r="G227">
        <f>VLOOKUP(A227+3+7, BB!$A:$C,3, 0) - VLOOKUP(A227+3, BB!$A:$C,3, 0)</f>
        <v>6.8799999999999972E-2</v>
      </c>
      <c r="H227">
        <f t="shared" si="18"/>
        <v>1</v>
      </c>
      <c r="I227">
        <f t="shared" si="19"/>
        <v>-1</v>
      </c>
      <c r="J227" t="str">
        <f t="shared" si="20"/>
        <v/>
      </c>
      <c r="K227">
        <f t="shared" si="21"/>
        <v>0</v>
      </c>
      <c r="L227">
        <f t="shared" si="22"/>
        <v>0</v>
      </c>
      <c r="M227">
        <f t="shared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>VLOOKUP(A228+3+7, BB!$A:$C,2, 0) - VLOOKUP(A228+3, BB!$A:$C,2, 0)</f>
        <v>-3.9999999999999813E-2</v>
      </c>
      <c r="G228">
        <f>VLOOKUP(A228+3+7, BB!$A:$C,3, 0) - VLOOKUP(A228+3, BB!$A:$C,3, 0)</f>
        <v>-4.3499999999999872E-2</v>
      </c>
      <c r="H228">
        <f t="shared" si="18"/>
        <v>1</v>
      </c>
      <c r="I228">
        <f t="shared" si="19"/>
        <v>1</v>
      </c>
      <c r="J228">
        <f t="shared" si="20"/>
        <v>0</v>
      </c>
      <c r="K228">
        <f t="shared" si="21"/>
        <v>0</v>
      </c>
      <c r="L228">
        <f t="shared" si="22"/>
        <v>1</v>
      </c>
      <c r="M228" t="str">
        <f t="shared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>VLOOKUP(A229+3+7, BB!$A:$C,2, 0) - VLOOKUP(A229+3, BB!$A:$C,2, 0)</f>
        <v>1.0000000000000009E-2</v>
      </c>
      <c r="G229">
        <f>VLOOKUP(A229+3+7, BB!$A:$C,3, 0) - VLOOKUP(A229+3, BB!$A:$C,3, 0)</f>
        <v>-8.9600000000000346E-2</v>
      </c>
      <c r="H229">
        <f t="shared" si="18"/>
        <v>-1</v>
      </c>
      <c r="I229">
        <f t="shared" si="19"/>
        <v>1</v>
      </c>
      <c r="J229">
        <f t="shared" si="20"/>
        <v>1</v>
      </c>
      <c r="K229">
        <f t="shared" si="21"/>
        <v>1</v>
      </c>
      <c r="L229">
        <f t="shared" si="22"/>
        <v>0</v>
      </c>
      <c r="M229" t="str">
        <f t="shared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>VLOOKUP(A230+3+7, BB!$A:$C,2, 0) - VLOOKUP(A230+3, BB!$A:$C,2, 0)</f>
        <v>9.9999999999997868E-3</v>
      </c>
      <c r="G230">
        <f>VLOOKUP(A230+3+7, BB!$A:$C,3, 0) - VLOOKUP(A230+3, BB!$A:$C,3, 0)</f>
        <v>-7.1999999999996511E-3</v>
      </c>
      <c r="H230">
        <f t="shared" si="18"/>
        <v>-1</v>
      </c>
      <c r="I230">
        <f t="shared" si="19"/>
        <v>1</v>
      </c>
      <c r="J230">
        <f t="shared" si="20"/>
        <v>1</v>
      </c>
      <c r="K230">
        <f t="shared" si="21"/>
        <v>1</v>
      </c>
      <c r="L230">
        <f t="shared" si="22"/>
        <v>0</v>
      </c>
      <c r="M230">
        <f t="shared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>VLOOKUP(A231+3+7, BB!$A:$C,2, 0) - VLOOKUP(A231+3, BB!$A:$C,2, 0)</f>
        <v>0</v>
      </c>
      <c r="G231">
        <f>VLOOKUP(A231+3+7, BB!$A:$C,3, 0) - VLOOKUP(A231+3, BB!$A:$C,3, 0)</f>
        <v>-6.4799999999999969E-2</v>
      </c>
      <c r="H231">
        <f t="shared" si="18"/>
        <v>0</v>
      </c>
      <c r="I231">
        <f t="shared" si="19"/>
        <v>1</v>
      </c>
      <c r="J231" t="str">
        <f t="shared" si="20"/>
        <v/>
      </c>
      <c r="K231" t="str">
        <f t="shared" si="21"/>
        <v/>
      </c>
      <c r="L231">
        <f t="shared" si="22"/>
        <v>0</v>
      </c>
      <c r="M231">
        <f t="shared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>VLOOKUP(A232+3+7, BB!$A:$C,2, 0) - VLOOKUP(A232+3, BB!$A:$C,2, 0)</f>
        <v>0</v>
      </c>
      <c r="G232">
        <f>VLOOKUP(A232+3+7, BB!$A:$C,3, 0) - VLOOKUP(A232+3, BB!$A:$C,3, 0)</f>
        <v>3.279999999999994E-2</v>
      </c>
      <c r="H232">
        <f t="shared" si="18"/>
        <v>0</v>
      </c>
      <c r="I232">
        <f t="shared" si="19"/>
        <v>-1</v>
      </c>
      <c r="J232" t="str">
        <f t="shared" si="20"/>
        <v/>
      </c>
      <c r="K232" t="str">
        <f t="shared" si="21"/>
        <v/>
      </c>
      <c r="L232">
        <f t="shared" si="22"/>
        <v>1</v>
      </c>
      <c r="M232">
        <f t="shared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>VLOOKUP(A233+3+7, BB!$A:$C,2, 0) - VLOOKUP(A233+3, BB!$A:$C,2, 0)</f>
        <v>-1.9999999999999796E-2</v>
      </c>
      <c r="G233">
        <f>VLOOKUP(A233+3+7, BB!$A:$C,3, 0) - VLOOKUP(A233+3, BB!$A:$C,3, 0)</f>
        <v>-2.6600000000000179E-2</v>
      </c>
      <c r="H233">
        <f t="shared" si="18"/>
        <v>1</v>
      </c>
      <c r="I233">
        <f t="shared" si="19"/>
        <v>1</v>
      </c>
      <c r="J233">
        <f t="shared" si="20"/>
        <v>0</v>
      </c>
      <c r="K233">
        <f t="shared" si="21"/>
        <v>0</v>
      </c>
      <c r="L233">
        <f t="shared" si="22"/>
        <v>0</v>
      </c>
      <c r="M233">
        <f t="shared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>VLOOKUP(A234+3+7, BB!$A:$C,2, 0) - VLOOKUP(A234+3, BB!$A:$C,2, 0)</f>
        <v>0</v>
      </c>
      <c r="G234">
        <f>VLOOKUP(A234+3+7, BB!$A:$C,3, 0) - VLOOKUP(A234+3, BB!$A:$C,3, 0)</f>
        <v>-5.0899999999999945E-2</v>
      </c>
      <c r="H234">
        <f t="shared" si="18"/>
        <v>0</v>
      </c>
      <c r="I234">
        <f t="shared" si="19"/>
        <v>1</v>
      </c>
      <c r="J234" t="str">
        <f t="shared" si="20"/>
        <v/>
      </c>
      <c r="K234" t="str">
        <f t="shared" si="21"/>
        <v/>
      </c>
      <c r="L234">
        <f t="shared" si="22"/>
        <v>0</v>
      </c>
      <c r="M234">
        <f t="shared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>VLOOKUP(A235+3+7, BB!$A:$C,2, 0) - VLOOKUP(A235+3, BB!$A:$C,2, 0)</f>
        <v>-2.0000000000000018E-2</v>
      </c>
      <c r="G235">
        <f>VLOOKUP(A235+3+7, BB!$A:$C,3, 0) - VLOOKUP(A235+3, BB!$A:$C,3, 0)</f>
        <v>0.21289999999999987</v>
      </c>
      <c r="H235">
        <f t="shared" si="18"/>
        <v>1</v>
      </c>
      <c r="I235">
        <f t="shared" si="19"/>
        <v>-1</v>
      </c>
      <c r="J235" t="str">
        <f t="shared" si="20"/>
        <v/>
      </c>
      <c r="K235">
        <f t="shared" si="21"/>
        <v>0</v>
      </c>
      <c r="L235">
        <f t="shared" si="22"/>
        <v>1</v>
      </c>
      <c r="M235">
        <f t="shared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>VLOOKUP(A236+3+7, BB!$A:$C,2, 0) - VLOOKUP(A236+3, BB!$A:$C,2, 0)</f>
        <v>-3.0000000000000027E-2</v>
      </c>
      <c r="G236">
        <f>VLOOKUP(A236+3+7, BB!$A:$C,3, 0) - VLOOKUP(A236+3, BB!$A:$C,3, 0)</f>
        <v>2.3100000000000342E-2</v>
      </c>
      <c r="H236">
        <f t="shared" si="18"/>
        <v>1</v>
      </c>
      <c r="I236">
        <f t="shared" si="19"/>
        <v>-1</v>
      </c>
      <c r="J236">
        <f t="shared" si="20"/>
        <v>0</v>
      </c>
      <c r="K236">
        <f t="shared" si="21"/>
        <v>0</v>
      </c>
      <c r="L236">
        <f t="shared" si="22"/>
        <v>0</v>
      </c>
      <c r="M236">
        <f t="shared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>VLOOKUP(A237+3+7, BB!$A:$C,2, 0) - VLOOKUP(A237+3, BB!$A:$C,2, 0)</f>
        <v>-1.0000000000000009E-2</v>
      </c>
      <c r="G237">
        <f>VLOOKUP(A237+3+7, BB!$A:$C,3, 0) - VLOOKUP(A237+3, BB!$A:$C,3, 0)</f>
        <v>-5.8900000000000396E-2</v>
      </c>
      <c r="H237">
        <f t="shared" si="18"/>
        <v>1</v>
      </c>
      <c r="I237">
        <f t="shared" si="19"/>
        <v>1</v>
      </c>
      <c r="J237">
        <f t="shared" si="20"/>
        <v>0</v>
      </c>
      <c r="K237">
        <f t="shared" si="21"/>
        <v>0</v>
      </c>
      <c r="L237">
        <f t="shared" si="22"/>
        <v>1</v>
      </c>
      <c r="M237">
        <f t="shared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>VLOOKUP(A238+3+7, BB!$A:$C,2, 0) - VLOOKUP(A238+3, BB!$A:$C,2, 0)</f>
        <v>-2.0000000000000018E-2</v>
      </c>
      <c r="G238">
        <f>VLOOKUP(A238+3+7, BB!$A:$C,3, 0) - VLOOKUP(A238+3, BB!$A:$C,3, 0)</f>
        <v>-5.8899999999999952E-2</v>
      </c>
      <c r="H238">
        <f t="shared" si="18"/>
        <v>1</v>
      </c>
      <c r="I238">
        <f t="shared" si="19"/>
        <v>1</v>
      </c>
      <c r="J238" t="str">
        <f t="shared" si="20"/>
        <v/>
      </c>
      <c r="K238">
        <f t="shared" si="21"/>
        <v>0</v>
      </c>
      <c r="L238">
        <f t="shared" si="22"/>
        <v>1</v>
      </c>
      <c r="M238">
        <f t="shared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>VLOOKUP(A239+3+7, BB!$A:$C,2, 0) - VLOOKUP(A239+3, BB!$A:$C,2, 0)</f>
        <v>-1.0000000000000009E-2</v>
      </c>
      <c r="G239">
        <f>VLOOKUP(A239+3+7, BB!$A:$C,3, 0) - VLOOKUP(A239+3, BB!$A:$C,3, 0)</f>
        <v>3.9000000000000146E-2</v>
      </c>
      <c r="H239">
        <f t="shared" si="18"/>
        <v>1</v>
      </c>
      <c r="I239">
        <f t="shared" si="19"/>
        <v>-1</v>
      </c>
      <c r="J239" t="str">
        <f t="shared" si="20"/>
        <v/>
      </c>
      <c r="K239">
        <f t="shared" si="21"/>
        <v>0</v>
      </c>
      <c r="L239">
        <f t="shared" si="22"/>
        <v>0</v>
      </c>
      <c r="M239">
        <f t="shared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>VLOOKUP(A240+3+7, BB!$A:$C,2, 0) - VLOOKUP(A240+3, BB!$A:$C,2, 0)</f>
        <v>3.0000000000000027E-2</v>
      </c>
      <c r="G240">
        <f>VLOOKUP(A240+3+7, BB!$A:$C,3, 0) - VLOOKUP(A240+3, BB!$A:$C,3, 0)</f>
        <v>-4.1199999999999903E-2</v>
      </c>
      <c r="H240">
        <f t="shared" si="18"/>
        <v>-1</v>
      </c>
      <c r="I240">
        <f t="shared" si="19"/>
        <v>1</v>
      </c>
      <c r="J240" t="str">
        <f t="shared" si="20"/>
        <v/>
      </c>
      <c r="K240">
        <f t="shared" si="21"/>
        <v>1</v>
      </c>
      <c r="L240">
        <f t="shared" si="22"/>
        <v>0</v>
      </c>
      <c r="M240">
        <f t="shared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>VLOOKUP(A241+3+7, BB!$A:$C,2, 0) - VLOOKUP(A241+3, BB!$A:$C,2, 0)</f>
        <v>6.0000000000000053E-2</v>
      </c>
      <c r="G241">
        <f>VLOOKUP(A241+3+7, BB!$A:$C,3, 0) - VLOOKUP(A241+3, BB!$A:$C,3, 0)</f>
        <v>-3.4499999999999975E-2</v>
      </c>
      <c r="H241">
        <f t="shared" si="18"/>
        <v>-1</v>
      </c>
      <c r="I241">
        <f t="shared" si="19"/>
        <v>1</v>
      </c>
      <c r="J241" t="str">
        <f t="shared" si="20"/>
        <v/>
      </c>
      <c r="K241" t="str">
        <f t="shared" si="21"/>
        <v/>
      </c>
      <c r="L241">
        <f t="shared" si="22"/>
        <v>0</v>
      </c>
      <c r="M241">
        <f t="shared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>VLOOKUP(A242+3+7, BB!$A:$C,2, 0) - VLOOKUP(A242+3, BB!$A:$C,2, 0)</f>
        <v>0</v>
      </c>
      <c r="G242">
        <f>VLOOKUP(A242+3+7, BB!$A:$C,3, 0) - VLOOKUP(A242+3, BB!$A:$C,3, 0)</f>
        <v>-3.6799999999999944E-2</v>
      </c>
      <c r="H242">
        <f t="shared" si="18"/>
        <v>0</v>
      </c>
      <c r="I242">
        <f t="shared" si="19"/>
        <v>1</v>
      </c>
      <c r="J242" t="str">
        <f t="shared" si="20"/>
        <v/>
      </c>
      <c r="K242" t="str">
        <f t="shared" si="21"/>
        <v/>
      </c>
      <c r="L242">
        <f t="shared" si="22"/>
        <v>0</v>
      </c>
      <c r="M242">
        <f t="shared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>VLOOKUP(A243+3+7, BB!$A:$C,2, 0) - VLOOKUP(A243+3, BB!$A:$C,2, 0)</f>
        <v>-1.0000000000000009E-2</v>
      </c>
      <c r="G243">
        <f>VLOOKUP(A243+3+7, BB!$A:$C,3, 0) - VLOOKUP(A243+3, BB!$A:$C,3, 0)</f>
        <v>-2.4600000000000399E-2</v>
      </c>
      <c r="H243">
        <f t="shared" si="18"/>
        <v>1</v>
      </c>
      <c r="I243">
        <f t="shared" si="19"/>
        <v>1</v>
      </c>
      <c r="J243" t="str">
        <f t="shared" si="20"/>
        <v/>
      </c>
      <c r="K243">
        <f t="shared" si="21"/>
        <v>0</v>
      </c>
      <c r="L243">
        <f t="shared" si="22"/>
        <v>0</v>
      </c>
      <c r="M243">
        <f t="shared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>VLOOKUP(A244+3+7, BB!$A:$C,2, 0) - VLOOKUP(A244+3, BB!$A:$C,2, 0)</f>
        <v>0</v>
      </c>
      <c r="G244">
        <f>VLOOKUP(A244+3+7, BB!$A:$C,3, 0) - VLOOKUP(A244+3, BB!$A:$C,3, 0)</f>
        <v>8.6000000000003851E-3</v>
      </c>
      <c r="H244">
        <f t="shared" si="18"/>
        <v>0</v>
      </c>
      <c r="I244">
        <f t="shared" si="19"/>
        <v>-1</v>
      </c>
      <c r="J244" t="str">
        <f t="shared" si="20"/>
        <v/>
      </c>
      <c r="K244" t="str">
        <f t="shared" si="21"/>
        <v/>
      </c>
      <c r="L244">
        <f t="shared" si="22"/>
        <v>1</v>
      </c>
      <c r="M244">
        <f t="shared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>VLOOKUP(A245+3+7, BB!$A:$C,2, 0) - VLOOKUP(A245+3, BB!$A:$C,2, 0)</f>
        <v>2.0000000000000018E-2</v>
      </c>
      <c r="G245">
        <f>VLOOKUP(A245+3+7, BB!$A:$C,3, 0) - VLOOKUP(A245+3, BB!$A:$C,3, 0)</f>
        <v>-3.5100000000000353E-2</v>
      </c>
      <c r="H245">
        <f t="shared" si="18"/>
        <v>-1</v>
      </c>
      <c r="I245">
        <f t="shared" si="19"/>
        <v>1</v>
      </c>
      <c r="J245" t="str">
        <f t="shared" si="20"/>
        <v/>
      </c>
      <c r="K245" t="str">
        <f t="shared" si="21"/>
        <v/>
      </c>
      <c r="L245">
        <f t="shared" si="22"/>
        <v>0</v>
      </c>
      <c r="M245">
        <f t="shared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>VLOOKUP(A246+3+7, BB!$A:$C,2, 0) - VLOOKUP(A246+3, BB!$A:$C,2, 0)</f>
        <v>-4.0000000000000036E-2</v>
      </c>
      <c r="G246">
        <f>VLOOKUP(A246+3+7, BB!$A:$C,3, 0) - VLOOKUP(A246+3, BB!$A:$C,3, 0)</f>
        <v>9.8100000000000076E-2</v>
      </c>
      <c r="H246">
        <f t="shared" si="18"/>
        <v>1</v>
      </c>
      <c r="I246">
        <f t="shared" si="19"/>
        <v>-1</v>
      </c>
      <c r="J246" t="str">
        <f t="shared" si="20"/>
        <v/>
      </c>
      <c r="K246" t="str">
        <f t="shared" si="21"/>
        <v/>
      </c>
      <c r="L246">
        <f t="shared" si="22"/>
        <v>1</v>
      </c>
      <c r="M246">
        <f t="shared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>VLOOKUP(A247+3+7, BB!$A:$C,2, 0) - VLOOKUP(A247+3, BB!$A:$C,2, 0)</f>
        <v>-2.0000000000000018E-2</v>
      </c>
      <c r="G247">
        <f>VLOOKUP(A247+3+7, BB!$A:$C,3, 0) - VLOOKUP(A247+3, BB!$A:$C,3, 0)</f>
        <v>-8.8999999999996859E-3</v>
      </c>
      <c r="H247">
        <f t="shared" si="18"/>
        <v>1</v>
      </c>
      <c r="I247">
        <f t="shared" si="19"/>
        <v>1</v>
      </c>
      <c r="J247" t="str">
        <f t="shared" si="20"/>
        <v/>
      </c>
      <c r="K247" t="str">
        <f t="shared" si="21"/>
        <v/>
      </c>
      <c r="L247">
        <f t="shared" si="22"/>
        <v>0</v>
      </c>
      <c r="M247">
        <f t="shared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>VLOOKUP(A248+3+7, BB!$A:$C,2, 0) - VLOOKUP(A248+3, BB!$A:$C,2, 0)</f>
        <v>-6.0000000000000053E-2</v>
      </c>
      <c r="G248">
        <f>VLOOKUP(A248+3+7, BB!$A:$C,3, 0) - VLOOKUP(A248+3, BB!$A:$C,3, 0)</f>
        <v>0.121</v>
      </c>
      <c r="H248">
        <f t="shared" si="18"/>
        <v>1</v>
      </c>
      <c r="I248">
        <f t="shared" si="19"/>
        <v>-1</v>
      </c>
      <c r="J248" t="str">
        <f t="shared" si="20"/>
        <v/>
      </c>
      <c r="K248">
        <f t="shared" si="21"/>
        <v>0</v>
      </c>
      <c r="L248">
        <f t="shared" si="22"/>
        <v>1</v>
      </c>
      <c r="M248" t="str">
        <f t="shared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>VLOOKUP(A249+3+7, BB!$A:$C,2, 0) - VLOOKUP(A249+3, BB!$A:$C,2, 0)</f>
        <v>-2.0000000000000018E-2</v>
      </c>
      <c r="G249">
        <f>VLOOKUP(A249+3+7, BB!$A:$C,3, 0) - VLOOKUP(A249+3, BB!$A:$C,3, 0)</f>
        <v>1.8100000000000005E-2</v>
      </c>
      <c r="H249">
        <f t="shared" si="18"/>
        <v>1</v>
      </c>
      <c r="I249">
        <f t="shared" si="19"/>
        <v>-1</v>
      </c>
      <c r="J249" t="str">
        <f t="shared" si="20"/>
        <v/>
      </c>
      <c r="K249" t="str">
        <f t="shared" si="21"/>
        <v/>
      </c>
      <c r="L249">
        <f t="shared" si="22"/>
        <v>1</v>
      </c>
      <c r="M249">
        <f t="shared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>VLOOKUP(A250+3+7, BB!$A:$C,2, 0) - VLOOKUP(A250+3, BB!$A:$C,2, 0)</f>
        <v>0</v>
      </c>
      <c r="G250">
        <f>VLOOKUP(A250+3+7, BB!$A:$C,3, 0) - VLOOKUP(A250+3, BB!$A:$C,3, 0)</f>
        <v>-5.5500000000000327E-2</v>
      </c>
      <c r="H250">
        <f t="shared" si="18"/>
        <v>0</v>
      </c>
      <c r="I250">
        <f t="shared" si="19"/>
        <v>1</v>
      </c>
      <c r="J250" t="str">
        <f t="shared" si="20"/>
        <v/>
      </c>
      <c r="K250" t="str">
        <f t="shared" si="21"/>
        <v/>
      </c>
      <c r="L250">
        <f t="shared" si="22"/>
        <v>0</v>
      </c>
      <c r="M250">
        <f t="shared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>VLOOKUP(A251+3+7, BB!$A:$C,2, 0) - VLOOKUP(A251+3, BB!$A:$C,2, 0)</f>
        <v>-3.0000000000000027E-2</v>
      </c>
      <c r="G251">
        <f>VLOOKUP(A251+3+7, BB!$A:$C,3, 0) - VLOOKUP(A251+3, BB!$A:$C,3, 0)</f>
        <v>6.3000000000000167E-2</v>
      </c>
      <c r="H251">
        <f t="shared" si="18"/>
        <v>1</v>
      </c>
      <c r="I251">
        <f t="shared" si="19"/>
        <v>-1</v>
      </c>
      <c r="J251" t="str">
        <f t="shared" si="20"/>
        <v/>
      </c>
      <c r="K251">
        <f t="shared" si="21"/>
        <v>0</v>
      </c>
      <c r="L251" t="str">
        <f t="shared" si="22"/>
        <v/>
      </c>
      <c r="M251">
        <f t="shared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>VLOOKUP(A252+3+7, BB!$A:$C,2, 0) - VLOOKUP(A252+3, BB!$A:$C,2, 0)</f>
        <v>-1.0000000000000009E-2</v>
      </c>
      <c r="G252">
        <f>VLOOKUP(A252+3+7, BB!$A:$C,3, 0) - VLOOKUP(A252+3, BB!$A:$C,3, 0)</f>
        <v>1.9999999999997797E-3</v>
      </c>
      <c r="H252">
        <f t="shared" si="18"/>
        <v>1</v>
      </c>
      <c r="I252">
        <f t="shared" si="19"/>
        <v>-1</v>
      </c>
      <c r="J252" t="str">
        <f t="shared" si="20"/>
        <v/>
      </c>
      <c r="K252" t="str">
        <f t="shared" si="21"/>
        <v/>
      </c>
      <c r="L252" t="str">
        <f t="shared" si="22"/>
        <v/>
      </c>
      <c r="M252">
        <f t="shared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>VLOOKUP(A253+3+7, BB!$A:$C,2, 0) - VLOOKUP(A253+3, BB!$A:$C,2, 0)</f>
        <v>4.0000000000000036E-2</v>
      </c>
      <c r="G253">
        <f>VLOOKUP(A253+3+7, BB!$A:$C,3, 0) - VLOOKUP(A253+3, BB!$A:$C,3, 0)</f>
        <v>-5.2099999999999813E-2</v>
      </c>
      <c r="H253">
        <f t="shared" si="18"/>
        <v>-1</v>
      </c>
      <c r="I253">
        <f t="shared" si="19"/>
        <v>1</v>
      </c>
      <c r="J253">
        <f t="shared" si="20"/>
        <v>1</v>
      </c>
      <c r="K253">
        <f t="shared" si="21"/>
        <v>1</v>
      </c>
      <c r="L253">
        <f t="shared" si="22"/>
        <v>1</v>
      </c>
      <c r="M253" t="str">
        <f t="shared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>VLOOKUP(A254+3+7, BB!$A:$C,2, 0) - VLOOKUP(A254+3, BB!$A:$C,2, 0)</f>
        <v>3.0000000000000027E-2</v>
      </c>
      <c r="G254">
        <f>VLOOKUP(A254+3+7, BB!$A:$C,3, 0) - VLOOKUP(A254+3, BB!$A:$C,3, 0)</f>
        <v>8.9199999999999946E-2</v>
      </c>
      <c r="H254">
        <f t="shared" si="18"/>
        <v>-1</v>
      </c>
      <c r="I254">
        <f t="shared" si="19"/>
        <v>-1</v>
      </c>
      <c r="J254" t="str">
        <f t="shared" si="20"/>
        <v/>
      </c>
      <c r="K254">
        <f t="shared" si="21"/>
        <v>1</v>
      </c>
      <c r="L254" t="str">
        <f t="shared" si="22"/>
        <v/>
      </c>
      <c r="M254">
        <f t="shared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>VLOOKUP(A255+3+7, BB!$A:$C,2, 0) - VLOOKUP(A255+3, BB!$A:$C,2, 0)</f>
        <v>0</v>
      </c>
      <c r="G255">
        <f>VLOOKUP(A255+3+7, BB!$A:$C,3, 0) - VLOOKUP(A255+3, BB!$A:$C,3, 0)</f>
        <v>-3.8899999999999935E-2</v>
      </c>
      <c r="H255">
        <f t="shared" si="18"/>
        <v>0</v>
      </c>
      <c r="I255">
        <f t="shared" si="19"/>
        <v>1</v>
      </c>
      <c r="J255" t="str">
        <f t="shared" si="20"/>
        <v/>
      </c>
      <c r="K255" t="str">
        <f t="shared" si="21"/>
        <v/>
      </c>
      <c r="L255">
        <f t="shared" si="22"/>
        <v>1</v>
      </c>
      <c r="M255">
        <f t="shared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>VLOOKUP(A256+3+7, BB!$A:$C,2, 0) - VLOOKUP(A256+3, BB!$A:$C,2, 0)</f>
        <v>-2.0000000000000018E-2</v>
      </c>
      <c r="G256">
        <f>VLOOKUP(A256+3+7, BB!$A:$C,3, 0) - VLOOKUP(A256+3, BB!$A:$C,3, 0)</f>
        <v>-3.8899999999999935E-2</v>
      </c>
      <c r="H256">
        <f t="shared" si="18"/>
        <v>1</v>
      </c>
      <c r="I256">
        <f t="shared" si="19"/>
        <v>1</v>
      </c>
      <c r="J256">
        <f t="shared" si="20"/>
        <v>0</v>
      </c>
      <c r="K256">
        <f t="shared" si="21"/>
        <v>0</v>
      </c>
      <c r="L256">
        <f t="shared" si="22"/>
        <v>0</v>
      </c>
      <c r="M256">
        <f t="shared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>VLOOKUP(A257+3+7, BB!$A:$C,2, 0) - VLOOKUP(A257+3, BB!$A:$C,2, 0)</f>
        <v>-2.0000000000000018E-2</v>
      </c>
      <c r="G257">
        <f>VLOOKUP(A257+3+7, BB!$A:$C,3, 0) - VLOOKUP(A257+3, BB!$A:$C,3, 0)</f>
        <v>4.4599999999999973E-2</v>
      </c>
      <c r="H257">
        <f t="shared" si="18"/>
        <v>1</v>
      </c>
      <c r="I257">
        <f t="shared" si="19"/>
        <v>-1</v>
      </c>
      <c r="J257">
        <f t="shared" si="20"/>
        <v>0</v>
      </c>
      <c r="K257">
        <f t="shared" si="21"/>
        <v>0</v>
      </c>
      <c r="L257">
        <f t="shared" si="22"/>
        <v>1</v>
      </c>
      <c r="M257">
        <f t="shared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>VLOOKUP(A258+3+7, BB!$A:$C,2, 0) - VLOOKUP(A258+3, BB!$A:$C,2, 0)</f>
        <v>-1.0000000000000009E-2</v>
      </c>
      <c r="G258">
        <f>VLOOKUP(A258+3+7, BB!$A:$C,3, 0) - VLOOKUP(A258+3, BB!$A:$C,3, 0)</f>
        <v>1.6299999999999759E-2</v>
      </c>
      <c r="H258">
        <f t="shared" si="18"/>
        <v>1</v>
      </c>
      <c r="I258">
        <f t="shared" si="19"/>
        <v>-1</v>
      </c>
      <c r="J258" t="str">
        <f t="shared" si="20"/>
        <v/>
      </c>
      <c r="K258">
        <f t="shared" si="21"/>
        <v>0</v>
      </c>
      <c r="L258" t="str">
        <f t="shared" si="22"/>
        <v/>
      </c>
      <c r="M258">
        <f t="shared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>VLOOKUP(A259+3+7, BB!$A:$C,2, 0) - VLOOKUP(A259+3, BB!$A:$C,2, 0)</f>
        <v>-1.0000000000000009E-2</v>
      </c>
      <c r="G259">
        <f>VLOOKUP(A259+3+7, BB!$A:$C,3, 0) - VLOOKUP(A259+3, BB!$A:$C,3, 0)</f>
        <v>5.6000000000002714E-3</v>
      </c>
      <c r="H259">
        <f t="shared" ref="H259:H322" si="24">IF(F259&gt;0, -1, IF(F259&lt;0, 1, 0))</f>
        <v>1</v>
      </c>
      <c r="I259">
        <f t="shared" ref="I259:I322" si="25">IF(G259&gt;0, -1, IF(G259&lt;0, 1, 0))</f>
        <v>-1</v>
      </c>
      <c r="J259" t="str">
        <f t="shared" ref="J259:J322" si="26">IF(OR(H259=0, B259=0), "", IF(OR(AND(B259=1,H259=1), AND(B259=-1,H259=-1)), 1, 0))</f>
        <v/>
      </c>
      <c r="K259">
        <f t="shared" ref="K259:K322" si="27">IF(OR(H259=0, C259=0), "", IF(OR(AND(C259=1,H259=1), AND(C259=-1,H259=-1)), 1, 0))</f>
        <v>0</v>
      </c>
      <c r="L259">
        <f t="shared" ref="L259:L322" si="28">IF(OR(I259=0, D259=0), "", IF(OR(AND(D259=1,I259=1), AND(D259=-1,I259=-1)), 1, 0))</f>
        <v>1</v>
      </c>
      <c r="M259">
        <f t="shared" ref="M259:M322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>VLOOKUP(A260+3+7, BB!$A:$C,2, 0) - VLOOKUP(A260+3, BB!$A:$C,2, 0)</f>
        <v>-1.0000000000000009E-2</v>
      </c>
      <c r="G260">
        <f>VLOOKUP(A260+3+7, BB!$A:$C,3, 0) - VLOOKUP(A260+3, BB!$A:$C,3, 0)</f>
        <v>8.6799999999999766E-2</v>
      </c>
      <c r="H260">
        <f t="shared" si="24"/>
        <v>1</v>
      </c>
      <c r="I260">
        <f t="shared" si="25"/>
        <v>-1</v>
      </c>
      <c r="J260" t="str">
        <f t="shared" si="26"/>
        <v/>
      </c>
      <c r="K260">
        <f t="shared" si="27"/>
        <v>0</v>
      </c>
      <c r="L260">
        <f t="shared" si="28"/>
        <v>1</v>
      </c>
      <c r="M260">
        <f t="shared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>VLOOKUP(A261+3+7, BB!$A:$C,2, 0) - VLOOKUP(A261+3, BB!$A:$C,2, 0)</f>
        <v>-9.9999999999998979E-3</v>
      </c>
      <c r="G261">
        <f>VLOOKUP(A261+3+7, BB!$A:$C,3, 0) - VLOOKUP(A261+3, BB!$A:$C,3, 0)</f>
        <v>-7.5599999999999667E-2</v>
      </c>
      <c r="H261">
        <f t="shared" si="24"/>
        <v>1</v>
      </c>
      <c r="I261">
        <f t="shared" si="25"/>
        <v>1</v>
      </c>
      <c r="J261" t="str">
        <f t="shared" si="26"/>
        <v/>
      </c>
      <c r="K261">
        <f t="shared" si="27"/>
        <v>0</v>
      </c>
      <c r="L261">
        <f t="shared" si="28"/>
        <v>1</v>
      </c>
      <c r="M261">
        <f t="shared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>VLOOKUP(A262+3+7, BB!$A:$C,2, 0) - VLOOKUP(A262+3, BB!$A:$C,2, 0)</f>
        <v>-1.0000000000000009E-2</v>
      </c>
      <c r="G262">
        <f>VLOOKUP(A262+3+7, BB!$A:$C,3, 0) - VLOOKUP(A262+3, BB!$A:$C,3, 0)</f>
        <v>7.4599999999999778E-2</v>
      </c>
      <c r="H262">
        <f t="shared" si="24"/>
        <v>1</v>
      </c>
      <c r="I262">
        <f t="shared" si="25"/>
        <v>-1</v>
      </c>
      <c r="J262">
        <f t="shared" si="26"/>
        <v>0</v>
      </c>
      <c r="K262">
        <f t="shared" si="27"/>
        <v>0</v>
      </c>
      <c r="L262">
        <f t="shared" si="28"/>
        <v>1</v>
      </c>
      <c r="M262">
        <f t="shared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>VLOOKUP(A263+3+7, BB!$A:$C,2, 0) - VLOOKUP(A263+3, BB!$A:$C,2, 0)</f>
        <v>-2.0000000000000018E-2</v>
      </c>
      <c r="G263">
        <f>VLOOKUP(A263+3+7, BB!$A:$C,3, 0) - VLOOKUP(A263+3, BB!$A:$C,3, 0)</f>
        <v>6.6199999999999815E-2</v>
      </c>
      <c r="H263">
        <f t="shared" si="24"/>
        <v>1</v>
      </c>
      <c r="I263">
        <f t="shared" si="25"/>
        <v>-1</v>
      </c>
      <c r="J263">
        <f t="shared" si="26"/>
        <v>0</v>
      </c>
      <c r="K263">
        <f t="shared" si="27"/>
        <v>0</v>
      </c>
      <c r="L263">
        <f t="shared" si="28"/>
        <v>1</v>
      </c>
      <c r="M263">
        <f t="shared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>VLOOKUP(A264+3+7, BB!$A:$C,2, 0) - VLOOKUP(A264+3, BB!$A:$C,2, 0)</f>
        <v>0</v>
      </c>
      <c r="G264">
        <f>VLOOKUP(A264+3+7, BB!$A:$C,3, 0) - VLOOKUP(A264+3, BB!$A:$C,3, 0)</f>
        <v>0.10380000000000011</v>
      </c>
      <c r="H264">
        <f t="shared" si="24"/>
        <v>0</v>
      </c>
      <c r="I264">
        <f t="shared" si="25"/>
        <v>-1</v>
      </c>
      <c r="J264" t="str">
        <f t="shared" si="26"/>
        <v/>
      </c>
      <c r="K264" t="str">
        <f t="shared" si="27"/>
        <v/>
      </c>
      <c r="L264">
        <f t="shared" si="28"/>
        <v>0</v>
      </c>
      <c r="M264">
        <f t="shared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>VLOOKUP(A265+3+7, BB!$A:$C,2, 0) - VLOOKUP(A265+3, BB!$A:$C,2, 0)</f>
        <v>-4.0000000000000036E-2</v>
      </c>
      <c r="G265">
        <f>VLOOKUP(A265+3+7, BB!$A:$C,3, 0) - VLOOKUP(A265+3, BB!$A:$C,3, 0)</f>
        <v>4.3600000000000083E-2</v>
      </c>
      <c r="H265">
        <f t="shared" si="24"/>
        <v>1</v>
      </c>
      <c r="I265">
        <f t="shared" si="25"/>
        <v>-1</v>
      </c>
      <c r="J265" t="str">
        <f t="shared" si="26"/>
        <v/>
      </c>
      <c r="K265" t="str">
        <f t="shared" si="27"/>
        <v/>
      </c>
      <c r="L265">
        <f t="shared" si="28"/>
        <v>0</v>
      </c>
      <c r="M265" t="str">
        <f t="shared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>VLOOKUP(A266+3+7, BB!$A:$C,2, 0) - VLOOKUP(A266+3, BB!$A:$C,2, 0)</f>
        <v>0</v>
      </c>
      <c r="G266">
        <f>VLOOKUP(A266+3+7, BB!$A:$C,3, 0) - VLOOKUP(A266+3, BB!$A:$C,3, 0)</f>
        <v>1.2000000000000011E-2</v>
      </c>
      <c r="H266">
        <f t="shared" si="24"/>
        <v>0</v>
      </c>
      <c r="I266">
        <f t="shared" si="25"/>
        <v>-1</v>
      </c>
      <c r="J266" t="str">
        <f t="shared" si="26"/>
        <v/>
      </c>
      <c r="K266" t="str">
        <f t="shared" si="27"/>
        <v/>
      </c>
      <c r="L266" t="str">
        <f t="shared" si="28"/>
        <v/>
      </c>
      <c r="M266" t="str">
        <f t="shared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>VLOOKUP(A267+3+7, BB!$A:$C,2, 0) - VLOOKUP(A267+3, BB!$A:$C,2, 0)</f>
        <v>6.0000000000000053E-2</v>
      </c>
      <c r="G267">
        <f>VLOOKUP(A267+3+7, BB!$A:$C,3, 0) - VLOOKUP(A267+3, BB!$A:$C,3, 0)</f>
        <v>0.15289999999999981</v>
      </c>
      <c r="H267">
        <f t="shared" si="24"/>
        <v>-1</v>
      </c>
      <c r="I267">
        <f t="shared" si="25"/>
        <v>-1</v>
      </c>
      <c r="J267">
        <f t="shared" si="26"/>
        <v>1</v>
      </c>
      <c r="K267">
        <f t="shared" si="27"/>
        <v>1</v>
      </c>
      <c r="L267">
        <f t="shared" si="28"/>
        <v>0</v>
      </c>
      <c r="M267">
        <f t="shared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>VLOOKUP(A268+3+7, BB!$A:$C,2, 0) - VLOOKUP(A268+3, BB!$A:$C,2, 0)</f>
        <v>1.0000000000000009E-2</v>
      </c>
      <c r="G268">
        <f>VLOOKUP(A268+3+7, BB!$A:$C,3, 0) - VLOOKUP(A268+3, BB!$A:$C,3, 0)</f>
        <v>1.639999999999997E-2</v>
      </c>
      <c r="H268">
        <f t="shared" si="24"/>
        <v>-1</v>
      </c>
      <c r="I268">
        <f t="shared" si="25"/>
        <v>-1</v>
      </c>
      <c r="J268">
        <f t="shared" si="26"/>
        <v>1</v>
      </c>
      <c r="K268">
        <f t="shared" si="27"/>
        <v>1</v>
      </c>
      <c r="L268">
        <f t="shared" si="28"/>
        <v>0</v>
      </c>
      <c r="M268">
        <f t="shared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>VLOOKUP(A269+3+7, BB!$A:$C,2, 0) - VLOOKUP(A269+3, BB!$A:$C,2, 0)</f>
        <v>9.9999999999998979E-3</v>
      </c>
      <c r="G269">
        <f>VLOOKUP(A269+3+7, BB!$A:$C,3, 0) - VLOOKUP(A269+3, BB!$A:$C,3, 0)</f>
        <v>-1.2599999999999945E-2</v>
      </c>
      <c r="H269">
        <f t="shared" si="24"/>
        <v>-1</v>
      </c>
      <c r="I269">
        <f t="shared" si="25"/>
        <v>1</v>
      </c>
      <c r="J269">
        <f t="shared" si="26"/>
        <v>1</v>
      </c>
      <c r="K269">
        <f t="shared" si="27"/>
        <v>1</v>
      </c>
      <c r="L269">
        <f t="shared" si="28"/>
        <v>1</v>
      </c>
      <c r="M269">
        <f t="shared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>VLOOKUP(A270+3+7, BB!$A:$C,2, 0) - VLOOKUP(A270+3, BB!$A:$C,2, 0)</f>
        <v>5.0000000000000044E-2</v>
      </c>
      <c r="G270">
        <f>VLOOKUP(A270+3+7, BB!$A:$C,3, 0) - VLOOKUP(A270+3, BB!$A:$C,3, 0)</f>
        <v>1.8499999999999961E-2</v>
      </c>
      <c r="H270">
        <f t="shared" si="24"/>
        <v>-1</v>
      </c>
      <c r="I270">
        <f t="shared" si="25"/>
        <v>-1</v>
      </c>
      <c r="J270">
        <f t="shared" si="26"/>
        <v>1</v>
      </c>
      <c r="K270">
        <f t="shared" si="27"/>
        <v>1</v>
      </c>
      <c r="L270">
        <f t="shared" si="28"/>
        <v>0</v>
      </c>
      <c r="M270">
        <f t="shared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>VLOOKUP(A271+3+7, BB!$A:$C,2, 0) - VLOOKUP(A271+3, BB!$A:$C,2, 0)</f>
        <v>3.0000000000000027E-2</v>
      </c>
      <c r="G271">
        <f>VLOOKUP(A271+3+7, BB!$A:$C,3, 0) - VLOOKUP(A271+3, BB!$A:$C,3, 0)</f>
        <v>-1.2699999999999712E-2</v>
      </c>
      <c r="H271">
        <f t="shared" si="24"/>
        <v>-1</v>
      </c>
      <c r="I271">
        <f t="shared" si="25"/>
        <v>1</v>
      </c>
      <c r="J271">
        <f t="shared" si="26"/>
        <v>1</v>
      </c>
      <c r="K271">
        <f t="shared" si="27"/>
        <v>1</v>
      </c>
      <c r="L271">
        <f t="shared" si="28"/>
        <v>1</v>
      </c>
      <c r="M271">
        <f t="shared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>VLOOKUP(A272+3+7, BB!$A:$C,2, 0) - VLOOKUP(A272+3, BB!$A:$C,2, 0)</f>
        <v>3.0000000000000027E-2</v>
      </c>
      <c r="G272">
        <f>VLOOKUP(A272+3+7, BB!$A:$C,3, 0) - VLOOKUP(A272+3, BB!$A:$C,3, 0)</f>
        <v>-1.2599999999999945E-2</v>
      </c>
      <c r="H272">
        <f t="shared" si="24"/>
        <v>-1</v>
      </c>
      <c r="I272">
        <f t="shared" si="25"/>
        <v>1</v>
      </c>
      <c r="J272">
        <f t="shared" si="26"/>
        <v>1</v>
      </c>
      <c r="K272">
        <f t="shared" si="27"/>
        <v>1</v>
      </c>
      <c r="L272">
        <f t="shared" si="28"/>
        <v>1</v>
      </c>
      <c r="M272">
        <f t="shared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>VLOOKUP(A273+3+7, BB!$A:$C,2, 0) - VLOOKUP(A273+3, BB!$A:$C,2, 0)</f>
        <v>5.0000000000000044E-2</v>
      </c>
      <c r="G273">
        <f>VLOOKUP(A273+3+7, BB!$A:$C,3, 0) - VLOOKUP(A273+3, BB!$A:$C,3, 0)</f>
        <v>-3.5000000000002807E-3</v>
      </c>
      <c r="H273">
        <f t="shared" si="24"/>
        <v>-1</v>
      </c>
      <c r="I273">
        <f t="shared" si="25"/>
        <v>1</v>
      </c>
      <c r="J273">
        <f t="shared" si="26"/>
        <v>1</v>
      </c>
      <c r="K273">
        <f t="shared" si="27"/>
        <v>1</v>
      </c>
      <c r="L273">
        <f t="shared" si="28"/>
        <v>0</v>
      </c>
      <c r="M273">
        <f t="shared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>VLOOKUP(A274+3+7, BB!$A:$C,2, 0) - VLOOKUP(A274+3, BB!$A:$C,2, 0)</f>
        <v>0</v>
      </c>
      <c r="G274">
        <f>VLOOKUP(A274+3+7, BB!$A:$C,3, 0) - VLOOKUP(A274+3, BB!$A:$C,3, 0)</f>
        <v>-0.12219999999999986</v>
      </c>
      <c r="H274">
        <f t="shared" si="24"/>
        <v>0</v>
      </c>
      <c r="I274">
        <f t="shared" si="25"/>
        <v>1</v>
      </c>
      <c r="J274" t="str">
        <f t="shared" si="26"/>
        <v/>
      </c>
      <c r="K274" t="str">
        <f t="shared" si="27"/>
        <v/>
      </c>
      <c r="L274">
        <f t="shared" si="28"/>
        <v>0</v>
      </c>
      <c r="M274">
        <f t="shared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>VLOOKUP(A275+3+7, BB!$A:$C,2, 0) - VLOOKUP(A275+3, BB!$A:$C,2, 0)</f>
        <v>-2.0000000000000018E-2</v>
      </c>
      <c r="G275">
        <f>VLOOKUP(A275+3+7, BB!$A:$C,3, 0) - VLOOKUP(A275+3, BB!$A:$C,3, 0)</f>
        <v>4.919999999999991E-2</v>
      </c>
      <c r="H275">
        <f t="shared" si="24"/>
        <v>1</v>
      </c>
      <c r="I275">
        <f t="shared" si="25"/>
        <v>-1</v>
      </c>
      <c r="J275">
        <f t="shared" si="26"/>
        <v>0</v>
      </c>
      <c r="K275">
        <f t="shared" si="27"/>
        <v>0</v>
      </c>
      <c r="L275">
        <f t="shared" si="28"/>
        <v>1</v>
      </c>
      <c r="M275">
        <f t="shared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>VLOOKUP(A276+3+7, BB!$A:$C,2, 0) - VLOOKUP(A276+3, BB!$A:$C,2, 0)</f>
        <v>-3.0000000000000027E-2</v>
      </c>
      <c r="G276">
        <f>VLOOKUP(A276+3+7, BB!$A:$C,3, 0) - VLOOKUP(A276+3, BB!$A:$C,3, 0)</f>
        <v>4.7700000000000298E-2</v>
      </c>
      <c r="H276">
        <f t="shared" si="24"/>
        <v>1</v>
      </c>
      <c r="I276">
        <f t="shared" si="25"/>
        <v>-1</v>
      </c>
      <c r="J276">
        <f t="shared" si="26"/>
        <v>0</v>
      </c>
      <c r="K276">
        <f t="shared" si="27"/>
        <v>0</v>
      </c>
      <c r="L276" t="str">
        <f t="shared" si="28"/>
        <v/>
      </c>
      <c r="M276">
        <f t="shared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>VLOOKUP(A277+3+7, BB!$A:$C,2, 0) - VLOOKUP(A277+3, BB!$A:$C,2, 0)</f>
        <v>2.0000000000000018E-2</v>
      </c>
      <c r="G277">
        <f>VLOOKUP(A277+3+7, BB!$A:$C,3, 0) - VLOOKUP(A277+3, BB!$A:$C,3, 0)</f>
        <v>0.14849999999999985</v>
      </c>
      <c r="H277">
        <f t="shared" si="24"/>
        <v>-1</v>
      </c>
      <c r="I277">
        <f t="shared" si="25"/>
        <v>-1</v>
      </c>
      <c r="J277">
        <f t="shared" si="26"/>
        <v>1</v>
      </c>
      <c r="K277">
        <f t="shared" si="27"/>
        <v>1</v>
      </c>
      <c r="L277">
        <f t="shared" si="28"/>
        <v>0</v>
      </c>
      <c r="M277">
        <f t="shared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>VLOOKUP(A278+3+7, BB!$A:$C,2, 0) - VLOOKUP(A278+3, BB!$A:$C,2, 0)</f>
        <v>1.0000000000000009E-2</v>
      </c>
      <c r="G278">
        <f>VLOOKUP(A278+3+7, BB!$A:$C,3, 0) - VLOOKUP(A278+3, BB!$A:$C,3, 0)</f>
        <v>-2.2100000000000009E-2</v>
      </c>
      <c r="H278">
        <f t="shared" si="24"/>
        <v>-1</v>
      </c>
      <c r="I278">
        <f t="shared" si="25"/>
        <v>1</v>
      </c>
      <c r="J278">
        <f t="shared" si="26"/>
        <v>1</v>
      </c>
      <c r="K278">
        <f t="shared" si="27"/>
        <v>1</v>
      </c>
      <c r="L278">
        <f t="shared" si="28"/>
        <v>1</v>
      </c>
      <c r="M278">
        <f t="shared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>VLOOKUP(A279+3+7, BB!$A:$C,2, 0) - VLOOKUP(A279+3, BB!$A:$C,2, 0)</f>
        <v>4.0000000000000036E-2</v>
      </c>
      <c r="G279">
        <f>VLOOKUP(A279+3+7, BB!$A:$C,3, 0) - VLOOKUP(A279+3, BB!$A:$C,3, 0)</f>
        <v>-3.4000000000000696E-3</v>
      </c>
      <c r="H279">
        <f t="shared" si="24"/>
        <v>-1</v>
      </c>
      <c r="I279">
        <f t="shared" si="25"/>
        <v>1</v>
      </c>
      <c r="J279" t="str">
        <f t="shared" si="26"/>
        <v/>
      </c>
      <c r="K279" t="str">
        <f t="shared" si="27"/>
        <v/>
      </c>
      <c r="L279">
        <f t="shared" si="28"/>
        <v>1</v>
      </c>
      <c r="M279">
        <f t="shared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>VLOOKUP(A280+3+7, BB!$A:$C,2, 0) - VLOOKUP(A280+3, BB!$A:$C,2, 0)</f>
        <v>-4.0000000000000036E-2</v>
      </c>
      <c r="G280">
        <f>VLOOKUP(A280+3+7, BB!$A:$C,3, 0) - VLOOKUP(A280+3, BB!$A:$C,3, 0)</f>
        <v>5.2700000000000191E-2</v>
      </c>
      <c r="H280">
        <f t="shared" si="24"/>
        <v>1</v>
      </c>
      <c r="I280">
        <f t="shared" si="25"/>
        <v>-1</v>
      </c>
      <c r="J280" t="str">
        <f t="shared" si="26"/>
        <v/>
      </c>
      <c r="K280">
        <f t="shared" si="27"/>
        <v>0</v>
      </c>
      <c r="L280">
        <f t="shared" si="28"/>
        <v>0</v>
      </c>
      <c r="M280">
        <f t="shared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>VLOOKUP(A281+3+7, BB!$A:$C,2, 0) - VLOOKUP(A281+3, BB!$A:$C,2, 0)</f>
        <v>1.0000000000000009E-2</v>
      </c>
      <c r="G281">
        <f>VLOOKUP(A281+3+7, BB!$A:$C,3, 0) - VLOOKUP(A281+3, BB!$A:$C,3, 0)</f>
        <v>5.7199999999999918E-2</v>
      </c>
      <c r="H281">
        <f t="shared" si="24"/>
        <v>-1</v>
      </c>
      <c r="I281">
        <f t="shared" si="25"/>
        <v>-1</v>
      </c>
      <c r="J281" t="str">
        <f t="shared" si="26"/>
        <v/>
      </c>
      <c r="K281">
        <f t="shared" si="27"/>
        <v>1</v>
      </c>
      <c r="L281">
        <f t="shared" si="28"/>
        <v>0</v>
      </c>
      <c r="M281">
        <f t="shared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>VLOOKUP(A282+3+7, BB!$A:$C,2, 0) - VLOOKUP(A282+3, BB!$A:$C,2, 0)</f>
        <v>2.0000000000000018E-2</v>
      </c>
      <c r="G282">
        <f>VLOOKUP(A282+3+7, BB!$A:$C,3, 0) - VLOOKUP(A282+3, BB!$A:$C,3, 0)</f>
        <v>-0.1283000000000003</v>
      </c>
      <c r="H282">
        <f t="shared" si="24"/>
        <v>-1</v>
      </c>
      <c r="I282">
        <f t="shared" si="25"/>
        <v>1</v>
      </c>
      <c r="J282">
        <f t="shared" si="26"/>
        <v>1</v>
      </c>
      <c r="K282">
        <f t="shared" si="27"/>
        <v>1</v>
      </c>
      <c r="L282">
        <f t="shared" si="28"/>
        <v>1</v>
      </c>
      <c r="M282">
        <f t="shared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>VLOOKUP(A283+3+7, BB!$A:$C,2, 0) - VLOOKUP(A283+3, BB!$A:$C,2, 0)</f>
        <v>2.9999999999999805E-2</v>
      </c>
      <c r="G283">
        <f>VLOOKUP(A283+3+7, BB!$A:$C,3, 0) - VLOOKUP(A283+3, BB!$A:$C,3, 0)</f>
        <v>1.1100000000000332E-2</v>
      </c>
      <c r="H283">
        <f t="shared" si="24"/>
        <v>-1</v>
      </c>
      <c r="I283">
        <f t="shared" si="25"/>
        <v>-1</v>
      </c>
      <c r="J283" t="str">
        <f t="shared" si="26"/>
        <v/>
      </c>
      <c r="K283">
        <f t="shared" si="27"/>
        <v>1</v>
      </c>
      <c r="L283">
        <f t="shared" si="28"/>
        <v>0</v>
      </c>
      <c r="M283">
        <f t="shared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>VLOOKUP(A284+3+7, BB!$A:$C,2, 0) - VLOOKUP(A284+3, BB!$A:$C,2, 0)</f>
        <v>1.0000000000000009E-2</v>
      </c>
      <c r="G284">
        <f>VLOOKUP(A284+3+7, BB!$A:$C,3, 0) - VLOOKUP(A284+3, BB!$A:$C,3, 0)</f>
        <v>9.1999999999998749E-3</v>
      </c>
      <c r="H284">
        <f t="shared" si="24"/>
        <v>-1</v>
      </c>
      <c r="I284">
        <f t="shared" si="25"/>
        <v>-1</v>
      </c>
      <c r="J284">
        <f t="shared" si="26"/>
        <v>0</v>
      </c>
      <c r="K284" t="str">
        <f t="shared" si="27"/>
        <v/>
      </c>
      <c r="L284">
        <f t="shared" si="28"/>
        <v>0</v>
      </c>
      <c r="M284">
        <f t="shared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>VLOOKUP(A285+3+7, BB!$A:$C,2, 0) - VLOOKUP(A285+3, BB!$A:$C,2, 0)</f>
        <v>2.0000000000000018E-2</v>
      </c>
      <c r="G285">
        <f>VLOOKUP(A285+3+7, BB!$A:$C,3, 0) - VLOOKUP(A285+3, BB!$A:$C,3, 0)</f>
        <v>-3.4699999999999953E-2</v>
      </c>
      <c r="H285">
        <f t="shared" si="24"/>
        <v>-1</v>
      </c>
      <c r="I285">
        <f t="shared" si="25"/>
        <v>1</v>
      </c>
      <c r="J285">
        <f t="shared" si="26"/>
        <v>0</v>
      </c>
      <c r="K285" t="str">
        <f t="shared" si="27"/>
        <v/>
      </c>
      <c r="L285">
        <f t="shared" si="28"/>
        <v>1</v>
      </c>
      <c r="M285">
        <f t="shared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>VLOOKUP(A286+3+7, BB!$A:$C,2, 0) - VLOOKUP(A286+3, BB!$A:$C,2, 0)</f>
        <v>7.0000000000000062E-2</v>
      </c>
      <c r="G286">
        <f>VLOOKUP(A286+3+7, BB!$A:$C,3, 0) - VLOOKUP(A286+3, BB!$A:$C,3, 0)</f>
        <v>-3.6599999999999966E-2</v>
      </c>
      <c r="H286">
        <f t="shared" si="24"/>
        <v>-1</v>
      </c>
      <c r="I286">
        <f t="shared" si="25"/>
        <v>1</v>
      </c>
      <c r="J286" t="str">
        <f t="shared" si="26"/>
        <v/>
      </c>
      <c r="K286" t="str">
        <f t="shared" si="27"/>
        <v/>
      </c>
      <c r="L286">
        <f t="shared" si="28"/>
        <v>1</v>
      </c>
      <c r="M286">
        <f t="shared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>VLOOKUP(A287+3+7, BB!$A:$C,2, 0) - VLOOKUP(A287+3, BB!$A:$C,2, 0)</f>
        <v>0</v>
      </c>
      <c r="G287">
        <f>VLOOKUP(A287+3+7, BB!$A:$C,3, 0) - VLOOKUP(A287+3, BB!$A:$C,3, 0)</f>
        <v>-9.1999999999998749E-3</v>
      </c>
      <c r="H287">
        <f t="shared" si="24"/>
        <v>0</v>
      </c>
      <c r="I287">
        <f t="shared" si="25"/>
        <v>1</v>
      </c>
      <c r="J287" t="str">
        <f t="shared" si="26"/>
        <v/>
      </c>
      <c r="K287" t="str">
        <f t="shared" si="27"/>
        <v/>
      </c>
      <c r="L287">
        <f t="shared" si="28"/>
        <v>1</v>
      </c>
      <c r="M287">
        <f t="shared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>VLOOKUP(A288+3+7, BB!$A:$C,2, 0) - VLOOKUP(A288+3, BB!$A:$C,2, 0)</f>
        <v>-4.0000000000000036E-2</v>
      </c>
      <c r="G288">
        <f>VLOOKUP(A288+3+7, BB!$A:$C,3, 0) - VLOOKUP(A288+3, BB!$A:$C,3, 0)</f>
        <v>-1.4700000000000379E-2</v>
      </c>
      <c r="H288">
        <f t="shared" si="24"/>
        <v>1</v>
      </c>
      <c r="I288">
        <f t="shared" si="25"/>
        <v>1</v>
      </c>
      <c r="J288">
        <f t="shared" si="26"/>
        <v>1</v>
      </c>
      <c r="K288" t="str">
        <f t="shared" si="27"/>
        <v/>
      </c>
      <c r="L288">
        <f t="shared" si="28"/>
        <v>1</v>
      </c>
      <c r="M288">
        <f t="shared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>VLOOKUP(A289+3+7, BB!$A:$C,2, 0) - VLOOKUP(A289+3, BB!$A:$C,2, 0)</f>
        <v>-3.0000000000000027E-2</v>
      </c>
      <c r="G289">
        <f>VLOOKUP(A289+3+7, BB!$A:$C,3, 0) - VLOOKUP(A289+3, BB!$A:$C,3, 0)</f>
        <v>1.8000000000002458E-3</v>
      </c>
      <c r="H289">
        <f t="shared" si="24"/>
        <v>1</v>
      </c>
      <c r="I289">
        <f t="shared" si="25"/>
        <v>-1</v>
      </c>
      <c r="J289" t="str">
        <f t="shared" si="26"/>
        <v/>
      </c>
      <c r="K289" t="str">
        <f t="shared" si="27"/>
        <v/>
      </c>
      <c r="L289">
        <f t="shared" si="28"/>
        <v>1</v>
      </c>
      <c r="M289">
        <f t="shared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>VLOOKUP(A290+3+7, BB!$A:$C,2, 0) - VLOOKUP(A290+3, BB!$A:$C,2, 0)</f>
        <v>-2.0000000000000018E-2</v>
      </c>
      <c r="G290">
        <f>VLOOKUP(A290+3+7, BB!$A:$C,3, 0) - VLOOKUP(A290+3, BB!$A:$C,3, 0)</f>
        <v>9.5899999999999874E-2</v>
      </c>
      <c r="H290">
        <f t="shared" si="24"/>
        <v>1</v>
      </c>
      <c r="I290">
        <f t="shared" si="25"/>
        <v>-1</v>
      </c>
      <c r="J290">
        <f t="shared" si="26"/>
        <v>1</v>
      </c>
      <c r="K290" t="str">
        <f t="shared" si="27"/>
        <v/>
      </c>
      <c r="L290">
        <f t="shared" si="28"/>
        <v>1</v>
      </c>
      <c r="M290">
        <f t="shared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>VLOOKUP(A291+3+7, BB!$A:$C,2, 0) - VLOOKUP(A291+3, BB!$A:$C,2, 0)</f>
        <v>-4.9999999999999822E-2</v>
      </c>
      <c r="G291">
        <f>VLOOKUP(A291+3+7, BB!$A:$C,3, 0) - VLOOKUP(A291+3, BB!$A:$C,3, 0)</f>
        <v>1.8699999999999939E-2</v>
      </c>
      <c r="H291">
        <f t="shared" si="24"/>
        <v>1</v>
      </c>
      <c r="I291">
        <f t="shared" si="25"/>
        <v>-1</v>
      </c>
      <c r="J291" t="str">
        <f t="shared" si="26"/>
        <v/>
      </c>
      <c r="K291" t="str">
        <f t="shared" si="27"/>
        <v/>
      </c>
      <c r="L291">
        <f t="shared" si="28"/>
        <v>0</v>
      </c>
      <c r="M291">
        <f t="shared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>VLOOKUP(A292+3+7, BB!$A:$C,2, 0) - VLOOKUP(A292+3, BB!$A:$C,2, 0)</f>
        <v>-2.0000000000000018E-2</v>
      </c>
      <c r="G292">
        <f>VLOOKUP(A292+3+7, BB!$A:$C,3, 0) - VLOOKUP(A292+3, BB!$A:$C,3, 0)</f>
        <v>-3.3300000000000107E-2</v>
      </c>
      <c r="H292">
        <f t="shared" si="24"/>
        <v>1</v>
      </c>
      <c r="I292">
        <f t="shared" si="25"/>
        <v>1</v>
      </c>
      <c r="J292" t="str">
        <f t="shared" si="26"/>
        <v/>
      </c>
      <c r="K292" t="str">
        <f t="shared" si="27"/>
        <v/>
      </c>
      <c r="L292">
        <f t="shared" si="28"/>
        <v>0</v>
      </c>
      <c r="M292">
        <f t="shared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>VLOOKUP(A293+3+7, BB!$A:$C,2, 0) - VLOOKUP(A293+3, BB!$A:$C,2, 0)</f>
        <v>4.9999999999999822E-2</v>
      </c>
      <c r="G293">
        <f>VLOOKUP(A293+3+7, BB!$A:$C,3, 0) - VLOOKUP(A293+3, BB!$A:$C,3, 0)</f>
        <v>-6.0899999999999732E-2</v>
      </c>
      <c r="H293">
        <f t="shared" si="24"/>
        <v>-1</v>
      </c>
      <c r="I293">
        <f t="shared" si="25"/>
        <v>1</v>
      </c>
      <c r="J293" t="str">
        <f t="shared" si="26"/>
        <v/>
      </c>
      <c r="K293" t="str">
        <f t="shared" si="27"/>
        <v/>
      </c>
      <c r="L293">
        <f t="shared" si="28"/>
        <v>0</v>
      </c>
      <c r="M293">
        <f t="shared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>VLOOKUP(A294+3+7, BB!$A:$C,2, 0) - VLOOKUP(A294+3, BB!$A:$C,2, 0)</f>
        <v>-9.9999999999997868E-3</v>
      </c>
      <c r="G294">
        <f>VLOOKUP(A294+3+7, BB!$A:$C,3, 0) - VLOOKUP(A294+3, BB!$A:$C,3, 0)</f>
        <v>-5.9600000000000097E-2</v>
      </c>
      <c r="H294">
        <f t="shared" si="24"/>
        <v>1</v>
      </c>
      <c r="I294">
        <f t="shared" si="25"/>
        <v>1</v>
      </c>
      <c r="J294">
        <f t="shared" si="26"/>
        <v>1</v>
      </c>
      <c r="K294" t="str">
        <f t="shared" si="27"/>
        <v/>
      </c>
      <c r="L294">
        <f t="shared" si="28"/>
        <v>0</v>
      </c>
      <c r="M294">
        <f t="shared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>VLOOKUP(A295+3+7, BB!$A:$C,2, 0) - VLOOKUP(A295+3, BB!$A:$C,2, 0)</f>
        <v>0</v>
      </c>
      <c r="G295">
        <f>VLOOKUP(A295+3+7, BB!$A:$C,3, 0) - VLOOKUP(A295+3, BB!$A:$C,3, 0)</f>
        <v>2.6899999999999924E-2</v>
      </c>
      <c r="H295">
        <f t="shared" si="24"/>
        <v>0</v>
      </c>
      <c r="I295">
        <f t="shared" si="25"/>
        <v>-1</v>
      </c>
      <c r="J295" t="str">
        <f t="shared" si="26"/>
        <v/>
      </c>
      <c r="K295" t="str">
        <f t="shared" si="27"/>
        <v/>
      </c>
      <c r="L295">
        <f t="shared" si="28"/>
        <v>1</v>
      </c>
      <c r="M295" t="str">
        <f t="shared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>VLOOKUP(A296+3+7, BB!$A:$C,2, 0) - VLOOKUP(A296+3, BB!$A:$C,2, 0)</f>
        <v>1.9999999999999796E-2</v>
      </c>
      <c r="G296">
        <f>VLOOKUP(A296+3+7, BB!$A:$C,3, 0) - VLOOKUP(A296+3, BB!$A:$C,3, 0)</f>
        <v>1.4499999999999957E-2</v>
      </c>
      <c r="H296">
        <f t="shared" si="24"/>
        <v>-1</v>
      </c>
      <c r="I296">
        <f t="shared" si="25"/>
        <v>-1</v>
      </c>
      <c r="J296" t="str">
        <f t="shared" si="26"/>
        <v/>
      </c>
      <c r="K296" t="str">
        <f t="shared" si="27"/>
        <v/>
      </c>
      <c r="L296">
        <f t="shared" si="28"/>
        <v>1</v>
      </c>
      <c r="M296">
        <f t="shared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>VLOOKUP(A297+3+7, BB!$A:$C,2, 0) - VLOOKUP(A297+3, BB!$A:$C,2, 0)</f>
        <v>-1.0000000000000009E-2</v>
      </c>
      <c r="G297">
        <f>VLOOKUP(A297+3+7, BB!$A:$C,3, 0) - VLOOKUP(A297+3, BB!$A:$C,3, 0)</f>
        <v>7.1000000000000174E-2</v>
      </c>
      <c r="H297">
        <f t="shared" si="24"/>
        <v>1</v>
      </c>
      <c r="I297">
        <f t="shared" si="25"/>
        <v>-1</v>
      </c>
      <c r="J297">
        <f t="shared" si="26"/>
        <v>1</v>
      </c>
      <c r="K297" t="str">
        <f t="shared" si="27"/>
        <v/>
      </c>
      <c r="L297">
        <f t="shared" si="28"/>
        <v>1</v>
      </c>
      <c r="M297">
        <f t="shared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>VLOOKUP(A298+3+7, BB!$A:$C,2, 0) - VLOOKUP(A298+3, BB!$A:$C,2, 0)</f>
        <v>-4.9999999999999822E-2</v>
      </c>
      <c r="G298">
        <f>VLOOKUP(A298+3+7, BB!$A:$C,3, 0) - VLOOKUP(A298+3, BB!$A:$C,3, 0)</f>
        <v>5.5299999999999905E-2</v>
      </c>
      <c r="H298">
        <f t="shared" si="24"/>
        <v>1</v>
      </c>
      <c r="I298">
        <f t="shared" si="25"/>
        <v>-1</v>
      </c>
      <c r="J298" t="str">
        <f t="shared" si="26"/>
        <v/>
      </c>
      <c r="K298" t="str">
        <f t="shared" si="27"/>
        <v/>
      </c>
      <c r="L298">
        <f t="shared" si="28"/>
        <v>1</v>
      </c>
      <c r="M298">
        <f t="shared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>VLOOKUP(A299+3+7, BB!$A:$C,2, 0) - VLOOKUP(A299+3, BB!$A:$C,2, 0)</f>
        <v>-1.0000000000000009E-2</v>
      </c>
      <c r="G299">
        <f>VLOOKUP(A299+3+7, BB!$A:$C,3, 0) - VLOOKUP(A299+3, BB!$A:$C,3, 0)</f>
        <v>0.10220000000000029</v>
      </c>
      <c r="H299">
        <f t="shared" si="24"/>
        <v>1</v>
      </c>
      <c r="I299">
        <f t="shared" si="25"/>
        <v>-1</v>
      </c>
      <c r="J299" t="str">
        <f t="shared" si="26"/>
        <v/>
      </c>
      <c r="K299" t="str">
        <f t="shared" si="27"/>
        <v/>
      </c>
      <c r="L299">
        <f t="shared" si="28"/>
        <v>1</v>
      </c>
      <c r="M299">
        <f t="shared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>VLOOKUP(A300+3+7, BB!$A:$C,2, 0) - VLOOKUP(A300+3, BB!$A:$C,2, 0)</f>
        <v>-2.0000000000000018E-2</v>
      </c>
      <c r="G300">
        <f>VLOOKUP(A300+3+7, BB!$A:$C,3, 0) - VLOOKUP(A300+3, BB!$A:$C,3, 0)</f>
        <v>-5.3000000000000824E-3</v>
      </c>
      <c r="H300">
        <f t="shared" si="24"/>
        <v>1</v>
      </c>
      <c r="I300">
        <f t="shared" si="25"/>
        <v>1</v>
      </c>
      <c r="J300" t="str">
        <f t="shared" si="26"/>
        <v/>
      </c>
      <c r="K300">
        <f t="shared" si="27"/>
        <v>0</v>
      </c>
      <c r="L300">
        <f t="shared" si="28"/>
        <v>1</v>
      </c>
      <c r="M300" t="str">
        <f t="shared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>VLOOKUP(A301+3+7, BB!$A:$C,2, 0) - VLOOKUP(A301+3, BB!$A:$C,2, 0)</f>
        <v>0</v>
      </c>
      <c r="G301">
        <f>VLOOKUP(A301+3+7, BB!$A:$C,3, 0) - VLOOKUP(A301+3, BB!$A:$C,3, 0)</f>
        <v>0.1492</v>
      </c>
      <c r="H301">
        <f t="shared" si="24"/>
        <v>0</v>
      </c>
      <c r="I301">
        <f t="shared" si="25"/>
        <v>-1</v>
      </c>
      <c r="J301" t="str">
        <f t="shared" si="26"/>
        <v/>
      </c>
      <c r="K301" t="str">
        <f t="shared" si="27"/>
        <v/>
      </c>
      <c r="L301">
        <f t="shared" si="28"/>
        <v>1</v>
      </c>
      <c r="M301">
        <f t="shared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>VLOOKUP(A302+3+7, BB!$A:$C,2, 0) - VLOOKUP(A302+3, BB!$A:$C,2, 0)</f>
        <v>4.0000000000000036E-2</v>
      </c>
      <c r="G302">
        <f>VLOOKUP(A302+3+7, BB!$A:$C,3, 0) - VLOOKUP(A302+3, BB!$A:$C,3, 0)</f>
        <v>-7.7100000000000168E-2</v>
      </c>
      <c r="H302">
        <f t="shared" si="24"/>
        <v>-1</v>
      </c>
      <c r="I302">
        <f t="shared" si="25"/>
        <v>1</v>
      </c>
      <c r="J302" t="str">
        <f t="shared" si="26"/>
        <v/>
      </c>
      <c r="K302">
        <f t="shared" si="27"/>
        <v>1</v>
      </c>
      <c r="L302">
        <f t="shared" si="28"/>
        <v>1</v>
      </c>
      <c r="M302">
        <f t="shared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>VLOOKUP(A303+3+7, BB!$A:$C,2, 0) - VLOOKUP(A303+3, BB!$A:$C,2, 0)</f>
        <v>2.0000000000000018E-2</v>
      </c>
      <c r="G303">
        <f>VLOOKUP(A303+3+7, BB!$A:$C,3, 0) - VLOOKUP(A303+3, BB!$A:$C,3, 0)</f>
        <v>4.2100000000000026E-2</v>
      </c>
      <c r="H303">
        <f t="shared" si="24"/>
        <v>-1</v>
      </c>
      <c r="I303">
        <f t="shared" si="25"/>
        <v>-1</v>
      </c>
      <c r="J303" t="str">
        <f t="shared" si="26"/>
        <v/>
      </c>
      <c r="K303" t="str">
        <f t="shared" si="27"/>
        <v/>
      </c>
      <c r="L303">
        <f t="shared" si="28"/>
        <v>1</v>
      </c>
      <c r="M303">
        <f t="shared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>VLOOKUP(A304+3+7, BB!$A:$C,2, 0) - VLOOKUP(A304+3, BB!$A:$C,2, 0)</f>
        <v>5.9999999999999831E-2</v>
      </c>
      <c r="G304">
        <f>VLOOKUP(A304+3+7, BB!$A:$C,3, 0) - VLOOKUP(A304+3, BB!$A:$C,3, 0)</f>
        <v>-0.11289999999999978</v>
      </c>
      <c r="H304">
        <f t="shared" si="24"/>
        <v>-1</v>
      </c>
      <c r="I304">
        <f t="shared" si="25"/>
        <v>1</v>
      </c>
      <c r="J304">
        <f t="shared" si="26"/>
        <v>1</v>
      </c>
      <c r="K304">
        <f t="shared" si="27"/>
        <v>1</v>
      </c>
      <c r="L304">
        <f t="shared" si="28"/>
        <v>0</v>
      </c>
      <c r="M304">
        <f t="shared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>VLOOKUP(A305+3+7, BB!$A:$C,2, 0) - VLOOKUP(A305+3, BB!$A:$C,2, 0)</f>
        <v>-1.0000000000000009E-2</v>
      </c>
      <c r="G305">
        <f>VLOOKUP(A305+3+7, BB!$A:$C,3, 0) - VLOOKUP(A305+3, BB!$A:$C,3, 0)</f>
        <v>0.11589999999999989</v>
      </c>
      <c r="H305">
        <f t="shared" si="24"/>
        <v>1</v>
      </c>
      <c r="I305">
        <f t="shared" si="25"/>
        <v>-1</v>
      </c>
      <c r="J305">
        <f t="shared" si="26"/>
        <v>0</v>
      </c>
      <c r="K305">
        <f t="shared" si="27"/>
        <v>0</v>
      </c>
      <c r="L305">
        <f t="shared" si="28"/>
        <v>1</v>
      </c>
      <c r="M305">
        <f t="shared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>VLOOKUP(A306+3+7, BB!$A:$C,2, 0) - VLOOKUP(A306+3, BB!$A:$C,2, 0)</f>
        <v>-1.0000000000000009E-2</v>
      </c>
      <c r="G306">
        <f>VLOOKUP(A306+3+7, BB!$A:$C,3, 0) - VLOOKUP(A306+3, BB!$A:$C,3, 0)</f>
        <v>-1.8899999999999917E-2</v>
      </c>
      <c r="H306">
        <f t="shared" si="24"/>
        <v>1</v>
      </c>
      <c r="I306">
        <f t="shared" si="25"/>
        <v>1</v>
      </c>
      <c r="J306">
        <f t="shared" si="26"/>
        <v>0</v>
      </c>
      <c r="K306">
        <f t="shared" si="27"/>
        <v>0</v>
      </c>
      <c r="L306">
        <f t="shared" si="28"/>
        <v>1</v>
      </c>
      <c r="M306">
        <f t="shared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>VLOOKUP(A307+3+7, BB!$A:$C,2, 0) - VLOOKUP(A307+3, BB!$A:$C,2, 0)</f>
        <v>0.15000000000000013</v>
      </c>
      <c r="G307">
        <f>VLOOKUP(A307+3+7, BB!$A:$C,3, 0) - VLOOKUP(A307+3, BB!$A:$C,3, 0)</f>
        <v>-0.11909999999999998</v>
      </c>
      <c r="H307">
        <f t="shared" si="24"/>
        <v>-1</v>
      </c>
      <c r="I307">
        <f t="shared" si="25"/>
        <v>1</v>
      </c>
      <c r="J307" t="str">
        <f t="shared" si="26"/>
        <v/>
      </c>
      <c r="K307">
        <f t="shared" si="27"/>
        <v>1</v>
      </c>
      <c r="L307">
        <f t="shared" si="28"/>
        <v>1</v>
      </c>
      <c r="M307">
        <f t="shared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>VLOOKUP(A308+3+7, BB!$A:$C,2, 0) - VLOOKUP(A308+3, BB!$A:$C,2, 0)</f>
        <v>1.0000000000000009E-2</v>
      </c>
      <c r="G308">
        <f>VLOOKUP(A308+3+7, BB!$A:$C,3, 0) - VLOOKUP(A308+3, BB!$A:$C,3, 0)</f>
        <v>-9.300000000000086E-3</v>
      </c>
      <c r="H308">
        <f t="shared" si="24"/>
        <v>-1</v>
      </c>
      <c r="I308">
        <f t="shared" si="25"/>
        <v>1</v>
      </c>
      <c r="J308" t="str">
        <f t="shared" si="26"/>
        <v/>
      </c>
      <c r="K308" t="str">
        <f t="shared" si="27"/>
        <v/>
      </c>
      <c r="L308">
        <f t="shared" si="28"/>
        <v>0</v>
      </c>
      <c r="M308">
        <f t="shared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>VLOOKUP(A309+3+7, BB!$A:$C,2, 0) - VLOOKUP(A309+3, BB!$A:$C,2, 0)</f>
        <v>6.0000000000000053E-2</v>
      </c>
      <c r="G309">
        <f>VLOOKUP(A309+3+7, BB!$A:$C,3, 0) - VLOOKUP(A309+3, BB!$A:$C,3, 0)</f>
        <v>-8.3800000000000097E-2</v>
      </c>
      <c r="H309">
        <f t="shared" si="24"/>
        <v>-1</v>
      </c>
      <c r="I309">
        <f t="shared" si="25"/>
        <v>1</v>
      </c>
      <c r="J309">
        <f t="shared" si="26"/>
        <v>1</v>
      </c>
      <c r="K309">
        <f t="shared" si="27"/>
        <v>1</v>
      </c>
      <c r="L309">
        <f t="shared" si="28"/>
        <v>0</v>
      </c>
      <c r="M309">
        <f t="shared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>VLOOKUP(A310+3+7, BB!$A:$C,2, 0) - VLOOKUP(A310+3, BB!$A:$C,2, 0)</f>
        <v>7.9999999999999849E-2</v>
      </c>
      <c r="G310">
        <f>VLOOKUP(A310+3+7, BB!$A:$C,3, 0) - VLOOKUP(A310+3, BB!$A:$C,3, 0)</f>
        <v>-0.11220000000000008</v>
      </c>
      <c r="H310">
        <f t="shared" si="24"/>
        <v>-1</v>
      </c>
      <c r="I310">
        <f t="shared" si="25"/>
        <v>1</v>
      </c>
      <c r="J310" t="str">
        <f t="shared" si="26"/>
        <v/>
      </c>
      <c r="K310">
        <f t="shared" si="27"/>
        <v>1</v>
      </c>
      <c r="L310">
        <f t="shared" si="28"/>
        <v>1</v>
      </c>
      <c r="M310" t="str">
        <f t="shared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>VLOOKUP(A311+3+7, BB!$A:$C,2, 0) - VLOOKUP(A311+3, BB!$A:$C,2, 0)</f>
        <v>-4.0000000000000036E-2</v>
      </c>
      <c r="G311">
        <f>VLOOKUP(A311+3+7, BB!$A:$C,3, 0) - VLOOKUP(A311+3, BB!$A:$C,3, 0)</f>
        <v>-4.9999999999972289E-4</v>
      </c>
      <c r="H311">
        <f t="shared" si="24"/>
        <v>1</v>
      </c>
      <c r="I311">
        <f t="shared" si="25"/>
        <v>1</v>
      </c>
      <c r="J311" t="str">
        <f t="shared" si="26"/>
        <v/>
      </c>
      <c r="K311" t="str">
        <f t="shared" si="27"/>
        <v/>
      </c>
      <c r="L311" t="str">
        <f t="shared" si="28"/>
        <v/>
      </c>
      <c r="M311">
        <f t="shared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>VLOOKUP(A312+3+7, BB!$A:$C,2, 0) - VLOOKUP(A312+3, BB!$A:$C,2, 0)</f>
        <v>9.000000000000008E-2</v>
      </c>
      <c r="G312">
        <f>VLOOKUP(A312+3+7, BB!$A:$C,3, 0) - VLOOKUP(A312+3, BB!$A:$C,3, 0)</f>
        <v>-0.11870000000000003</v>
      </c>
      <c r="H312">
        <f t="shared" si="24"/>
        <v>-1</v>
      </c>
      <c r="I312">
        <f t="shared" si="25"/>
        <v>1</v>
      </c>
      <c r="J312" t="str">
        <f t="shared" si="26"/>
        <v/>
      </c>
      <c r="K312" t="str">
        <f t="shared" si="27"/>
        <v/>
      </c>
      <c r="L312">
        <f t="shared" si="28"/>
        <v>1</v>
      </c>
      <c r="M312">
        <f t="shared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>VLOOKUP(A313+3+7, BB!$A:$C,2, 0) - VLOOKUP(A313+3, BB!$A:$C,2, 0)</f>
        <v>3.0000000000000027E-2</v>
      </c>
      <c r="G313">
        <f>VLOOKUP(A313+3+7, BB!$A:$C,3, 0) - VLOOKUP(A313+3, BB!$A:$C,3, 0)</f>
        <v>-5.4100000000000037E-2</v>
      </c>
      <c r="H313">
        <f t="shared" si="24"/>
        <v>-1</v>
      </c>
      <c r="I313">
        <f t="shared" si="25"/>
        <v>1</v>
      </c>
      <c r="J313" t="str">
        <f t="shared" si="26"/>
        <v/>
      </c>
      <c r="K313" t="str">
        <f t="shared" si="27"/>
        <v/>
      </c>
      <c r="L313">
        <f t="shared" si="28"/>
        <v>1</v>
      </c>
      <c r="M313">
        <f t="shared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>VLOOKUP(A314+3+7, BB!$A:$C,2, 0) - VLOOKUP(A314+3, BB!$A:$C,2, 0)</f>
        <v>0</v>
      </c>
      <c r="G314">
        <f>VLOOKUP(A314+3+7, BB!$A:$C,3, 0) - VLOOKUP(A314+3, BB!$A:$C,3, 0)</f>
        <v>1.1800000000000033E-2</v>
      </c>
      <c r="H314">
        <f t="shared" si="24"/>
        <v>0</v>
      </c>
      <c r="I314">
        <f t="shared" si="25"/>
        <v>-1</v>
      </c>
      <c r="J314" t="str">
        <f t="shared" si="26"/>
        <v/>
      </c>
      <c r="K314" t="str">
        <f t="shared" si="27"/>
        <v/>
      </c>
      <c r="L314">
        <f t="shared" si="28"/>
        <v>0</v>
      </c>
      <c r="M314">
        <f t="shared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>VLOOKUP(A315+3+7, BB!$A:$C,2, 0) - VLOOKUP(A315+3, BB!$A:$C,2, 0)</f>
        <v>-6.0000000000000053E-2</v>
      </c>
      <c r="G315">
        <f>VLOOKUP(A315+3+7, BB!$A:$C,3, 0) - VLOOKUP(A315+3, BB!$A:$C,3, 0)</f>
        <v>6.3999999999997392E-3</v>
      </c>
      <c r="H315">
        <f t="shared" si="24"/>
        <v>1</v>
      </c>
      <c r="I315">
        <f t="shared" si="25"/>
        <v>-1</v>
      </c>
      <c r="J315">
        <f t="shared" si="26"/>
        <v>1</v>
      </c>
      <c r="K315">
        <f t="shared" si="27"/>
        <v>1</v>
      </c>
      <c r="L315">
        <f t="shared" si="28"/>
        <v>0</v>
      </c>
      <c r="M315">
        <f t="shared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>VLOOKUP(A316+3+7, BB!$A:$C,2, 0) - VLOOKUP(A316+3, BB!$A:$C,2, 0)</f>
        <v>-9.000000000000008E-2</v>
      </c>
      <c r="G316">
        <f>VLOOKUP(A316+3+7, BB!$A:$C,3, 0) - VLOOKUP(A316+3, BB!$A:$C,3, 0)</f>
        <v>8.1799999999999873E-2</v>
      </c>
      <c r="H316">
        <f t="shared" si="24"/>
        <v>1</v>
      </c>
      <c r="I316">
        <f t="shared" si="25"/>
        <v>-1</v>
      </c>
      <c r="J316">
        <f t="shared" si="26"/>
        <v>1</v>
      </c>
      <c r="K316" t="str">
        <f t="shared" si="27"/>
        <v/>
      </c>
      <c r="L316">
        <f t="shared" si="28"/>
        <v>0</v>
      </c>
      <c r="M316">
        <f t="shared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>VLOOKUP(A317+3+7, BB!$A:$C,2, 0) - VLOOKUP(A317+3, BB!$A:$C,2, 0)</f>
        <v>-5.9999999999999831E-2</v>
      </c>
      <c r="G317">
        <f>VLOOKUP(A317+3+7, BB!$A:$C,3, 0) - VLOOKUP(A317+3, BB!$A:$C,3, 0)</f>
        <v>-4.0199999999999569E-2</v>
      </c>
      <c r="H317">
        <f t="shared" si="24"/>
        <v>1</v>
      </c>
      <c r="I317">
        <f t="shared" si="25"/>
        <v>1</v>
      </c>
      <c r="J317">
        <f t="shared" si="26"/>
        <v>1</v>
      </c>
      <c r="K317" t="str">
        <f t="shared" si="27"/>
        <v/>
      </c>
      <c r="L317">
        <f t="shared" si="28"/>
        <v>1</v>
      </c>
      <c r="M317">
        <f t="shared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>VLOOKUP(A318+3+7, BB!$A:$C,2, 0) - VLOOKUP(A318+3, BB!$A:$C,2, 0)</f>
        <v>-7.0000000000000062E-2</v>
      </c>
      <c r="G318">
        <f>VLOOKUP(A318+3+7, BB!$A:$C,3, 0) - VLOOKUP(A318+3, BB!$A:$C,3, 0)</f>
        <v>-2.0500000000000185E-2</v>
      </c>
      <c r="H318">
        <f t="shared" si="24"/>
        <v>1</v>
      </c>
      <c r="I318">
        <f t="shared" si="25"/>
        <v>1</v>
      </c>
      <c r="J318" t="str">
        <f t="shared" si="26"/>
        <v/>
      </c>
      <c r="K318" t="str">
        <f t="shared" si="27"/>
        <v/>
      </c>
      <c r="L318">
        <f t="shared" si="28"/>
        <v>1</v>
      </c>
      <c r="M318">
        <f t="shared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>VLOOKUP(A319+3+7, BB!$A:$C,2, 0) - VLOOKUP(A319+3, BB!$A:$C,2, 0)</f>
        <v>1.0000000000000009E-2</v>
      </c>
      <c r="G319">
        <f>VLOOKUP(A319+3+7, BB!$A:$C,3, 0) - VLOOKUP(A319+3, BB!$A:$C,3, 0)</f>
        <v>-6.9900000000000073E-2</v>
      </c>
      <c r="H319">
        <f t="shared" si="24"/>
        <v>-1</v>
      </c>
      <c r="I319">
        <f t="shared" si="25"/>
        <v>1</v>
      </c>
      <c r="J319" t="str">
        <f t="shared" si="26"/>
        <v/>
      </c>
      <c r="K319" t="str">
        <f t="shared" si="27"/>
        <v/>
      </c>
      <c r="L319">
        <f t="shared" si="28"/>
        <v>1</v>
      </c>
      <c r="M319">
        <f t="shared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>VLOOKUP(A320+3+7, BB!$A:$C,2, 0) - VLOOKUP(A320+3, BB!$A:$C,2, 0)</f>
        <v>-1.0000000000000009E-2</v>
      </c>
      <c r="G320">
        <f>VLOOKUP(A320+3+7, BB!$A:$C,3, 0) - VLOOKUP(A320+3, BB!$A:$C,3, 0)</f>
        <v>8.999999999999897E-3</v>
      </c>
      <c r="H320">
        <f t="shared" si="24"/>
        <v>1</v>
      </c>
      <c r="I320">
        <f t="shared" si="25"/>
        <v>-1</v>
      </c>
      <c r="J320" t="str">
        <f t="shared" si="26"/>
        <v/>
      </c>
      <c r="K320" t="str">
        <f t="shared" si="27"/>
        <v/>
      </c>
      <c r="L320">
        <f t="shared" si="28"/>
        <v>1</v>
      </c>
      <c r="M320">
        <f t="shared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>VLOOKUP(A321+3+7, BB!$A:$C,2, 0) - VLOOKUP(A321+3, BB!$A:$C,2, 0)</f>
        <v>-1.0000000000000009E-2</v>
      </c>
      <c r="G321">
        <f>VLOOKUP(A321+3+7, BB!$A:$C,3, 0) - VLOOKUP(A321+3, BB!$A:$C,3, 0)</f>
        <v>0</v>
      </c>
      <c r="H321">
        <f t="shared" si="24"/>
        <v>1</v>
      </c>
      <c r="I321">
        <f t="shared" si="25"/>
        <v>0</v>
      </c>
      <c r="J321" t="str">
        <f t="shared" si="26"/>
        <v/>
      </c>
      <c r="K321" t="str">
        <f t="shared" si="27"/>
        <v/>
      </c>
      <c r="L321" t="str">
        <f t="shared" si="28"/>
        <v/>
      </c>
      <c r="M321" t="str">
        <f t="shared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>VLOOKUP(A322+3+7, BB!$A:$C,2, 0) - VLOOKUP(A322+3, BB!$A:$C,2, 0)</f>
        <v>-4.0000000000000036E-2</v>
      </c>
      <c r="G322">
        <f>VLOOKUP(A322+3+7, BB!$A:$C,3, 0) - VLOOKUP(A322+3, BB!$A:$C,3, 0)</f>
        <v>5.9700000000000308E-2</v>
      </c>
      <c r="H322">
        <f t="shared" si="24"/>
        <v>1</v>
      </c>
      <c r="I322">
        <f t="shared" si="25"/>
        <v>-1</v>
      </c>
      <c r="J322" t="str">
        <f t="shared" si="26"/>
        <v/>
      </c>
      <c r="K322" t="str">
        <f t="shared" si="27"/>
        <v/>
      </c>
      <c r="L322">
        <f t="shared" si="28"/>
        <v>1</v>
      </c>
      <c r="M322">
        <f t="shared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>VLOOKUP(A323+3+7, BB!$A:$C,2, 0) - VLOOKUP(A323+3, BB!$A:$C,2, 0)</f>
        <v>2.0000000000000018E-2</v>
      </c>
      <c r="G323">
        <f>VLOOKUP(A323+3+7, BB!$A:$C,3, 0) - VLOOKUP(A323+3, BB!$A:$C,3, 0)</f>
        <v>-8.3000000000000185E-2</v>
      </c>
      <c r="H323">
        <f t="shared" ref="H323:H386" si="30">IF(F323&gt;0, -1, IF(F323&lt;0, 1, 0))</f>
        <v>-1</v>
      </c>
      <c r="I323">
        <f t="shared" ref="I323:I386" si="31">IF(G323&gt;0, -1, IF(G323&lt;0, 1, 0))</f>
        <v>1</v>
      </c>
      <c r="J323" t="str">
        <f t="shared" ref="J323:J386" si="32">IF(OR(H323=0, B323=0), "", IF(OR(AND(B323=1,H323=1), AND(B323=-1,H323=-1)), 1, 0))</f>
        <v/>
      </c>
      <c r="K323" t="str">
        <f t="shared" ref="K323:K386" si="33">IF(OR(H323=0, C323=0), "", IF(OR(AND(C323=1,H323=1), AND(C323=-1,H323=-1)), 1, 0))</f>
        <v/>
      </c>
      <c r="L323">
        <f t="shared" ref="L323:L386" si="34">IF(OR(I323=0, D323=0), "", IF(OR(AND(D323=1,I323=1), AND(D323=-1,I323=-1)), 1, 0))</f>
        <v>1</v>
      </c>
      <c r="M323">
        <f t="shared" ref="M323:M386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>VLOOKUP(A324+3+7, BB!$A:$C,2, 0) - VLOOKUP(A324+3, BB!$A:$C,2, 0)</f>
        <v>-3.0000000000000027E-2</v>
      </c>
      <c r="G324">
        <f>VLOOKUP(A324+3+7, BB!$A:$C,3, 0) - VLOOKUP(A324+3, BB!$A:$C,3, 0)</f>
        <v>-3.6000000000000032E-2</v>
      </c>
      <c r="H324">
        <f t="shared" si="30"/>
        <v>1</v>
      </c>
      <c r="I324">
        <f t="shared" si="31"/>
        <v>1</v>
      </c>
      <c r="J324" t="str">
        <f t="shared" si="32"/>
        <v/>
      </c>
      <c r="K324" t="str">
        <f t="shared" si="33"/>
        <v/>
      </c>
      <c r="L324">
        <f t="shared" si="34"/>
        <v>0</v>
      </c>
      <c r="M324">
        <f t="shared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>VLOOKUP(A325+3+7, BB!$A:$C,2, 0) - VLOOKUP(A325+3, BB!$A:$C,2, 0)</f>
        <v>0</v>
      </c>
      <c r="G325">
        <f>VLOOKUP(A325+3+7, BB!$A:$C,3, 0) - VLOOKUP(A325+3, BB!$A:$C,3, 0)</f>
        <v>-0.20500000000000007</v>
      </c>
      <c r="H325">
        <f t="shared" si="30"/>
        <v>0</v>
      </c>
      <c r="I325">
        <f t="shared" si="31"/>
        <v>1</v>
      </c>
      <c r="J325" t="str">
        <f t="shared" si="32"/>
        <v/>
      </c>
      <c r="K325" t="str">
        <f t="shared" si="33"/>
        <v/>
      </c>
      <c r="L325">
        <f t="shared" si="34"/>
        <v>1</v>
      </c>
      <c r="M325">
        <f t="shared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>VLOOKUP(A326+3+7, BB!$A:$C,2, 0) - VLOOKUP(A326+3, BB!$A:$C,2, 0)</f>
        <v>0</v>
      </c>
      <c r="G326">
        <f>VLOOKUP(A326+3+7, BB!$A:$C,3, 0) - VLOOKUP(A326+3, BB!$A:$C,3, 0)</f>
        <v>0.10260000000000025</v>
      </c>
      <c r="H326">
        <f t="shared" si="30"/>
        <v>0</v>
      </c>
      <c r="I326">
        <f t="shared" si="31"/>
        <v>-1</v>
      </c>
      <c r="J326" t="str">
        <f t="shared" si="32"/>
        <v/>
      </c>
      <c r="K326" t="str">
        <f t="shared" si="33"/>
        <v/>
      </c>
      <c r="L326" t="str">
        <f t="shared" si="34"/>
        <v/>
      </c>
      <c r="M326">
        <f t="shared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>VLOOKUP(A327+3+7, BB!$A:$C,2, 0) - VLOOKUP(A327+3, BB!$A:$C,2, 0)</f>
        <v>-4.0000000000000036E-2</v>
      </c>
      <c r="G327">
        <f>VLOOKUP(A327+3+7, BB!$A:$C,3, 0) - VLOOKUP(A327+3, BB!$A:$C,3, 0)</f>
        <v>2.1300000000000097E-2</v>
      </c>
      <c r="H327">
        <f t="shared" si="30"/>
        <v>1</v>
      </c>
      <c r="I327">
        <f t="shared" si="31"/>
        <v>-1</v>
      </c>
      <c r="J327" t="str">
        <f t="shared" si="32"/>
        <v/>
      </c>
      <c r="K327" t="str">
        <f t="shared" si="33"/>
        <v/>
      </c>
      <c r="L327">
        <f t="shared" si="34"/>
        <v>1</v>
      </c>
      <c r="M327">
        <f t="shared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>VLOOKUP(A328+3+7, BB!$A:$C,2, 0) - VLOOKUP(A328+3, BB!$A:$C,2, 0)</f>
        <v>-5.9999999999999831E-2</v>
      </c>
      <c r="G328">
        <f>VLOOKUP(A328+3+7, BB!$A:$C,3, 0) - VLOOKUP(A328+3, BB!$A:$C,3, 0)</f>
        <v>3.2099999999999795E-2</v>
      </c>
      <c r="H328">
        <f t="shared" si="30"/>
        <v>1</v>
      </c>
      <c r="I328">
        <f t="shared" si="31"/>
        <v>-1</v>
      </c>
      <c r="J328" t="str">
        <f t="shared" si="32"/>
        <v/>
      </c>
      <c r="K328" t="str">
        <f t="shared" si="33"/>
        <v/>
      </c>
      <c r="L328">
        <f t="shared" si="34"/>
        <v>0</v>
      </c>
      <c r="M328">
        <f t="shared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>VLOOKUP(A329+3+7, BB!$A:$C,2, 0) - VLOOKUP(A329+3, BB!$A:$C,2, 0)</f>
        <v>2.0000000000000018E-2</v>
      </c>
      <c r="G329">
        <f>VLOOKUP(A329+3+7, BB!$A:$C,3, 0) - VLOOKUP(A329+3, BB!$A:$C,3, 0)</f>
        <v>3.4199999999999786E-2</v>
      </c>
      <c r="H329">
        <f t="shared" si="30"/>
        <v>-1</v>
      </c>
      <c r="I329">
        <f t="shared" si="31"/>
        <v>-1</v>
      </c>
      <c r="J329" t="str">
        <f t="shared" si="32"/>
        <v/>
      </c>
      <c r="K329" t="str">
        <f t="shared" si="33"/>
        <v/>
      </c>
      <c r="L329">
        <f t="shared" si="34"/>
        <v>0</v>
      </c>
      <c r="M329">
        <f t="shared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>VLOOKUP(A330+3+7, BB!$A:$C,2, 0) - VLOOKUP(A330+3, BB!$A:$C,2, 0)</f>
        <v>-1.0000000000000009E-2</v>
      </c>
      <c r="G330">
        <f>VLOOKUP(A330+3+7, BB!$A:$C,3, 0) - VLOOKUP(A330+3, BB!$A:$C,3, 0)</f>
        <v>-6.3299999999999912E-2</v>
      </c>
      <c r="H330">
        <f t="shared" si="30"/>
        <v>1</v>
      </c>
      <c r="I330">
        <f t="shared" si="31"/>
        <v>1</v>
      </c>
      <c r="J330" t="str">
        <f t="shared" si="32"/>
        <v/>
      </c>
      <c r="K330" t="str">
        <f t="shared" si="33"/>
        <v/>
      </c>
      <c r="L330">
        <f t="shared" si="34"/>
        <v>1</v>
      </c>
      <c r="M330">
        <f t="shared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>VLOOKUP(A331+3+7, BB!$A:$C,2, 0) - VLOOKUP(A331+3, BB!$A:$C,2, 0)</f>
        <v>2.9999999999999805E-2</v>
      </c>
      <c r="G331">
        <f>VLOOKUP(A331+3+7, BB!$A:$C,3, 0) - VLOOKUP(A331+3, BB!$A:$C,3, 0)</f>
        <v>-5.600000000000005E-2</v>
      </c>
      <c r="H331">
        <f t="shared" si="30"/>
        <v>-1</v>
      </c>
      <c r="I331">
        <f t="shared" si="31"/>
        <v>1</v>
      </c>
      <c r="J331">
        <f t="shared" si="32"/>
        <v>0</v>
      </c>
      <c r="K331" t="str">
        <f t="shared" si="33"/>
        <v/>
      </c>
      <c r="L331">
        <f t="shared" si="34"/>
        <v>1</v>
      </c>
      <c r="M331">
        <f t="shared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>VLOOKUP(A332+3+7, BB!$A:$C,2, 0) - VLOOKUP(A332+3, BB!$A:$C,2, 0)</f>
        <v>6.0000000000000053E-2</v>
      </c>
      <c r="G332">
        <f>VLOOKUP(A332+3+7, BB!$A:$C,3, 0) - VLOOKUP(A332+3, BB!$A:$C,3, 0)</f>
        <v>-6.7699999999999871E-2</v>
      </c>
      <c r="H332">
        <f t="shared" si="30"/>
        <v>-1</v>
      </c>
      <c r="I332">
        <f t="shared" si="31"/>
        <v>1</v>
      </c>
      <c r="J332">
        <f t="shared" si="32"/>
        <v>0</v>
      </c>
      <c r="K332" t="str">
        <f t="shared" si="33"/>
        <v/>
      </c>
      <c r="L332">
        <f t="shared" si="34"/>
        <v>1</v>
      </c>
      <c r="M332">
        <f t="shared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>VLOOKUP(A333+3+7, BB!$A:$C,2, 0) - VLOOKUP(A333+3, BB!$A:$C,2, 0)</f>
        <v>-1.0000000000000009E-2</v>
      </c>
      <c r="G333">
        <f>VLOOKUP(A333+3+7, BB!$A:$C,3, 0) - VLOOKUP(A333+3, BB!$A:$C,3, 0)</f>
        <v>1.4200000000000212E-2</v>
      </c>
      <c r="H333">
        <f t="shared" si="30"/>
        <v>1</v>
      </c>
      <c r="I333">
        <f t="shared" si="31"/>
        <v>-1</v>
      </c>
      <c r="J333">
        <f t="shared" si="32"/>
        <v>1</v>
      </c>
      <c r="K333">
        <f t="shared" si="33"/>
        <v>1</v>
      </c>
      <c r="L333">
        <f t="shared" si="34"/>
        <v>1</v>
      </c>
      <c r="M333">
        <f t="shared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>VLOOKUP(A334+3+7, BB!$A:$C,2, 0) - VLOOKUP(A334+3, BB!$A:$C,2, 0)</f>
        <v>4.0000000000000036E-2</v>
      </c>
      <c r="G334">
        <f>VLOOKUP(A334+3+7, BB!$A:$C,3, 0) - VLOOKUP(A334+3, BB!$A:$C,3, 0)</f>
        <v>-9.5500000000000362E-2</v>
      </c>
      <c r="H334">
        <f t="shared" si="30"/>
        <v>-1</v>
      </c>
      <c r="I334">
        <f t="shared" si="31"/>
        <v>1</v>
      </c>
      <c r="J334">
        <f t="shared" si="32"/>
        <v>0</v>
      </c>
      <c r="K334" t="str">
        <f t="shared" si="33"/>
        <v/>
      </c>
      <c r="L334">
        <f t="shared" si="34"/>
        <v>0</v>
      </c>
      <c r="M334" t="str">
        <f t="shared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>VLOOKUP(A335+3+7, BB!$A:$C,2, 0) - VLOOKUP(A335+3, BB!$A:$C,2, 0)</f>
        <v>8.0000000000000071E-2</v>
      </c>
      <c r="G335">
        <f>VLOOKUP(A335+3+7, BB!$A:$C,3, 0) - VLOOKUP(A335+3, BB!$A:$C,3, 0)</f>
        <v>-0.24919999999999964</v>
      </c>
      <c r="H335">
        <f t="shared" si="30"/>
        <v>-1</v>
      </c>
      <c r="I335">
        <f t="shared" si="31"/>
        <v>1</v>
      </c>
      <c r="J335">
        <f t="shared" si="32"/>
        <v>0</v>
      </c>
      <c r="K335" t="str">
        <f t="shared" si="33"/>
        <v/>
      </c>
      <c r="L335">
        <f t="shared" si="34"/>
        <v>0</v>
      </c>
      <c r="M335">
        <f t="shared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>VLOOKUP(A336+3+7, BB!$A:$C,2, 0) - VLOOKUP(A336+3, BB!$A:$C,2, 0)</f>
        <v>-5.0000000000000044E-2</v>
      </c>
      <c r="G336">
        <f>VLOOKUP(A336+3+7, BB!$A:$C,3, 0) - VLOOKUP(A336+3, BB!$A:$C,3, 0)</f>
        <v>7.7399999999999913E-2</v>
      </c>
      <c r="H336">
        <f t="shared" si="30"/>
        <v>1</v>
      </c>
      <c r="I336">
        <f t="shared" si="31"/>
        <v>-1</v>
      </c>
      <c r="J336">
        <f t="shared" si="32"/>
        <v>1</v>
      </c>
      <c r="K336" t="str">
        <f t="shared" si="33"/>
        <v/>
      </c>
      <c r="L336">
        <f t="shared" si="34"/>
        <v>1</v>
      </c>
      <c r="M336" t="str">
        <f t="shared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>VLOOKUP(A337+3+7, BB!$A:$C,2, 0) - VLOOKUP(A337+3, BB!$A:$C,2, 0)</f>
        <v>1.0000000000000009E-2</v>
      </c>
      <c r="G337">
        <f>VLOOKUP(A337+3+7, BB!$A:$C,3, 0) - VLOOKUP(A337+3, BB!$A:$C,3, 0)</f>
        <v>-5.4200000000000248E-2</v>
      </c>
      <c r="H337">
        <f t="shared" si="30"/>
        <v>-1</v>
      </c>
      <c r="I337">
        <f t="shared" si="31"/>
        <v>1</v>
      </c>
      <c r="J337">
        <f t="shared" si="32"/>
        <v>0</v>
      </c>
      <c r="K337">
        <f t="shared" si="33"/>
        <v>0</v>
      </c>
      <c r="L337">
        <f t="shared" si="34"/>
        <v>0</v>
      </c>
      <c r="M337">
        <f t="shared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>VLOOKUP(A338+3+7, BB!$A:$C,2, 0) - VLOOKUP(A338+3, BB!$A:$C,2, 0)</f>
        <v>-0.10000000000000009</v>
      </c>
      <c r="G338">
        <f>VLOOKUP(A338+3+7, BB!$A:$C,3, 0) - VLOOKUP(A338+3, BB!$A:$C,3, 0)</f>
        <v>-7.989999999999986E-2</v>
      </c>
      <c r="H338">
        <f t="shared" si="30"/>
        <v>1</v>
      </c>
      <c r="I338">
        <f t="shared" si="31"/>
        <v>1</v>
      </c>
      <c r="J338">
        <f t="shared" si="32"/>
        <v>1</v>
      </c>
      <c r="K338" t="str">
        <f t="shared" si="33"/>
        <v/>
      </c>
      <c r="L338">
        <f t="shared" si="34"/>
        <v>0</v>
      </c>
      <c r="M338">
        <f t="shared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>VLOOKUP(A339+3+7, BB!$A:$C,2, 0) - VLOOKUP(A339+3, BB!$A:$C,2, 0)</f>
        <v>-3.0000000000000027E-2</v>
      </c>
      <c r="G339">
        <f>VLOOKUP(A339+3+7, BB!$A:$C,3, 0) - VLOOKUP(A339+3, BB!$A:$C,3, 0)</f>
        <v>9.7000000000000419E-3</v>
      </c>
      <c r="H339">
        <f t="shared" si="30"/>
        <v>1</v>
      </c>
      <c r="I339">
        <f t="shared" si="31"/>
        <v>-1</v>
      </c>
      <c r="J339">
        <f t="shared" si="32"/>
        <v>1</v>
      </c>
      <c r="K339" t="str">
        <f t="shared" si="33"/>
        <v/>
      </c>
      <c r="L339">
        <f t="shared" si="34"/>
        <v>1</v>
      </c>
      <c r="M339">
        <f t="shared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>VLOOKUP(A340+3+7, BB!$A:$C,2, 0) - VLOOKUP(A340+3, BB!$A:$C,2, 0)</f>
        <v>-9.9999999999997868E-3</v>
      </c>
      <c r="G340">
        <f>VLOOKUP(A340+3+7, BB!$A:$C,3, 0) - VLOOKUP(A340+3, BB!$A:$C,3, 0)</f>
        <v>2.3600000000000065E-2</v>
      </c>
      <c r="H340">
        <f t="shared" si="30"/>
        <v>1</v>
      </c>
      <c r="I340">
        <f t="shared" si="31"/>
        <v>-1</v>
      </c>
      <c r="J340">
        <f t="shared" si="32"/>
        <v>1</v>
      </c>
      <c r="K340" t="str">
        <f t="shared" si="33"/>
        <v/>
      </c>
      <c r="L340">
        <f t="shared" si="34"/>
        <v>0</v>
      </c>
      <c r="M340">
        <f t="shared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>VLOOKUP(A341+3+7, BB!$A:$C,2, 0) - VLOOKUP(A341+3, BB!$A:$C,2, 0)</f>
        <v>0</v>
      </c>
      <c r="G341">
        <f>VLOOKUP(A341+3+7, BB!$A:$C,3, 0) - VLOOKUP(A341+3, BB!$A:$C,3, 0)</f>
        <v>4.1099999999999692E-2</v>
      </c>
      <c r="H341">
        <f t="shared" si="30"/>
        <v>0</v>
      </c>
      <c r="I341">
        <f t="shared" si="31"/>
        <v>-1</v>
      </c>
      <c r="J341" t="str">
        <f t="shared" si="32"/>
        <v/>
      </c>
      <c r="K341" t="str">
        <f t="shared" si="33"/>
        <v/>
      </c>
      <c r="L341">
        <f t="shared" si="34"/>
        <v>0</v>
      </c>
      <c r="M341">
        <f t="shared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>VLOOKUP(A342+3+7, BB!$A:$C,2, 0) - VLOOKUP(A342+3, BB!$A:$C,2, 0)</f>
        <v>-1.0000000000000009E-2</v>
      </c>
      <c r="G342">
        <f>VLOOKUP(A342+3+7, BB!$A:$C,3, 0) - VLOOKUP(A342+3, BB!$A:$C,3, 0)</f>
        <v>-4.229999999999956E-2</v>
      </c>
      <c r="H342">
        <f t="shared" si="30"/>
        <v>1</v>
      </c>
      <c r="I342">
        <f t="shared" si="31"/>
        <v>1</v>
      </c>
      <c r="J342">
        <f t="shared" si="32"/>
        <v>1</v>
      </c>
      <c r="K342">
        <f t="shared" si="33"/>
        <v>1</v>
      </c>
      <c r="L342">
        <f t="shared" si="34"/>
        <v>1</v>
      </c>
      <c r="M342">
        <f t="shared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>VLOOKUP(A343+3+7, BB!$A:$C,2, 0) - VLOOKUP(A343+3, BB!$A:$C,2, 0)</f>
        <v>-4.0000000000000036E-2</v>
      </c>
      <c r="G343">
        <f>VLOOKUP(A343+3+7, BB!$A:$C,3, 0) - VLOOKUP(A343+3, BB!$A:$C,3, 0)</f>
        <v>1.8599999999999728E-2</v>
      </c>
      <c r="H343">
        <f t="shared" si="30"/>
        <v>1</v>
      </c>
      <c r="I343">
        <f t="shared" si="31"/>
        <v>-1</v>
      </c>
      <c r="J343">
        <f t="shared" si="32"/>
        <v>1</v>
      </c>
      <c r="K343">
        <f t="shared" si="33"/>
        <v>1</v>
      </c>
      <c r="L343">
        <f t="shared" si="34"/>
        <v>0</v>
      </c>
      <c r="M343">
        <f t="shared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>VLOOKUP(A344+3+7, BB!$A:$C,2, 0) - VLOOKUP(A344+3, BB!$A:$C,2, 0)</f>
        <v>0.11999999999999988</v>
      </c>
      <c r="G344">
        <f>VLOOKUP(A344+3+7, BB!$A:$C,3, 0) - VLOOKUP(A344+3, BB!$A:$C,3, 0)</f>
        <v>-0.35749999999999993</v>
      </c>
      <c r="H344">
        <f t="shared" si="30"/>
        <v>-1</v>
      </c>
      <c r="I344">
        <f t="shared" si="31"/>
        <v>1</v>
      </c>
      <c r="J344" t="str">
        <f t="shared" si="32"/>
        <v/>
      </c>
      <c r="K344" t="str">
        <f t="shared" si="33"/>
        <v/>
      </c>
      <c r="L344">
        <f t="shared" si="34"/>
        <v>1</v>
      </c>
      <c r="M344">
        <f t="shared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>VLOOKUP(A345+3+7, BB!$A:$C,2, 0) - VLOOKUP(A345+3, BB!$A:$C,2, 0)</f>
        <v>2.0000000000000018E-2</v>
      </c>
      <c r="G345">
        <f>VLOOKUP(A345+3+7, BB!$A:$C,3, 0) - VLOOKUP(A345+3, BB!$A:$C,3, 0)</f>
        <v>-6.2100000000000044E-2</v>
      </c>
      <c r="H345">
        <f t="shared" si="30"/>
        <v>-1</v>
      </c>
      <c r="I345">
        <f t="shared" si="31"/>
        <v>1</v>
      </c>
      <c r="J345" t="str">
        <f t="shared" si="32"/>
        <v/>
      </c>
      <c r="K345" t="str">
        <f t="shared" si="33"/>
        <v/>
      </c>
      <c r="L345">
        <f t="shared" si="34"/>
        <v>1</v>
      </c>
      <c r="M345">
        <f t="shared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>VLOOKUP(A346+3+7, BB!$A:$C,2, 0) - VLOOKUP(A346+3, BB!$A:$C,2, 0)</f>
        <v>1.0000000000000009E-2</v>
      </c>
      <c r="G346">
        <f>VLOOKUP(A346+3+7, BB!$A:$C,3, 0) - VLOOKUP(A346+3, BB!$A:$C,3, 0)</f>
        <v>-3.9099999999999913E-2</v>
      </c>
      <c r="H346">
        <f t="shared" si="30"/>
        <v>-1</v>
      </c>
      <c r="I346">
        <f t="shared" si="31"/>
        <v>1</v>
      </c>
      <c r="J346">
        <f t="shared" si="32"/>
        <v>0</v>
      </c>
      <c r="K346">
        <f t="shared" si="33"/>
        <v>0</v>
      </c>
      <c r="L346">
        <f t="shared" si="34"/>
        <v>1</v>
      </c>
      <c r="M346">
        <f t="shared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>VLOOKUP(A347+3+7, BB!$A:$C,2, 0) - VLOOKUP(A347+3, BB!$A:$C,2, 0)</f>
        <v>-3.0000000000000027E-2</v>
      </c>
      <c r="G347">
        <f>VLOOKUP(A347+3+7, BB!$A:$C,3, 0) - VLOOKUP(A347+3, BB!$A:$C,3, 0)</f>
        <v>-7.1200000000000152E-2</v>
      </c>
      <c r="H347">
        <f t="shared" si="30"/>
        <v>1</v>
      </c>
      <c r="I347">
        <f t="shared" si="31"/>
        <v>1</v>
      </c>
      <c r="J347" t="str">
        <f t="shared" si="32"/>
        <v/>
      </c>
      <c r="K347" t="str">
        <f t="shared" si="33"/>
        <v/>
      </c>
      <c r="L347">
        <f t="shared" si="34"/>
        <v>0</v>
      </c>
      <c r="M347">
        <f t="shared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>VLOOKUP(A348+3+7, BB!$A:$C,2, 0) - VLOOKUP(A348+3, BB!$A:$C,2, 0)</f>
        <v>2.0000000000000018E-2</v>
      </c>
      <c r="G348">
        <f>VLOOKUP(A348+3+7, BB!$A:$C,3, 0) - VLOOKUP(A348+3, BB!$A:$C,3, 0)</f>
        <v>-3.8999999999999924E-2</v>
      </c>
      <c r="H348">
        <f t="shared" si="30"/>
        <v>-1</v>
      </c>
      <c r="I348">
        <f t="shared" si="31"/>
        <v>1</v>
      </c>
      <c r="J348" t="str">
        <f t="shared" si="32"/>
        <v/>
      </c>
      <c r="K348" t="str">
        <f t="shared" si="33"/>
        <v/>
      </c>
      <c r="L348">
        <f t="shared" si="34"/>
        <v>0</v>
      </c>
      <c r="M348">
        <f t="shared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>VLOOKUP(A349+3+7, BB!$A:$C,2, 0) - VLOOKUP(A349+3, BB!$A:$C,2, 0)</f>
        <v>-3.0000000000000027E-2</v>
      </c>
      <c r="G349">
        <f>VLOOKUP(A349+3+7, BB!$A:$C,3, 0) - VLOOKUP(A349+3, BB!$A:$C,3, 0)</f>
        <v>0.14769999999999994</v>
      </c>
      <c r="H349">
        <f t="shared" si="30"/>
        <v>1</v>
      </c>
      <c r="I349">
        <f t="shared" si="31"/>
        <v>-1</v>
      </c>
      <c r="J349" t="str">
        <f t="shared" si="32"/>
        <v/>
      </c>
      <c r="K349" t="str">
        <f t="shared" si="33"/>
        <v/>
      </c>
      <c r="L349">
        <f t="shared" si="34"/>
        <v>0</v>
      </c>
      <c r="M349">
        <f t="shared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>VLOOKUP(A350+3+7, BB!$A:$C,2, 0) - VLOOKUP(A350+3, BB!$A:$C,2, 0)</f>
        <v>-2.0000000000000018E-2</v>
      </c>
      <c r="G350">
        <f>VLOOKUP(A350+3+7, BB!$A:$C,3, 0) - VLOOKUP(A350+3, BB!$A:$C,3, 0)</f>
        <v>0.20290000000000008</v>
      </c>
      <c r="H350">
        <f t="shared" si="30"/>
        <v>1</v>
      </c>
      <c r="I350">
        <f t="shared" si="31"/>
        <v>-1</v>
      </c>
      <c r="J350" t="str">
        <f t="shared" si="32"/>
        <v/>
      </c>
      <c r="K350" t="str">
        <f t="shared" si="33"/>
        <v/>
      </c>
      <c r="L350">
        <f t="shared" si="34"/>
        <v>0</v>
      </c>
      <c r="M350">
        <f t="shared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>VLOOKUP(A351+3+7, BB!$A:$C,2, 0) - VLOOKUP(A351+3, BB!$A:$C,2, 0)</f>
        <v>-3.0000000000000027E-2</v>
      </c>
      <c r="G351">
        <f>VLOOKUP(A351+3+7, BB!$A:$C,3, 0) - VLOOKUP(A351+3, BB!$A:$C,3, 0)</f>
        <v>-0.12000000000000011</v>
      </c>
      <c r="H351">
        <f t="shared" si="30"/>
        <v>1</v>
      </c>
      <c r="I351">
        <f t="shared" si="31"/>
        <v>1</v>
      </c>
      <c r="J351" t="str">
        <f t="shared" si="32"/>
        <v/>
      </c>
      <c r="K351" t="str">
        <f t="shared" si="33"/>
        <v/>
      </c>
      <c r="L351">
        <f t="shared" si="34"/>
        <v>1</v>
      </c>
      <c r="M351">
        <f t="shared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>VLOOKUP(A352+3+7, BB!$A:$C,2, 0) - VLOOKUP(A352+3, BB!$A:$C,2, 0)</f>
        <v>2.0000000000000018E-2</v>
      </c>
      <c r="G352">
        <f>VLOOKUP(A352+3+7, BB!$A:$C,3, 0) - VLOOKUP(A352+3, BB!$A:$C,3, 0)</f>
        <v>-6.2099999999999822E-2</v>
      </c>
      <c r="H352">
        <f t="shared" si="30"/>
        <v>-1</v>
      </c>
      <c r="I352">
        <f t="shared" si="31"/>
        <v>1</v>
      </c>
      <c r="J352">
        <f t="shared" si="32"/>
        <v>1</v>
      </c>
      <c r="K352">
        <f t="shared" si="33"/>
        <v>1</v>
      </c>
      <c r="L352">
        <f t="shared" si="34"/>
        <v>1</v>
      </c>
      <c r="M352">
        <f t="shared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>VLOOKUP(A353+3+7, BB!$A:$C,2, 0) - VLOOKUP(A353+3, BB!$A:$C,2, 0)</f>
        <v>4.0000000000000036E-2</v>
      </c>
      <c r="G353">
        <f>VLOOKUP(A353+3+7, BB!$A:$C,3, 0) - VLOOKUP(A353+3, BB!$A:$C,3, 0)</f>
        <v>-0.10660000000000003</v>
      </c>
      <c r="H353">
        <f t="shared" si="30"/>
        <v>-1</v>
      </c>
      <c r="I353">
        <f t="shared" si="31"/>
        <v>1</v>
      </c>
      <c r="J353" t="str">
        <f t="shared" si="32"/>
        <v/>
      </c>
      <c r="K353" t="str">
        <f t="shared" si="33"/>
        <v/>
      </c>
      <c r="L353">
        <f t="shared" si="34"/>
        <v>1</v>
      </c>
      <c r="M353">
        <f t="shared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>VLOOKUP(A354+3+7, BB!$A:$C,2, 0) - VLOOKUP(A354+3, BB!$A:$C,2, 0)</f>
        <v>-4.0000000000000036E-2</v>
      </c>
      <c r="G354">
        <f>VLOOKUP(A354+3+7, BB!$A:$C,3, 0) - VLOOKUP(A354+3, BB!$A:$C,3, 0)</f>
        <v>0.17100000000000004</v>
      </c>
      <c r="H354">
        <f t="shared" si="30"/>
        <v>1</v>
      </c>
      <c r="I354">
        <f t="shared" si="31"/>
        <v>-1</v>
      </c>
      <c r="J354">
        <f t="shared" si="32"/>
        <v>1</v>
      </c>
      <c r="K354">
        <f t="shared" si="33"/>
        <v>1</v>
      </c>
      <c r="L354">
        <f t="shared" si="34"/>
        <v>0</v>
      </c>
      <c r="M354">
        <f t="shared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>VLOOKUP(A355+3+7, BB!$A:$C,2, 0) - VLOOKUP(A355+3, BB!$A:$C,2, 0)</f>
        <v>-4.9999999999999822E-2</v>
      </c>
      <c r="G355">
        <f>VLOOKUP(A355+3+7, BB!$A:$C,3, 0) - VLOOKUP(A355+3, BB!$A:$C,3, 0)</f>
        <v>7.0299999999999807E-2</v>
      </c>
      <c r="H355">
        <f t="shared" si="30"/>
        <v>1</v>
      </c>
      <c r="I355">
        <f t="shared" si="31"/>
        <v>-1</v>
      </c>
      <c r="J355" t="str">
        <f t="shared" si="32"/>
        <v/>
      </c>
      <c r="K355" t="str">
        <f t="shared" si="33"/>
        <v/>
      </c>
      <c r="L355">
        <f t="shared" si="34"/>
        <v>0</v>
      </c>
      <c r="M355">
        <f t="shared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>VLOOKUP(A356+3+7, BB!$A:$C,2, 0) - VLOOKUP(A356+3, BB!$A:$C,2, 0)</f>
        <v>-4.0000000000000036E-2</v>
      </c>
      <c r="G356">
        <f>VLOOKUP(A356+3+7, BB!$A:$C,3, 0) - VLOOKUP(A356+3, BB!$A:$C,3, 0)</f>
        <v>4.2700000000000182E-2</v>
      </c>
      <c r="H356">
        <f t="shared" si="30"/>
        <v>1</v>
      </c>
      <c r="I356">
        <f t="shared" si="31"/>
        <v>-1</v>
      </c>
      <c r="J356" t="str">
        <f t="shared" si="32"/>
        <v/>
      </c>
      <c r="K356" t="str">
        <f t="shared" si="33"/>
        <v/>
      </c>
      <c r="L356">
        <f t="shared" si="34"/>
        <v>0</v>
      </c>
      <c r="M356">
        <f t="shared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>VLOOKUP(A357+3+7, BB!$A:$C,2, 0) - VLOOKUP(A357+3, BB!$A:$C,2, 0)</f>
        <v>2.0000000000000018E-2</v>
      </c>
      <c r="G357">
        <f>VLOOKUP(A357+3+7, BB!$A:$C,3, 0) - VLOOKUP(A357+3, BB!$A:$C,3, 0)</f>
        <v>-6.5000000000000169E-2</v>
      </c>
      <c r="H357">
        <f t="shared" si="30"/>
        <v>-1</v>
      </c>
      <c r="I357">
        <f t="shared" si="31"/>
        <v>1</v>
      </c>
      <c r="J357" t="str">
        <f t="shared" si="32"/>
        <v/>
      </c>
      <c r="K357" t="str">
        <f t="shared" si="33"/>
        <v/>
      </c>
      <c r="L357">
        <f t="shared" si="34"/>
        <v>0</v>
      </c>
      <c r="M357">
        <f t="shared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>VLOOKUP(A358+3+7, BB!$A:$C,2, 0) - VLOOKUP(A358+3, BB!$A:$C,2, 0)</f>
        <v>-3.0000000000000027E-2</v>
      </c>
      <c r="G358">
        <f>VLOOKUP(A358+3+7, BB!$A:$C,3, 0) - VLOOKUP(A358+3, BB!$A:$C,3, 0)</f>
        <v>0.16470000000000007</v>
      </c>
      <c r="H358">
        <f t="shared" si="30"/>
        <v>1</v>
      </c>
      <c r="I358">
        <f t="shared" si="31"/>
        <v>-1</v>
      </c>
      <c r="J358" t="str">
        <f t="shared" si="32"/>
        <v/>
      </c>
      <c r="K358" t="str">
        <f t="shared" si="33"/>
        <v/>
      </c>
      <c r="L358">
        <f t="shared" si="34"/>
        <v>1</v>
      </c>
      <c r="M358">
        <f t="shared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>VLOOKUP(A359+3+7, BB!$A:$C,2, 0) - VLOOKUP(A359+3, BB!$A:$C,2, 0)</f>
        <v>1.0000000000000009E-2</v>
      </c>
      <c r="G359">
        <f>VLOOKUP(A359+3+7, BB!$A:$C,3, 0) - VLOOKUP(A359+3, BB!$A:$C,3, 0)</f>
        <v>-0.12640000000000007</v>
      </c>
      <c r="H359">
        <f t="shared" si="30"/>
        <v>-1</v>
      </c>
      <c r="I359">
        <f t="shared" si="31"/>
        <v>1</v>
      </c>
      <c r="J359">
        <f t="shared" si="32"/>
        <v>0</v>
      </c>
      <c r="K359" t="str">
        <f t="shared" si="33"/>
        <v/>
      </c>
      <c r="L359">
        <f t="shared" si="34"/>
        <v>1</v>
      </c>
      <c r="M359">
        <f t="shared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>VLOOKUP(A360+3+7, BB!$A:$C,2, 0) - VLOOKUP(A360+3, BB!$A:$C,2, 0)</f>
        <v>0</v>
      </c>
      <c r="G360">
        <f>VLOOKUP(A360+3+7, BB!$A:$C,3, 0) - VLOOKUP(A360+3, BB!$A:$C,3, 0)</f>
        <v>-6.0199999999999809E-2</v>
      </c>
      <c r="H360">
        <f t="shared" si="30"/>
        <v>0</v>
      </c>
      <c r="I360">
        <f t="shared" si="31"/>
        <v>1</v>
      </c>
      <c r="J360" t="str">
        <f t="shared" si="32"/>
        <v/>
      </c>
      <c r="K360" t="str">
        <f t="shared" si="33"/>
        <v/>
      </c>
      <c r="L360">
        <f t="shared" si="34"/>
        <v>0</v>
      </c>
      <c r="M360">
        <f t="shared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>VLOOKUP(A361+3+7, BB!$A:$C,2, 0) - VLOOKUP(A361+3, BB!$A:$C,2, 0)</f>
        <v>-1.0000000000000009E-2</v>
      </c>
      <c r="G361">
        <f>VLOOKUP(A361+3+7, BB!$A:$C,3, 0) - VLOOKUP(A361+3, BB!$A:$C,3, 0)</f>
        <v>6.3799999999999857E-2</v>
      </c>
      <c r="H361">
        <f t="shared" si="30"/>
        <v>1</v>
      </c>
      <c r="I361">
        <f t="shared" si="31"/>
        <v>-1</v>
      </c>
      <c r="J361">
        <f t="shared" si="32"/>
        <v>1</v>
      </c>
      <c r="K361" t="str">
        <f t="shared" si="33"/>
        <v/>
      </c>
      <c r="L361">
        <f t="shared" si="34"/>
        <v>1</v>
      </c>
      <c r="M361">
        <f t="shared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>VLOOKUP(A362+3+7, BB!$A:$C,2, 0) - VLOOKUP(A362+3, BB!$A:$C,2, 0)</f>
        <v>-4.0000000000000036E-2</v>
      </c>
      <c r="G362">
        <f>VLOOKUP(A362+3+7, BB!$A:$C,3, 0) - VLOOKUP(A362+3, BB!$A:$C,3, 0)</f>
        <v>9.9999999999988987E-5</v>
      </c>
      <c r="H362">
        <f t="shared" si="30"/>
        <v>1</v>
      </c>
      <c r="I362">
        <f t="shared" si="31"/>
        <v>-1</v>
      </c>
      <c r="J362">
        <f t="shared" si="32"/>
        <v>1</v>
      </c>
      <c r="K362" t="str">
        <f t="shared" si="33"/>
        <v/>
      </c>
      <c r="L362">
        <f t="shared" si="34"/>
        <v>0</v>
      </c>
      <c r="M362">
        <f t="shared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>VLOOKUP(A363+3+7, BB!$A:$C,2, 0) - VLOOKUP(A363+3, BB!$A:$C,2, 0)</f>
        <v>-4.0000000000000036E-2</v>
      </c>
      <c r="G363">
        <f>VLOOKUP(A363+3+7, BB!$A:$C,3, 0) - VLOOKUP(A363+3, BB!$A:$C,3, 0)</f>
        <v>5.2300000000000013E-2</v>
      </c>
      <c r="H363">
        <f t="shared" si="30"/>
        <v>1</v>
      </c>
      <c r="I363">
        <f t="shared" si="31"/>
        <v>-1</v>
      </c>
      <c r="J363" t="str">
        <f t="shared" si="32"/>
        <v/>
      </c>
      <c r="K363" t="str">
        <f t="shared" si="33"/>
        <v/>
      </c>
      <c r="L363">
        <f t="shared" si="34"/>
        <v>0</v>
      </c>
      <c r="M363">
        <f t="shared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>VLOOKUP(A364+3+7, BB!$A:$C,2, 0) - VLOOKUP(A364+3, BB!$A:$C,2, 0)</f>
        <v>-2.0000000000000018E-2</v>
      </c>
      <c r="G364">
        <f>VLOOKUP(A364+3+7, BB!$A:$C,3, 0) - VLOOKUP(A364+3, BB!$A:$C,3, 0)</f>
        <v>5.8100000000000041E-2</v>
      </c>
      <c r="H364">
        <f t="shared" si="30"/>
        <v>1</v>
      </c>
      <c r="I364">
        <f t="shared" si="31"/>
        <v>-1</v>
      </c>
      <c r="J364">
        <f t="shared" si="32"/>
        <v>1</v>
      </c>
      <c r="K364" t="str">
        <f t="shared" si="33"/>
        <v/>
      </c>
      <c r="L364">
        <f t="shared" si="34"/>
        <v>0</v>
      </c>
      <c r="M364">
        <f t="shared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>VLOOKUP(A365+3+7, BB!$A:$C,2, 0) - VLOOKUP(A365+3, BB!$A:$C,2, 0)</f>
        <v>-1.0000000000000009E-2</v>
      </c>
      <c r="G365">
        <f>VLOOKUP(A365+3+7, BB!$A:$C,3, 0) - VLOOKUP(A365+3, BB!$A:$C,3, 0)</f>
        <v>-5.0599999999999978E-2</v>
      </c>
      <c r="H365">
        <f t="shared" si="30"/>
        <v>1</v>
      </c>
      <c r="I365">
        <f t="shared" si="31"/>
        <v>1</v>
      </c>
      <c r="J365">
        <f t="shared" si="32"/>
        <v>1</v>
      </c>
      <c r="K365" t="str">
        <f t="shared" si="33"/>
        <v/>
      </c>
      <c r="L365">
        <f t="shared" si="34"/>
        <v>1</v>
      </c>
      <c r="M365">
        <f t="shared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>VLOOKUP(A366+3+7, BB!$A:$C,2, 0) - VLOOKUP(A366+3, BB!$A:$C,2, 0)</f>
        <v>4.0000000000000036E-2</v>
      </c>
      <c r="G366">
        <f>VLOOKUP(A366+3+7, BB!$A:$C,3, 0) - VLOOKUP(A366+3, BB!$A:$C,3, 0)</f>
        <v>-6.9800000000000084E-2</v>
      </c>
      <c r="H366">
        <f t="shared" si="30"/>
        <v>-1</v>
      </c>
      <c r="I366">
        <f t="shared" si="31"/>
        <v>1</v>
      </c>
      <c r="J366">
        <f t="shared" si="32"/>
        <v>0</v>
      </c>
      <c r="K366" t="str">
        <f t="shared" si="33"/>
        <v/>
      </c>
      <c r="L366">
        <f t="shared" si="34"/>
        <v>1</v>
      </c>
      <c r="M366">
        <f t="shared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>VLOOKUP(A367+3+7, BB!$A:$C,2, 0) - VLOOKUP(A367+3, BB!$A:$C,2, 0)</f>
        <v>-3.0000000000000027E-2</v>
      </c>
      <c r="G367">
        <f>VLOOKUP(A367+3+7, BB!$A:$C,3, 0) - VLOOKUP(A367+3, BB!$A:$C,3, 0)</f>
        <v>3.6900000000000155E-2</v>
      </c>
      <c r="H367">
        <f t="shared" si="30"/>
        <v>1</v>
      </c>
      <c r="I367">
        <f t="shared" si="31"/>
        <v>-1</v>
      </c>
      <c r="J367">
        <f t="shared" si="32"/>
        <v>1</v>
      </c>
      <c r="K367" t="str">
        <f t="shared" si="33"/>
        <v/>
      </c>
      <c r="L367">
        <f t="shared" si="34"/>
        <v>0</v>
      </c>
      <c r="M367">
        <f t="shared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>VLOOKUP(A368+3+7, BB!$A:$C,2, 0) - VLOOKUP(A368+3, BB!$A:$C,2, 0)</f>
        <v>-1.9999999999999907E-2</v>
      </c>
      <c r="G368">
        <f>VLOOKUP(A368+3+7, BB!$A:$C,3, 0) - VLOOKUP(A368+3, BB!$A:$C,3, 0)</f>
        <v>-2.4400000000000199E-2</v>
      </c>
      <c r="H368">
        <f t="shared" si="30"/>
        <v>1</v>
      </c>
      <c r="I368">
        <f t="shared" si="31"/>
        <v>1</v>
      </c>
      <c r="J368">
        <f t="shared" si="32"/>
        <v>1</v>
      </c>
      <c r="K368" t="str">
        <f t="shared" si="33"/>
        <v/>
      </c>
      <c r="L368">
        <f t="shared" si="34"/>
        <v>1</v>
      </c>
      <c r="M368">
        <f t="shared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>VLOOKUP(A369+3+7, BB!$A:$C,2, 0) - VLOOKUP(A369+3, BB!$A:$C,2, 0)</f>
        <v>5.9999999999999942E-2</v>
      </c>
      <c r="G369">
        <f>VLOOKUP(A369+3+7, BB!$A:$C,3, 0) - VLOOKUP(A369+3, BB!$A:$C,3, 0)</f>
        <v>-0.2134999999999998</v>
      </c>
      <c r="H369">
        <f t="shared" si="30"/>
        <v>-1</v>
      </c>
      <c r="I369">
        <f t="shared" si="31"/>
        <v>1</v>
      </c>
      <c r="J369">
        <f t="shared" si="32"/>
        <v>0</v>
      </c>
      <c r="K369" t="str">
        <f t="shared" si="33"/>
        <v/>
      </c>
      <c r="L369">
        <f t="shared" si="34"/>
        <v>1</v>
      </c>
      <c r="M369">
        <f t="shared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>VLOOKUP(A370+3+7, BB!$A:$C,2, 0) - VLOOKUP(A370+3, BB!$A:$C,2, 0)</f>
        <v>3.0000000000000027E-2</v>
      </c>
      <c r="G370">
        <f>VLOOKUP(A370+3+7, BB!$A:$C,3, 0) - VLOOKUP(A370+3, BB!$A:$C,3, 0)</f>
        <v>-8.0800000000000205E-2</v>
      </c>
      <c r="H370">
        <f t="shared" si="30"/>
        <v>-1</v>
      </c>
      <c r="I370">
        <f t="shared" si="31"/>
        <v>1</v>
      </c>
      <c r="J370">
        <f t="shared" si="32"/>
        <v>0</v>
      </c>
      <c r="K370" t="str">
        <f t="shared" si="33"/>
        <v/>
      </c>
      <c r="L370">
        <f t="shared" si="34"/>
        <v>0</v>
      </c>
      <c r="M370">
        <f t="shared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>VLOOKUP(A371+3+7, BB!$A:$C,2, 0) - VLOOKUP(A371+3, BB!$A:$C,2, 0)</f>
        <v>-5.0000000000000044E-2</v>
      </c>
      <c r="G371">
        <f>VLOOKUP(A371+3+7, BB!$A:$C,3, 0) - VLOOKUP(A371+3, BB!$A:$C,3, 0)</f>
        <v>4.2400000000000215E-2</v>
      </c>
      <c r="H371">
        <f t="shared" si="30"/>
        <v>1</v>
      </c>
      <c r="I371">
        <f t="shared" si="31"/>
        <v>-1</v>
      </c>
      <c r="J371">
        <f t="shared" si="32"/>
        <v>1</v>
      </c>
      <c r="K371" t="str">
        <f t="shared" si="33"/>
        <v/>
      </c>
      <c r="L371">
        <f t="shared" si="34"/>
        <v>0</v>
      </c>
      <c r="M371">
        <f t="shared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>VLOOKUP(A372+3+7, BB!$A:$C,2, 0) - VLOOKUP(A372+3, BB!$A:$C,2, 0)</f>
        <v>-1.0000000000000009E-2</v>
      </c>
      <c r="G372">
        <f>VLOOKUP(A372+3+7, BB!$A:$C,3, 0) - VLOOKUP(A372+3, BB!$A:$C,3, 0)</f>
        <v>1.519999999999988E-2</v>
      </c>
      <c r="H372">
        <f t="shared" si="30"/>
        <v>1</v>
      </c>
      <c r="I372">
        <f t="shared" si="31"/>
        <v>-1</v>
      </c>
      <c r="J372">
        <f t="shared" si="32"/>
        <v>1</v>
      </c>
      <c r="K372" t="str">
        <f t="shared" si="33"/>
        <v/>
      </c>
      <c r="L372">
        <f t="shared" si="34"/>
        <v>0</v>
      </c>
      <c r="M372">
        <f t="shared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>VLOOKUP(A373+3+7, BB!$A:$C,2, 0) - VLOOKUP(A373+3, BB!$A:$C,2, 0)</f>
        <v>9.000000000000008E-2</v>
      </c>
      <c r="G373">
        <f>VLOOKUP(A373+3+7, BB!$A:$C,3, 0) - VLOOKUP(A373+3, BB!$A:$C,3, 0)</f>
        <v>-0.21429999999999993</v>
      </c>
      <c r="H373">
        <f t="shared" si="30"/>
        <v>-1</v>
      </c>
      <c r="I373">
        <f t="shared" si="31"/>
        <v>1</v>
      </c>
      <c r="J373">
        <f t="shared" si="32"/>
        <v>0</v>
      </c>
      <c r="K373" t="str">
        <f t="shared" si="33"/>
        <v/>
      </c>
      <c r="L373">
        <f t="shared" si="34"/>
        <v>1</v>
      </c>
      <c r="M373">
        <f t="shared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>VLOOKUP(A374+3+7, BB!$A:$C,2, 0) - VLOOKUP(A374+3, BB!$A:$C,2, 0)</f>
        <v>0.20999999999999996</v>
      </c>
      <c r="G374">
        <f>VLOOKUP(A374+3+7, BB!$A:$C,3, 0) - VLOOKUP(A374+3, BB!$A:$C,3, 0)</f>
        <v>-0.20730000000000004</v>
      </c>
      <c r="H374">
        <f t="shared" si="30"/>
        <v>-1</v>
      </c>
      <c r="I374">
        <f t="shared" si="31"/>
        <v>1</v>
      </c>
      <c r="J374">
        <f t="shared" si="32"/>
        <v>0</v>
      </c>
      <c r="K374" t="str">
        <f t="shared" si="33"/>
        <v/>
      </c>
      <c r="L374">
        <f t="shared" si="34"/>
        <v>1</v>
      </c>
      <c r="M374">
        <f t="shared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>VLOOKUP(A375+3+7, BB!$A:$C,2, 0) - VLOOKUP(A375+3, BB!$A:$C,2, 0)</f>
        <v>0.44999999999999996</v>
      </c>
      <c r="G375">
        <f>VLOOKUP(A375+3+7, BB!$A:$C,3, 0) - VLOOKUP(A375+3, BB!$A:$C,3, 0)</f>
        <v>-0.62250000000000005</v>
      </c>
      <c r="H375">
        <f t="shared" si="30"/>
        <v>-1</v>
      </c>
      <c r="I375">
        <f t="shared" si="31"/>
        <v>1</v>
      </c>
      <c r="J375">
        <f t="shared" si="32"/>
        <v>0</v>
      </c>
      <c r="K375">
        <f t="shared" si="33"/>
        <v>0</v>
      </c>
      <c r="L375">
        <f t="shared" si="34"/>
        <v>1</v>
      </c>
      <c r="M375">
        <f t="shared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>VLOOKUP(A376+3+7, BB!$A:$C,2, 0) - VLOOKUP(A376+3, BB!$A:$C,2, 0)</f>
        <v>0.71</v>
      </c>
      <c r="G376">
        <f>VLOOKUP(A376+3+7, BB!$A:$C,3, 0) - VLOOKUP(A376+3, BB!$A:$C,3, 0)</f>
        <v>0.17749999999999999</v>
      </c>
      <c r="H376">
        <f t="shared" si="30"/>
        <v>-1</v>
      </c>
      <c r="I376">
        <f t="shared" si="31"/>
        <v>-1</v>
      </c>
      <c r="J376">
        <f t="shared" si="32"/>
        <v>0</v>
      </c>
      <c r="K376">
        <f t="shared" si="33"/>
        <v>0</v>
      </c>
      <c r="L376">
        <f t="shared" si="34"/>
        <v>0</v>
      </c>
      <c r="M376">
        <f t="shared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>VLOOKUP(A377+3+7, BB!$A:$C,2, 0) - VLOOKUP(A377+3, BB!$A:$C,2, 0)</f>
        <v>1.31</v>
      </c>
      <c r="G377">
        <f>VLOOKUP(A377+3+7, BB!$A:$C,3, 0) - VLOOKUP(A377+3, BB!$A:$C,3, 0)</f>
        <v>6.8100000000000049E-2</v>
      </c>
      <c r="H377">
        <f t="shared" si="30"/>
        <v>-1</v>
      </c>
      <c r="I377">
        <f t="shared" si="31"/>
        <v>-1</v>
      </c>
      <c r="J377">
        <f t="shared" si="32"/>
        <v>0</v>
      </c>
      <c r="K377">
        <f t="shared" si="33"/>
        <v>0</v>
      </c>
      <c r="L377">
        <f t="shared" si="34"/>
        <v>0</v>
      </c>
      <c r="M377" t="str">
        <f t="shared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>VLOOKUP(A378+3+7, BB!$A:$C,2, 0) - VLOOKUP(A378+3, BB!$A:$C,2, 0)</f>
        <v>-0.89000000000000012</v>
      </c>
      <c r="G378">
        <f>VLOOKUP(A378+3+7, BB!$A:$C,3, 0) - VLOOKUP(A378+3, BB!$A:$C,3, 0)</f>
        <v>-5.9899999999999953E-2</v>
      </c>
      <c r="H378">
        <f t="shared" si="30"/>
        <v>1</v>
      </c>
      <c r="I378">
        <f t="shared" si="31"/>
        <v>1</v>
      </c>
      <c r="J378">
        <f t="shared" si="32"/>
        <v>1</v>
      </c>
      <c r="K378">
        <f t="shared" si="33"/>
        <v>1</v>
      </c>
      <c r="L378">
        <f t="shared" si="34"/>
        <v>1</v>
      </c>
      <c r="M378">
        <f t="shared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>VLOOKUP(A379+3+7, BB!$A:$C,2, 0) - VLOOKUP(A379+3, BB!$A:$C,2, 0)</f>
        <v>-9.9999999999999645E-2</v>
      </c>
      <c r="G379">
        <f>VLOOKUP(A379+3+7, BB!$A:$C,3, 0) - VLOOKUP(A379+3, BB!$A:$C,3, 0)</f>
        <v>-5.6600000000000095E-2</v>
      </c>
      <c r="H379">
        <f t="shared" si="30"/>
        <v>1</v>
      </c>
      <c r="I379">
        <f t="shared" si="31"/>
        <v>1</v>
      </c>
      <c r="J379">
        <f t="shared" si="32"/>
        <v>1</v>
      </c>
      <c r="K379">
        <f t="shared" si="33"/>
        <v>1</v>
      </c>
      <c r="L379">
        <f t="shared" si="34"/>
        <v>1</v>
      </c>
      <c r="M379">
        <f t="shared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>VLOOKUP(A380+3+7, BB!$A:$C,2, 0) - VLOOKUP(A380+3, BB!$A:$C,2, 0)</f>
        <v>-0.61000000000000032</v>
      </c>
      <c r="G380">
        <f>VLOOKUP(A380+3+7, BB!$A:$C,3, 0) - VLOOKUP(A380+3, BB!$A:$C,3, 0)</f>
        <v>0.10150000000000003</v>
      </c>
      <c r="H380">
        <f t="shared" si="30"/>
        <v>1</v>
      </c>
      <c r="I380">
        <f t="shared" si="31"/>
        <v>-1</v>
      </c>
      <c r="J380">
        <f t="shared" si="32"/>
        <v>1</v>
      </c>
      <c r="K380" t="str">
        <f t="shared" si="33"/>
        <v/>
      </c>
      <c r="L380">
        <f t="shared" si="34"/>
        <v>0</v>
      </c>
      <c r="M380">
        <f t="shared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>VLOOKUP(A381+3+7, BB!$A:$C,2, 0) - VLOOKUP(A381+3, BB!$A:$C,2, 0)</f>
        <v>-4.0000000000000036E-2</v>
      </c>
      <c r="G381">
        <f>VLOOKUP(A381+3+7, BB!$A:$C,3, 0) - VLOOKUP(A381+3, BB!$A:$C,3, 0)</f>
        <v>-0.16600000000000004</v>
      </c>
      <c r="H381">
        <f t="shared" si="30"/>
        <v>1</v>
      </c>
      <c r="I381">
        <f t="shared" si="31"/>
        <v>1</v>
      </c>
      <c r="J381">
        <f t="shared" si="32"/>
        <v>1</v>
      </c>
      <c r="K381" t="str">
        <f t="shared" si="33"/>
        <v/>
      </c>
      <c r="L381">
        <f t="shared" si="34"/>
        <v>1</v>
      </c>
      <c r="M381">
        <f t="shared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>VLOOKUP(A382+3+7, BB!$A:$C,2, 0) - VLOOKUP(A382+3, BB!$A:$C,2, 0)</f>
        <v>-2.0000000000000018E-2</v>
      </c>
      <c r="G382">
        <f>VLOOKUP(A382+3+7, BB!$A:$C,3, 0) - VLOOKUP(A382+3, BB!$A:$C,3, 0)</f>
        <v>5.5200000000000027E-2</v>
      </c>
      <c r="H382">
        <f t="shared" si="30"/>
        <v>1</v>
      </c>
      <c r="I382">
        <f t="shared" si="31"/>
        <v>-1</v>
      </c>
      <c r="J382" t="str">
        <f t="shared" si="32"/>
        <v/>
      </c>
      <c r="K382" t="str">
        <f t="shared" si="33"/>
        <v/>
      </c>
      <c r="L382">
        <f t="shared" si="34"/>
        <v>0</v>
      </c>
      <c r="M382">
        <f t="shared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>VLOOKUP(A383+3+7, BB!$A:$C,2, 0) - VLOOKUP(A383+3, BB!$A:$C,2, 0)</f>
        <v>0</v>
      </c>
      <c r="G383">
        <f>VLOOKUP(A383+3+7, BB!$A:$C,3, 0) - VLOOKUP(A383+3, BB!$A:$C,3, 0)</f>
        <v>-2.6899999999999924E-2</v>
      </c>
      <c r="H383">
        <f t="shared" si="30"/>
        <v>0</v>
      </c>
      <c r="I383">
        <f t="shared" si="31"/>
        <v>1</v>
      </c>
      <c r="J383" t="str">
        <f t="shared" si="32"/>
        <v/>
      </c>
      <c r="K383" t="str">
        <f t="shared" si="33"/>
        <v/>
      </c>
      <c r="L383">
        <f t="shared" si="34"/>
        <v>0</v>
      </c>
      <c r="M383">
        <f t="shared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>VLOOKUP(A384+3+7, BB!$A:$C,2, 0) - VLOOKUP(A384+3, BB!$A:$C,2, 0)</f>
        <v>6.0000000000000053E-2</v>
      </c>
      <c r="G384">
        <f>VLOOKUP(A384+3+7, BB!$A:$C,3, 0) - VLOOKUP(A384+3, BB!$A:$C,3, 0)</f>
        <v>7.6299999999999923E-2</v>
      </c>
      <c r="H384">
        <f t="shared" si="30"/>
        <v>-1</v>
      </c>
      <c r="I384">
        <f t="shared" si="31"/>
        <v>-1</v>
      </c>
      <c r="J384">
        <f t="shared" si="32"/>
        <v>1</v>
      </c>
      <c r="K384" t="str">
        <f t="shared" si="33"/>
        <v/>
      </c>
      <c r="L384">
        <f t="shared" si="34"/>
        <v>1</v>
      </c>
      <c r="M384">
        <f t="shared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>VLOOKUP(A385+3+7, BB!$A:$C,2, 0) - VLOOKUP(A385+3, BB!$A:$C,2, 0)</f>
        <v>-0.14999999999999991</v>
      </c>
      <c r="G385">
        <f>VLOOKUP(A385+3+7, BB!$A:$C,3, 0) - VLOOKUP(A385+3, BB!$A:$C,3, 0)</f>
        <v>1.5800000000000036E-2</v>
      </c>
      <c r="H385">
        <f t="shared" si="30"/>
        <v>1</v>
      </c>
      <c r="I385">
        <f t="shared" si="31"/>
        <v>-1</v>
      </c>
      <c r="J385">
        <f t="shared" si="32"/>
        <v>1</v>
      </c>
      <c r="K385" t="str">
        <f t="shared" si="33"/>
        <v/>
      </c>
      <c r="L385">
        <f t="shared" si="34"/>
        <v>0</v>
      </c>
      <c r="M385">
        <f t="shared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>VLOOKUP(A386+3+7, BB!$A:$C,2, 0) - VLOOKUP(A386+3, BB!$A:$C,2, 0)</f>
        <v>-0.11999999999999988</v>
      </c>
      <c r="G386">
        <f>VLOOKUP(A386+3+7, BB!$A:$C,3, 0) - VLOOKUP(A386+3, BB!$A:$C,3, 0)</f>
        <v>-6.6599999999999993E-2</v>
      </c>
      <c r="H386">
        <f t="shared" si="30"/>
        <v>1</v>
      </c>
      <c r="I386">
        <f t="shared" si="31"/>
        <v>1</v>
      </c>
      <c r="J386">
        <f t="shared" si="32"/>
        <v>1</v>
      </c>
      <c r="K386" t="str">
        <f t="shared" si="33"/>
        <v/>
      </c>
      <c r="L386">
        <f t="shared" si="34"/>
        <v>0</v>
      </c>
      <c r="M386">
        <f t="shared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>VLOOKUP(A387+3+7, BB!$A:$C,2, 0) - VLOOKUP(A387+3, BB!$A:$C,2, 0)</f>
        <v>-0.15000000000000013</v>
      </c>
      <c r="G387">
        <f>VLOOKUP(A387+3+7, BB!$A:$C,3, 0) - VLOOKUP(A387+3, BB!$A:$C,3, 0)</f>
        <v>0</v>
      </c>
      <c r="H387">
        <f t="shared" ref="H387:H450" si="36">IF(F387&gt;0, -1, IF(F387&lt;0, 1, 0))</f>
        <v>1</v>
      </c>
      <c r="I387">
        <f t="shared" ref="I387:I450" si="37">IF(G387&gt;0, -1, IF(G387&lt;0, 1, 0))</f>
        <v>0</v>
      </c>
      <c r="J387" t="str">
        <f t="shared" ref="J387:J450" si="38">IF(OR(H387=0, B387=0), "", IF(OR(AND(B387=1,H387=1), AND(B387=-1,H387=-1)), 1, 0))</f>
        <v/>
      </c>
      <c r="K387" t="str">
        <f t="shared" ref="K387:K450" si="39">IF(OR(H387=0, C387=0), "", IF(OR(AND(C387=1,H387=1), AND(C387=-1,H387=-1)), 1, 0))</f>
        <v/>
      </c>
      <c r="L387" t="str">
        <f t="shared" ref="L387:L450" si="40">IF(OR(I387=0, D387=0), "", IF(OR(AND(D387=1,I387=1), AND(D387=-1,I387=-1)), 1, 0))</f>
        <v/>
      </c>
      <c r="M387" t="str">
        <f t="shared" ref="M387:M450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>VLOOKUP(A388+3+7, BB!$A:$C,2, 0) - VLOOKUP(A388+3, BB!$A:$C,2, 0)</f>
        <v>-0.27</v>
      </c>
      <c r="G388">
        <f>VLOOKUP(A388+3+7, BB!$A:$C,3, 0) - VLOOKUP(A388+3, BB!$A:$C,3, 0)</f>
        <v>0.21609999999999996</v>
      </c>
      <c r="H388">
        <f t="shared" si="36"/>
        <v>1</v>
      </c>
      <c r="I388">
        <f t="shared" si="37"/>
        <v>-1</v>
      </c>
      <c r="J388" t="str">
        <f t="shared" si="38"/>
        <v/>
      </c>
      <c r="K388" t="str">
        <f t="shared" si="39"/>
        <v/>
      </c>
      <c r="L388">
        <f t="shared" si="40"/>
        <v>1</v>
      </c>
      <c r="M388">
        <f t="shared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>VLOOKUP(A389+3+7, BB!$A:$C,2, 0) - VLOOKUP(A389+3, BB!$A:$C,2, 0)</f>
        <v>0.13000000000000012</v>
      </c>
      <c r="G389">
        <f>VLOOKUP(A389+3+7, BB!$A:$C,3, 0) - VLOOKUP(A389+3, BB!$A:$C,3, 0)</f>
        <v>-0.15369999999999995</v>
      </c>
      <c r="H389">
        <f t="shared" si="36"/>
        <v>-1</v>
      </c>
      <c r="I389">
        <f t="shared" si="37"/>
        <v>1</v>
      </c>
      <c r="J389">
        <f t="shared" si="38"/>
        <v>0</v>
      </c>
      <c r="K389" t="str">
        <f t="shared" si="39"/>
        <v/>
      </c>
      <c r="L389">
        <f t="shared" si="40"/>
        <v>0</v>
      </c>
      <c r="M389">
        <f t="shared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>VLOOKUP(A390+3+7, BB!$A:$C,2, 0) - VLOOKUP(A390+3, BB!$A:$C,2, 0)</f>
        <v>-0.10000000000000009</v>
      </c>
      <c r="G390">
        <f>VLOOKUP(A390+3+7, BB!$A:$C,3, 0) - VLOOKUP(A390+3, BB!$A:$C,3, 0)</f>
        <v>-1.3000000000000012E-2</v>
      </c>
      <c r="H390">
        <f t="shared" si="36"/>
        <v>1</v>
      </c>
      <c r="I390">
        <f t="shared" si="37"/>
        <v>1</v>
      </c>
      <c r="J390" t="str">
        <f t="shared" si="38"/>
        <v/>
      </c>
      <c r="K390" t="str">
        <f t="shared" si="39"/>
        <v/>
      </c>
      <c r="L390">
        <f t="shared" si="40"/>
        <v>0</v>
      </c>
      <c r="M390">
        <f t="shared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>VLOOKUP(A391+3+7, BB!$A:$C,2, 0) - VLOOKUP(A391+3, BB!$A:$C,2, 0)</f>
        <v>6.0000000000000053E-2</v>
      </c>
      <c r="G391">
        <f>VLOOKUP(A391+3+7, BB!$A:$C,3, 0) - VLOOKUP(A391+3, BB!$A:$C,3, 0)</f>
        <v>-8.5100000000000064E-2</v>
      </c>
      <c r="H391">
        <f t="shared" si="36"/>
        <v>-1</v>
      </c>
      <c r="I391">
        <f t="shared" si="37"/>
        <v>1</v>
      </c>
      <c r="J391" t="str">
        <f t="shared" si="38"/>
        <v/>
      </c>
      <c r="K391" t="str">
        <f t="shared" si="39"/>
        <v/>
      </c>
      <c r="L391">
        <f t="shared" si="40"/>
        <v>0</v>
      </c>
      <c r="M391">
        <f t="shared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>VLOOKUP(A392+3+7, BB!$A:$C,2, 0) - VLOOKUP(A392+3, BB!$A:$C,2, 0)</f>
        <v>-0.13000000000000012</v>
      </c>
      <c r="G392">
        <f>VLOOKUP(A392+3+7, BB!$A:$C,3, 0) - VLOOKUP(A392+3, BB!$A:$C,3, 0)</f>
        <v>5.2499999999999991E-2</v>
      </c>
      <c r="H392">
        <f t="shared" si="36"/>
        <v>1</v>
      </c>
      <c r="I392">
        <f t="shared" si="37"/>
        <v>-1</v>
      </c>
      <c r="J392" t="str">
        <f t="shared" si="38"/>
        <v/>
      </c>
      <c r="K392" t="str">
        <f t="shared" si="39"/>
        <v/>
      </c>
      <c r="L392">
        <f t="shared" si="40"/>
        <v>0</v>
      </c>
      <c r="M392">
        <f t="shared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>VLOOKUP(A393+3+7, BB!$A:$C,2, 0) - VLOOKUP(A393+3, BB!$A:$C,2, 0)</f>
        <v>1.0000000000000009E-2</v>
      </c>
      <c r="G393">
        <f>VLOOKUP(A393+3+7, BB!$A:$C,3, 0) - VLOOKUP(A393+3, BB!$A:$C,3, 0)</f>
        <v>-5.7499999999999996E-2</v>
      </c>
      <c r="H393">
        <f t="shared" si="36"/>
        <v>-1</v>
      </c>
      <c r="I393">
        <f t="shared" si="37"/>
        <v>1</v>
      </c>
      <c r="J393" t="str">
        <f t="shared" si="38"/>
        <v/>
      </c>
      <c r="K393" t="str">
        <f t="shared" si="39"/>
        <v/>
      </c>
      <c r="L393">
        <f t="shared" si="40"/>
        <v>1</v>
      </c>
      <c r="M393">
        <f t="shared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>VLOOKUP(A394+3+7, BB!$A:$C,2, 0) - VLOOKUP(A394+3, BB!$A:$C,2, 0)</f>
        <v>-7.9999999999999849E-2</v>
      </c>
      <c r="G394">
        <f>VLOOKUP(A394+3+7, BB!$A:$C,3, 0) - VLOOKUP(A394+3, BB!$A:$C,3, 0)</f>
        <v>-8.1999999999999851E-3</v>
      </c>
      <c r="H394">
        <f t="shared" si="36"/>
        <v>1</v>
      </c>
      <c r="I394">
        <f t="shared" si="37"/>
        <v>1</v>
      </c>
      <c r="J394" t="str">
        <f t="shared" si="38"/>
        <v/>
      </c>
      <c r="K394" t="str">
        <f t="shared" si="39"/>
        <v/>
      </c>
      <c r="L394">
        <f t="shared" si="40"/>
        <v>1</v>
      </c>
      <c r="M394">
        <f t="shared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>VLOOKUP(A395+3+7, BB!$A:$C,2, 0) - VLOOKUP(A395+3, BB!$A:$C,2, 0)</f>
        <v>-2.0000000000000018E-2</v>
      </c>
      <c r="G395">
        <f>VLOOKUP(A395+3+7, BB!$A:$C,3, 0) - VLOOKUP(A395+3, BB!$A:$C,3, 0)</f>
        <v>4.9000000000000155E-3</v>
      </c>
      <c r="H395">
        <f t="shared" si="36"/>
        <v>1</v>
      </c>
      <c r="I395">
        <f t="shared" si="37"/>
        <v>-1</v>
      </c>
      <c r="J395" t="str">
        <f t="shared" si="38"/>
        <v/>
      </c>
      <c r="K395">
        <f t="shared" si="39"/>
        <v>0</v>
      </c>
      <c r="L395">
        <f t="shared" si="40"/>
        <v>0</v>
      </c>
      <c r="M395">
        <f t="shared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>VLOOKUP(A396+3+7, BB!$A:$C,2, 0) - VLOOKUP(A396+3, BB!$A:$C,2, 0)</f>
        <v>0</v>
      </c>
      <c r="G396">
        <f>VLOOKUP(A396+3+7, BB!$A:$C,3, 0) - VLOOKUP(A396+3, BB!$A:$C,3, 0)</f>
        <v>-6.0799999999999965E-2</v>
      </c>
      <c r="H396">
        <f t="shared" si="36"/>
        <v>0</v>
      </c>
      <c r="I396">
        <f t="shared" si="37"/>
        <v>1</v>
      </c>
      <c r="J396" t="str">
        <f t="shared" si="38"/>
        <v/>
      </c>
      <c r="K396" t="str">
        <f t="shared" si="39"/>
        <v/>
      </c>
      <c r="L396">
        <f t="shared" si="40"/>
        <v>1</v>
      </c>
      <c r="M396">
        <f t="shared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>VLOOKUP(A397+3+7, BB!$A:$C,2, 0) - VLOOKUP(A397+3, BB!$A:$C,2, 0)</f>
        <v>-5.0000000000000044E-2</v>
      </c>
      <c r="G397">
        <f>VLOOKUP(A397+3+7, BB!$A:$C,3, 0) - VLOOKUP(A397+3, BB!$A:$C,3, 0)</f>
        <v>2.1199999999999997E-2</v>
      </c>
      <c r="H397">
        <f t="shared" si="36"/>
        <v>1</v>
      </c>
      <c r="I397">
        <f t="shared" si="37"/>
        <v>-1</v>
      </c>
      <c r="J397" t="str">
        <f t="shared" si="38"/>
        <v/>
      </c>
      <c r="K397" t="str">
        <f t="shared" si="39"/>
        <v/>
      </c>
      <c r="L397">
        <f t="shared" si="40"/>
        <v>1</v>
      </c>
      <c r="M397">
        <f t="shared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>VLOOKUP(A398+3+7, BB!$A:$C,2, 0) - VLOOKUP(A398+3, BB!$A:$C,2, 0)</f>
        <v>3.0000000000000027E-2</v>
      </c>
      <c r="G398">
        <f>VLOOKUP(A398+3+7, BB!$A:$C,3, 0) - VLOOKUP(A398+3, BB!$A:$C,3, 0)</f>
        <v>0.11270000000000002</v>
      </c>
      <c r="H398">
        <f t="shared" si="36"/>
        <v>-1</v>
      </c>
      <c r="I398">
        <f t="shared" si="37"/>
        <v>-1</v>
      </c>
      <c r="J398" t="str">
        <f t="shared" si="38"/>
        <v/>
      </c>
      <c r="K398" t="str">
        <f t="shared" si="39"/>
        <v/>
      </c>
      <c r="L398">
        <f t="shared" si="40"/>
        <v>0</v>
      </c>
      <c r="M398">
        <f t="shared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>VLOOKUP(A399+3+7, BB!$A:$C,2, 0) - VLOOKUP(A399+3, BB!$A:$C,2, 0)</f>
        <v>1.0000000000000009E-2</v>
      </c>
      <c r="G399">
        <f>VLOOKUP(A399+3+7, BB!$A:$C,3, 0) - VLOOKUP(A399+3, BB!$A:$C,3, 0)</f>
        <v>-3.400000000000003E-2</v>
      </c>
      <c r="H399">
        <f t="shared" si="36"/>
        <v>-1</v>
      </c>
      <c r="I399">
        <f t="shared" si="37"/>
        <v>1</v>
      </c>
      <c r="J399">
        <f t="shared" si="38"/>
        <v>0</v>
      </c>
      <c r="K399" t="str">
        <f t="shared" si="39"/>
        <v/>
      </c>
      <c r="L399">
        <f t="shared" si="40"/>
        <v>1</v>
      </c>
      <c r="M399">
        <f t="shared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>VLOOKUP(A400+3+7, BB!$A:$C,2, 0) - VLOOKUP(A400+3, BB!$A:$C,2, 0)</f>
        <v>-1.0000000000000009E-2</v>
      </c>
      <c r="G400">
        <f>VLOOKUP(A400+3+7, BB!$A:$C,3, 0) - VLOOKUP(A400+3, BB!$A:$C,3, 0)</f>
        <v>5.0599999999999978E-2</v>
      </c>
      <c r="H400">
        <f t="shared" si="36"/>
        <v>1</v>
      </c>
      <c r="I400">
        <f t="shared" si="37"/>
        <v>-1</v>
      </c>
      <c r="J400" t="str">
        <f t="shared" si="38"/>
        <v/>
      </c>
      <c r="K400" t="str">
        <f t="shared" si="39"/>
        <v/>
      </c>
      <c r="L400">
        <f t="shared" si="40"/>
        <v>0</v>
      </c>
      <c r="M400">
        <f t="shared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>VLOOKUP(A401+3+7, BB!$A:$C,2, 0) - VLOOKUP(A401+3, BB!$A:$C,2, 0)</f>
        <v>0</v>
      </c>
      <c r="G401">
        <f>VLOOKUP(A401+3+7, BB!$A:$C,3, 0) - VLOOKUP(A401+3, BB!$A:$C,3, 0)</f>
        <v>1.319999999999999E-2</v>
      </c>
      <c r="H401">
        <f t="shared" si="36"/>
        <v>0</v>
      </c>
      <c r="I401">
        <f t="shared" si="37"/>
        <v>-1</v>
      </c>
      <c r="J401" t="str">
        <f t="shared" si="38"/>
        <v/>
      </c>
      <c r="K401" t="str">
        <f t="shared" si="39"/>
        <v/>
      </c>
      <c r="L401">
        <f t="shared" si="40"/>
        <v>1</v>
      </c>
      <c r="M401">
        <f t="shared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>VLOOKUP(A402+3+7, BB!$A:$C,2, 0) - VLOOKUP(A402+3, BB!$A:$C,2, 0)</f>
        <v>0</v>
      </c>
      <c r="G402">
        <f>VLOOKUP(A402+3+7, BB!$A:$C,3, 0) - VLOOKUP(A402+3, BB!$A:$C,3, 0)</f>
        <v>-4.5699999999999963E-2</v>
      </c>
      <c r="H402">
        <f t="shared" si="36"/>
        <v>0</v>
      </c>
      <c r="I402">
        <f t="shared" si="37"/>
        <v>1</v>
      </c>
      <c r="J402" t="str">
        <f t="shared" si="38"/>
        <v/>
      </c>
      <c r="K402" t="str">
        <f t="shared" si="39"/>
        <v/>
      </c>
      <c r="L402">
        <f t="shared" si="40"/>
        <v>0</v>
      </c>
      <c r="M402">
        <f t="shared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>VLOOKUP(A403+3+7, BB!$A:$C,2, 0) - VLOOKUP(A403+3, BB!$A:$C,2, 0)</f>
        <v>1.0000000000000009E-2</v>
      </c>
      <c r="G403">
        <f>VLOOKUP(A403+3+7, BB!$A:$C,3, 0) - VLOOKUP(A403+3, BB!$A:$C,3, 0)</f>
        <v>-6.5000000000000613E-3</v>
      </c>
      <c r="H403">
        <f t="shared" si="36"/>
        <v>-1</v>
      </c>
      <c r="I403">
        <f t="shared" si="37"/>
        <v>1</v>
      </c>
      <c r="J403">
        <f t="shared" si="38"/>
        <v>0</v>
      </c>
      <c r="K403" t="str">
        <f t="shared" si="39"/>
        <v/>
      </c>
      <c r="L403">
        <f t="shared" si="40"/>
        <v>0</v>
      </c>
      <c r="M403">
        <f t="shared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>VLOOKUP(A404+3+7, BB!$A:$C,2, 0) - VLOOKUP(A404+3, BB!$A:$C,2, 0)</f>
        <v>7.9999999999999849E-2</v>
      </c>
      <c r="G404">
        <f>VLOOKUP(A404+3+7, BB!$A:$C,3, 0) - VLOOKUP(A404+3, BB!$A:$C,3, 0)</f>
        <v>-1.2999999999999901E-2</v>
      </c>
      <c r="H404">
        <f t="shared" si="36"/>
        <v>-1</v>
      </c>
      <c r="I404">
        <f t="shared" si="37"/>
        <v>1</v>
      </c>
      <c r="J404">
        <f t="shared" si="38"/>
        <v>0</v>
      </c>
      <c r="K404" t="str">
        <f t="shared" si="39"/>
        <v/>
      </c>
      <c r="L404">
        <f t="shared" si="40"/>
        <v>0</v>
      </c>
      <c r="M404">
        <f t="shared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>VLOOKUP(A405+3+7, BB!$A:$C,2, 0) - VLOOKUP(A405+3, BB!$A:$C,2, 0)</f>
        <v>-6.999999999999984E-2</v>
      </c>
      <c r="G405">
        <f>VLOOKUP(A405+3+7, BB!$A:$C,3, 0) - VLOOKUP(A405+3, BB!$A:$C,3, 0)</f>
        <v>0.1288999999999999</v>
      </c>
      <c r="H405">
        <f t="shared" si="36"/>
        <v>1</v>
      </c>
      <c r="I405">
        <f t="shared" si="37"/>
        <v>-1</v>
      </c>
      <c r="J405">
        <f t="shared" si="38"/>
        <v>1</v>
      </c>
      <c r="K405" t="str">
        <f t="shared" si="39"/>
        <v/>
      </c>
      <c r="L405">
        <f t="shared" si="40"/>
        <v>1</v>
      </c>
      <c r="M405">
        <f t="shared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>VLOOKUP(A406+3+7, BB!$A:$C,2, 0) - VLOOKUP(A406+3, BB!$A:$C,2, 0)</f>
        <v>-5.0000000000000044E-2</v>
      </c>
      <c r="G406">
        <f>VLOOKUP(A406+3+7, BB!$A:$C,3, 0) - VLOOKUP(A406+3, BB!$A:$C,3, 0)</f>
        <v>-7.9999999999998961E-3</v>
      </c>
      <c r="H406">
        <f t="shared" si="36"/>
        <v>1</v>
      </c>
      <c r="I406">
        <f t="shared" si="37"/>
        <v>1</v>
      </c>
      <c r="J406">
        <f t="shared" si="38"/>
        <v>1</v>
      </c>
      <c r="K406" t="str">
        <f t="shared" si="39"/>
        <v/>
      </c>
      <c r="L406">
        <f t="shared" si="40"/>
        <v>0</v>
      </c>
      <c r="M406">
        <f t="shared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>VLOOKUP(A407+3+7, BB!$A:$C,2, 0) - VLOOKUP(A407+3, BB!$A:$C,2, 0)</f>
        <v>-2.0000000000000018E-2</v>
      </c>
      <c r="G407">
        <f>VLOOKUP(A407+3+7, BB!$A:$C,3, 0) - VLOOKUP(A407+3, BB!$A:$C,3, 0)</f>
        <v>-4.7000000000000375E-3</v>
      </c>
      <c r="H407">
        <f t="shared" si="36"/>
        <v>1</v>
      </c>
      <c r="I407">
        <f t="shared" si="37"/>
        <v>1</v>
      </c>
      <c r="J407">
        <f t="shared" si="38"/>
        <v>1</v>
      </c>
      <c r="K407" t="str">
        <f t="shared" si="39"/>
        <v/>
      </c>
      <c r="L407">
        <f t="shared" si="40"/>
        <v>0</v>
      </c>
      <c r="M407">
        <f t="shared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>VLOOKUP(A408+3+7, BB!$A:$C,2, 0) - VLOOKUP(A408+3, BB!$A:$C,2, 0)</f>
        <v>-1.0000000000000009E-2</v>
      </c>
      <c r="G408">
        <f>VLOOKUP(A408+3+7, BB!$A:$C,3, 0) - VLOOKUP(A408+3, BB!$A:$C,3, 0)</f>
        <v>3.2000000000000028E-2</v>
      </c>
      <c r="H408">
        <f t="shared" si="36"/>
        <v>1</v>
      </c>
      <c r="I408">
        <f t="shared" si="37"/>
        <v>-1</v>
      </c>
      <c r="J408">
        <f t="shared" si="38"/>
        <v>1</v>
      </c>
      <c r="K408" t="str">
        <f t="shared" si="39"/>
        <v/>
      </c>
      <c r="L408">
        <f t="shared" si="40"/>
        <v>1</v>
      </c>
      <c r="M408">
        <f t="shared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>VLOOKUP(A409+3+7, BB!$A:$C,2, 0) - VLOOKUP(A409+3, BB!$A:$C,2, 0)</f>
        <v>3.0000000000000027E-2</v>
      </c>
      <c r="G409">
        <f>VLOOKUP(A409+3+7, BB!$A:$C,3, 0) - VLOOKUP(A409+3, BB!$A:$C,3, 0)</f>
        <v>4.2399999999999993E-2</v>
      </c>
      <c r="H409">
        <f t="shared" si="36"/>
        <v>-1</v>
      </c>
      <c r="I409">
        <f t="shared" si="37"/>
        <v>-1</v>
      </c>
      <c r="J409">
        <f t="shared" si="38"/>
        <v>0</v>
      </c>
      <c r="K409">
        <f t="shared" si="39"/>
        <v>0</v>
      </c>
      <c r="L409">
        <f t="shared" si="40"/>
        <v>1</v>
      </c>
      <c r="M409">
        <f t="shared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>VLOOKUP(A410+3+7, BB!$A:$C,2, 0) - VLOOKUP(A410+3, BB!$A:$C,2, 0)</f>
        <v>-0.15999999999999992</v>
      </c>
      <c r="G410">
        <f>VLOOKUP(A410+3+7, BB!$A:$C,3, 0) - VLOOKUP(A410+3, BB!$A:$C,3, 0)</f>
        <v>8.0099999999999949E-2</v>
      </c>
      <c r="H410">
        <f t="shared" si="36"/>
        <v>1</v>
      </c>
      <c r="I410">
        <f t="shared" si="37"/>
        <v>-1</v>
      </c>
      <c r="J410">
        <f t="shared" si="38"/>
        <v>1</v>
      </c>
      <c r="K410">
        <f t="shared" si="39"/>
        <v>1</v>
      </c>
      <c r="L410">
        <f t="shared" si="40"/>
        <v>1</v>
      </c>
      <c r="M410">
        <f t="shared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>VLOOKUP(A411+3+7, BB!$A:$C,2, 0) - VLOOKUP(A411+3, BB!$A:$C,2, 0)</f>
        <v>2.0000000000000018E-2</v>
      </c>
      <c r="G411">
        <f>VLOOKUP(A411+3+7, BB!$A:$C,3, 0) - VLOOKUP(A411+3, BB!$A:$C,3, 0)</f>
        <v>-1.7399999999999971E-2</v>
      </c>
      <c r="H411">
        <f t="shared" si="36"/>
        <v>-1</v>
      </c>
      <c r="I411">
        <f t="shared" si="37"/>
        <v>1</v>
      </c>
      <c r="J411">
        <f t="shared" si="38"/>
        <v>0</v>
      </c>
      <c r="K411" t="str">
        <f t="shared" si="39"/>
        <v/>
      </c>
      <c r="L411">
        <f t="shared" si="40"/>
        <v>0</v>
      </c>
      <c r="M411">
        <f t="shared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>VLOOKUP(A412+3+7, BB!$A:$C,2, 0) - VLOOKUP(A412+3, BB!$A:$C,2, 0)</f>
        <v>-3.0000000000000027E-2</v>
      </c>
      <c r="G412">
        <f>VLOOKUP(A412+3+7, BB!$A:$C,3, 0) - VLOOKUP(A412+3, BB!$A:$C,3, 0)</f>
        <v>-5.2400000000000002E-2</v>
      </c>
      <c r="H412">
        <f t="shared" si="36"/>
        <v>1</v>
      </c>
      <c r="I412">
        <f t="shared" si="37"/>
        <v>1</v>
      </c>
      <c r="J412">
        <f t="shared" si="38"/>
        <v>1</v>
      </c>
      <c r="K412">
        <f t="shared" si="39"/>
        <v>1</v>
      </c>
      <c r="L412">
        <f t="shared" si="40"/>
        <v>0</v>
      </c>
      <c r="M412">
        <f t="shared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>VLOOKUP(A413+3+7, BB!$A:$C,2, 0) - VLOOKUP(A413+3, BB!$A:$C,2, 0)</f>
        <v>-5.0000000000000044E-2</v>
      </c>
      <c r="G413">
        <f>VLOOKUP(A413+3+7, BB!$A:$C,3, 0) - VLOOKUP(A413+3, BB!$A:$C,3, 0)</f>
        <v>-1.4800000000000035E-2</v>
      </c>
      <c r="H413">
        <f t="shared" si="36"/>
        <v>1</v>
      </c>
      <c r="I413">
        <f t="shared" si="37"/>
        <v>1</v>
      </c>
      <c r="J413">
        <f t="shared" si="38"/>
        <v>1</v>
      </c>
      <c r="K413">
        <f t="shared" si="39"/>
        <v>1</v>
      </c>
      <c r="L413">
        <f t="shared" si="40"/>
        <v>0</v>
      </c>
      <c r="M413">
        <f t="shared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>VLOOKUP(A414+3+7, BB!$A:$C,2, 0) - VLOOKUP(A414+3, BB!$A:$C,2, 0)</f>
        <v>-4.0000000000000036E-2</v>
      </c>
      <c r="G414">
        <f>VLOOKUP(A414+3+7, BB!$A:$C,3, 0) - VLOOKUP(A414+3, BB!$A:$C,3, 0)</f>
        <v>8.3899999999999975E-2</v>
      </c>
      <c r="H414">
        <f t="shared" si="36"/>
        <v>1</v>
      </c>
      <c r="I414">
        <f t="shared" si="37"/>
        <v>-1</v>
      </c>
      <c r="J414">
        <f t="shared" si="38"/>
        <v>1</v>
      </c>
      <c r="K414">
        <f t="shared" si="39"/>
        <v>1</v>
      </c>
      <c r="L414">
        <f t="shared" si="40"/>
        <v>1</v>
      </c>
      <c r="M414">
        <f t="shared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>VLOOKUP(A415+3+7, BB!$A:$C,2, 0) - VLOOKUP(A415+3, BB!$A:$C,2, 0)</f>
        <v>4.0000000000000036E-2</v>
      </c>
      <c r="G415">
        <f>VLOOKUP(A415+3+7, BB!$A:$C,3, 0) - VLOOKUP(A415+3, BB!$A:$C,3, 0)</f>
        <v>-2.9699999999999949E-2</v>
      </c>
      <c r="H415">
        <f t="shared" si="36"/>
        <v>-1</v>
      </c>
      <c r="I415">
        <f t="shared" si="37"/>
        <v>1</v>
      </c>
      <c r="J415">
        <f t="shared" si="38"/>
        <v>0</v>
      </c>
      <c r="K415">
        <f t="shared" si="39"/>
        <v>0</v>
      </c>
      <c r="L415">
        <f t="shared" si="40"/>
        <v>0</v>
      </c>
      <c r="M415">
        <f t="shared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>VLOOKUP(A416+3+7, BB!$A:$C,2, 0) - VLOOKUP(A416+3, BB!$A:$C,2, 0)</f>
        <v>-3.0000000000000027E-2</v>
      </c>
      <c r="G416">
        <f>VLOOKUP(A416+3+7, BB!$A:$C,3, 0) - VLOOKUP(A416+3, BB!$A:$C,3, 0)</f>
        <v>4.1499999999999981E-2</v>
      </c>
      <c r="H416">
        <f t="shared" si="36"/>
        <v>1</v>
      </c>
      <c r="I416">
        <f t="shared" si="37"/>
        <v>-1</v>
      </c>
      <c r="J416">
        <f t="shared" si="38"/>
        <v>1</v>
      </c>
      <c r="K416">
        <f t="shared" si="39"/>
        <v>1</v>
      </c>
      <c r="L416">
        <f t="shared" si="40"/>
        <v>1</v>
      </c>
      <c r="M416">
        <f t="shared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>VLOOKUP(A417+3+7, BB!$A:$C,2, 0) - VLOOKUP(A417+3, BB!$A:$C,2, 0)</f>
        <v>-3.0000000000000027E-2</v>
      </c>
      <c r="G417">
        <f>VLOOKUP(A417+3+7, BB!$A:$C,3, 0) - VLOOKUP(A417+3, BB!$A:$C,3, 0)</f>
        <v>-1.1499999999999955E-2</v>
      </c>
      <c r="H417">
        <f t="shared" si="36"/>
        <v>1</v>
      </c>
      <c r="I417">
        <f t="shared" si="37"/>
        <v>1</v>
      </c>
      <c r="J417">
        <f t="shared" si="38"/>
        <v>1</v>
      </c>
      <c r="K417">
        <f t="shared" si="39"/>
        <v>1</v>
      </c>
      <c r="L417">
        <f t="shared" si="40"/>
        <v>0</v>
      </c>
      <c r="M417">
        <f t="shared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>VLOOKUP(A418+3+7, BB!$A:$C,2, 0) - VLOOKUP(A418+3, BB!$A:$C,2, 0)</f>
        <v>0</v>
      </c>
      <c r="G418">
        <f>VLOOKUP(A418+3+7, BB!$A:$C,3, 0) - VLOOKUP(A418+3, BB!$A:$C,3, 0)</f>
        <v>-9.9000000000000199E-3</v>
      </c>
      <c r="H418">
        <f t="shared" si="36"/>
        <v>0</v>
      </c>
      <c r="I418">
        <f t="shared" si="37"/>
        <v>1</v>
      </c>
      <c r="J418" t="str">
        <f t="shared" si="38"/>
        <v/>
      </c>
      <c r="K418" t="str">
        <f t="shared" si="39"/>
        <v/>
      </c>
      <c r="L418">
        <f t="shared" si="40"/>
        <v>0</v>
      </c>
      <c r="M418">
        <f t="shared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>VLOOKUP(A419+3+7, BB!$A:$C,2, 0) - VLOOKUP(A419+3, BB!$A:$C,2, 0)</f>
        <v>-3.0000000000000027E-2</v>
      </c>
      <c r="G419">
        <f>VLOOKUP(A419+3+7, BB!$A:$C,3, 0) - VLOOKUP(A419+3, BB!$A:$C,3, 0)</f>
        <v>0.2327999999999999</v>
      </c>
      <c r="H419">
        <f t="shared" si="36"/>
        <v>1</v>
      </c>
      <c r="I419">
        <f t="shared" si="37"/>
        <v>-1</v>
      </c>
      <c r="J419">
        <f t="shared" si="38"/>
        <v>1</v>
      </c>
      <c r="K419">
        <f t="shared" si="39"/>
        <v>1</v>
      </c>
      <c r="L419">
        <f t="shared" si="40"/>
        <v>1</v>
      </c>
      <c r="M419">
        <f t="shared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>VLOOKUP(A420+3+7, BB!$A:$C,2, 0) - VLOOKUP(A420+3, BB!$A:$C,2, 0)</f>
        <v>-1.0000000000000009E-2</v>
      </c>
      <c r="G420">
        <f>VLOOKUP(A420+3+7, BB!$A:$C,3, 0) - VLOOKUP(A420+3, BB!$A:$C,3, 0)</f>
        <v>-6.25E-2</v>
      </c>
      <c r="H420">
        <f t="shared" si="36"/>
        <v>1</v>
      </c>
      <c r="I420">
        <f t="shared" si="37"/>
        <v>1</v>
      </c>
      <c r="J420">
        <f t="shared" si="38"/>
        <v>1</v>
      </c>
      <c r="K420">
        <f t="shared" si="39"/>
        <v>1</v>
      </c>
      <c r="L420">
        <f t="shared" si="40"/>
        <v>0</v>
      </c>
      <c r="M420">
        <f t="shared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>VLOOKUP(A421+3+7, BB!$A:$C,2, 0) - VLOOKUP(A421+3, BB!$A:$C,2, 0)</f>
        <v>2.0000000000000018E-2</v>
      </c>
      <c r="G421">
        <f>VLOOKUP(A421+3+7, BB!$A:$C,3, 0) - VLOOKUP(A421+3, BB!$A:$C,3, 0)</f>
        <v>-5.3999999999999826E-2</v>
      </c>
      <c r="H421">
        <f t="shared" si="36"/>
        <v>-1</v>
      </c>
      <c r="I421">
        <f t="shared" si="37"/>
        <v>1</v>
      </c>
      <c r="J421">
        <f t="shared" si="38"/>
        <v>0</v>
      </c>
      <c r="K421">
        <f t="shared" si="39"/>
        <v>0</v>
      </c>
      <c r="L421">
        <f t="shared" si="40"/>
        <v>0</v>
      </c>
      <c r="M421">
        <f t="shared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>VLOOKUP(A422+3+7, BB!$A:$C,2, 0) - VLOOKUP(A422+3, BB!$A:$C,2, 0)</f>
        <v>1.0000000000000009E-2</v>
      </c>
      <c r="G422">
        <f>VLOOKUP(A422+3+7, BB!$A:$C,3, 0) - VLOOKUP(A422+3, BB!$A:$C,3, 0)</f>
        <v>4.9699999999999855E-2</v>
      </c>
      <c r="H422">
        <f t="shared" si="36"/>
        <v>-1</v>
      </c>
      <c r="I422">
        <f t="shared" si="37"/>
        <v>-1</v>
      </c>
      <c r="J422">
        <f t="shared" si="38"/>
        <v>0</v>
      </c>
      <c r="K422">
        <f t="shared" si="39"/>
        <v>0</v>
      </c>
      <c r="L422">
        <f t="shared" si="40"/>
        <v>1</v>
      </c>
      <c r="M422">
        <f t="shared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>VLOOKUP(A423+3+7, BB!$A:$C,2, 0) - VLOOKUP(A423+3, BB!$A:$C,2, 0)</f>
        <v>-5.9999999999999942E-2</v>
      </c>
      <c r="G423">
        <f>VLOOKUP(A423+3+7, BB!$A:$C,3, 0) - VLOOKUP(A423+3, BB!$A:$C,3, 0)</f>
        <v>9.1300000000000159E-2</v>
      </c>
      <c r="H423">
        <f t="shared" si="36"/>
        <v>1</v>
      </c>
      <c r="I423">
        <f t="shared" si="37"/>
        <v>-1</v>
      </c>
      <c r="J423">
        <f t="shared" si="38"/>
        <v>1</v>
      </c>
      <c r="K423">
        <f t="shared" si="39"/>
        <v>1</v>
      </c>
      <c r="L423">
        <f t="shared" si="40"/>
        <v>1</v>
      </c>
      <c r="M423">
        <f t="shared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>VLOOKUP(A424+3+7, BB!$A:$C,2, 0) - VLOOKUP(A424+3, BB!$A:$C,2, 0)</f>
        <v>1.0000000000000009E-2</v>
      </c>
      <c r="G424">
        <f>VLOOKUP(A424+3+7, BB!$A:$C,3, 0) - VLOOKUP(A424+3, BB!$A:$C,3, 0)</f>
        <v>3.7699999999999845E-2</v>
      </c>
      <c r="H424">
        <f t="shared" si="36"/>
        <v>-1</v>
      </c>
      <c r="I424">
        <f t="shared" si="37"/>
        <v>-1</v>
      </c>
      <c r="J424">
        <f t="shared" si="38"/>
        <v>0</v>
      </c>
      <c r="K424">
        <f t="shared" si="39"/>
        <v>0</v>
      </c>
      <c r="L424">
        <f t="shared" si="40"/>
        <v>1</v>
      </c>
      <c r="M424">
        <f t="shared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>VLOOKUP(A425+3+7, BB!$A:$C,2, 0) - VLOOKUP(A425+3, BB!$A:$C,2, 0)</f>
        <v>-1.0000000000000009E-2</v>
      </c>
      <c r="G425">
        <f>VLOOKUP(A425+3+7, BB!$A:$C,3, 0) - VLOOKUP(A425+3, BB!$A:$C,3, 0)</f>
        <v>0.15710000000000002</v>
      </c>
      <c r="H425">
        <f t="shared" si="36"/>
        <v>1</v>
      </c>
      <c r="I425">
        <f t="shared" si="37"/>
        <v>-1</v>
      </c>
      <c r="J425">
        <f t="shared" si="38"/>
        <v>1</v>
      </c>
      <c r="K425">
        <f t="shared" si="39"/>
        <v>1</v>
      </c>
      <c r="L425">
        <f t="shared" si="40"/>
        <v>1</v>
      </c>
      <c r="M425">
        <f t="shared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>VLOOKUP(A426+3+7, BB!$A:$C,2, 0) - VLOOKUP(A426+3, BB!$A:$C,2, 0)</f>
        <v>-1.0000000000000009E-2</v>
      </c>
      <c r="G426">
        <f>VLOOKUP(A426+3+7, BB!$A:$C,3, 0) - VLOOKUP(A426+3, BB!$A:$C,3, 0)</f>
        <v>5.1700000000000079E-2</v>
      </c>
      <c r="H426">
        <f t="shared" si="36"/>
        <v>1</v>
      </c>
      <c r="I426">
        <f t="shared" si="37"/>
        <v>-1</v>
      </c>
      <c r="J426">
        <f t="shared" si="38"/>
        <v>1</v>
      </c>
      <c r="K426">
        <f t="shared" si="39"/>
        <v>1</v>
      </c>
      <c r="L426">
        <f t="shared" si="40"/>
        <v>1</v>
      </c>
      <c r="M426">
        <f t="shared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>VLOOKUP(A427+3+7, BB!$A:$C,2, 0) - VLOOKUP(A427+3, BB!$A:$C,2, 0)</f>
        <v>7.999999999999996E-2</v>
      </c>
      <c r="G427">
        <f>VLOOKUP(A427+3+7, BB!$A:$C,3, 0) - VLOOKUP(A427+3, BB!$A:$C,3, 0)</f>
        <v>0.17369999999999997</v>
      </c>
      <c r="H427">
        <f t="shared" si="36"/>
        <v>-1</v>
      </c>
      <c r="I427">
        <f t="shared" si="37"/>
        <v>-1</v>
      </c>
      <c r="J427">
        <f t="shared" si="38"/>
        <v>0</v>
      </c>
      <c r="K427">
        <f t="shared" si="39"/>
        <v>0</v>
      </c>
      <c r="L427">
        <f t="shared" si="40"/>
        <v>1</v>
      </c>
      <c r="M427">
        <f t="shared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>VLOOKUP(A428+3+7, BB!$A:$C,2, 0) - VLOOKUP(A428+3, BB!$A:$C,2, 0)</f>
        <v>0</v>
      </c>
      <c r="G428">
        <f>VLOOKUP(A428+3+7, BB!$A:$C,3, 0) - VLOOKUP(A428+3, BB!$A:$C,3, 0)</f>
        <v>1.4799999999999924E-2</v>
      </c>
      <c r="H428">
        <f t="shared" si="36"/>
        <v>0</v>
      </c>
      <c r="I428">
        <f t="shared" si="37"/>
        <v>-1</v>
      </c>
      <c r="J428" t="str">
        <f t="shared" si="38"/>
        <v/>
      </c>
      <c r="K428" t="str">
        <f t="shared" si="39"/>
        <v/>
      </c>
      <c r="L428">
        <f t="shared" si="40"/>
        <v>1</v>
      </c>
      <c r="M428">
        <f t="shared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>VLOOKUP(A429+3+7, BB!$A:$C,2, 0) - VLOOKUP(A429+3, BB!$A:$C,2, 0)</f>
        <v>-2.0000000000000018E-2</v>
      </c>
      <c r="G429">
        <f>VLOOKUP(A429+3+7, BB!$A:$C,3, 0) - VLOOKUP(A429+3, BB!$A:$C,3, 0)</f>
        <v>8.9100000000000179E-2</v>
      </c>
      <c r="H429">
        <f t="shared" si="36"/>
        <v>1</v>
      </c>
      <c r="I429">
        <f t="shared" si="37"/>
        <v>-1</v>
      </c>
      <c r="J429">
        <f t="shared" si="38"/>
        <v>1</v>
      </c>
      <c r="K429">
        <f t="shared" si="39"/>
        <v>1</v>
      </c>
      <c r="L429">
        <f t="shared" si="40"/>
        <v>1</v>
      </c>
      <c r="M429">
        <f t="shared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>VLOOKUP(A430+3+7, BB!$A:$C,2, 0) - VLOOKUP(A430+3, BB!$A:$C,2, 0)</f>
        <v>-1.0000000000000009E-2</v>
      </c>
      <c r="G430">
        <f>VLOOKUP(A430+3+7, BB!$A:$C,3, 0) - VLOOKUP(A430+3, BB!$A:$C,3, 0)</f>
        <v>1.3499999999999845E-2</v>
      </c>
      <c r="H430">
        <f t="shared" si="36"/>
        <v>1</v>
      </c>
      <c r="I430">
        <f t="shared" si="37"/>
        <v>-1</v>
      </c>
      <c r="J430">
        <f t="shared" si="38"/>
        <v>1</v>
      </c>
      <c r="K430">
        <f t="shared" si="39"/>
        <v>1</v>
      </c>
      <c r="L430">
        <f t="shared" si="40"/>
        <v>1</v>
      </c>
      <c r="M430">
        <f t="shared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>VLOOKUP(A431+3+7, BB!$A:$C,2, 0) - VLOOKUP(A431+3, BB!$A:$C,2, 0)</f>
        <v>-5.9999999999999942E-2</v>
      </c>
      <c r="G431">
        <f>VLOOKUP(A431+3+7, BB!$A:$C,3, 0) - VLOOKUP(A431+3, BB!$A:$C,3, 0)</f>
        <v>-7.8000000000000291E-3</v>
      </c>
      <c r="H431">
        <f t="shared" si="36"/>
        <v>1</v>
      </c>
      <c r="I431">
        <f t="shared" si="37"/>
        <v>1</v>
      </c>
      <c r="J431">
        <f t="shared" si="38"/>
        <v>1</v>
      </c>
      <c r="K431">
        <f t="shared" si="39"/>
        <v>1</v>
      </c>
      <c r="L431">
        <f t="shared" si="40"/>
        <v>0</v>
      </c>
      <c r="M431">
        <f t="shared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>VLOOKUP(A432+3+7, BB!$A:$C,2, 0) - VLOOKUP(A432+3, BB!$A:$C,2, 0)</f>
        <v>-1.0000000000000009E-2</v>
      </c>
      <c r="G432">
        <f>VLOOKUP(A432+3+7, BB!$A:$C,3, 0) - VLOOKUP(A432+3, BB!$A:$C,3, 0)</f>
        <v>-3.4599999999999964E-2</v>
      </c>
      <c r="H432">
        <f t="shared" si="36"/>
        <v>1</v>
      </c>
      <c r="I432">
        <f t="shared" si="37"/>
        <v>1</v>
      </c>
      <c r="J432">
        <f t="shared" si="38"/>
        <v>1</v>
      </c>
      <c r="K432">
        <f t="shared" si="39"/>
        <v>1</v>
      </c>
      <c r="L432">
        <f t="shared" si="40"/>
        <v>0</v>
      </c>
      <c r="M432">
        <f t="shared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>VLOOKUP(A433+3+7, BB!$A:$C,2, 0) - VLOOKUP(A433+3, BB!$A:$C,2, 0)</f>
        <v>3.0000000000000027E-2</v>
      </c>
      <c r="G433">
        <f>VLOOKUP(A433+3+7, BB!$A:$C,3, 0) - VLOOKUP(A433+3, BB!$A:$C,3, 0)</f>
        <v>-6.0999999999999943E-2</v>
      </c>
      <c r="H433">
        <f t="shared" si="36"/>
        <v>-1</v>
      </c>
      <c r="I433">
        <f t="shared" si="37"/>
        <v>1</v>
      </c>
      <c r="J433">
        <f t="shared" si="38"/>
        <v>0</v>
      </c>
      <c r="K433">
        <f t="shared" si="39"/>
        <v>0</v>
      </c>
      <c r="L433">
        <f t="shared" si="40"/>
        <v>0</v>
      </c>
      <c r="M433">
        <f t="shared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>VLOOKUP(A434+3+7, BB!$A:$C,2, 0) - VLOOKUP(A434+3, BB!$A:$C,2, 0)</f>
        <v>-2.0000000000000018E-2</v>
      </c>
      <c r="G434">
        <f>VLOOKUP(A434+3+7, BB!$A:$C,3, 0) - VLOOKUP(A434+3, BB!$A:$C,3, 0)</f>
        <v>-3.8000000000000034E-2</v>
      </c>
      <c r="H434">
        <f t="shared" si="36"/>
        <v>1</v>
      </c>
      <c r="I434">
        <f t="shared" si="37"/>
        <v>1</v>
      </c>
      <c r="J434">
        <f t="shared" si="38"/>
        <v>1</v>
      </c>
      <c r="K434">
        <f t="shared" si="39"/>
        <v>1</v>
      </c>
      <c r="L434">
        <f t="shared" si="40"/>
        <v>0</v>
      </c>
      <c r="M434">
        <f t="shared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>VLOOKUP(A435+3+7, BB!$A:$C,2, 0) - VLOOKUP(A435+3, BB!$A:$C,2, 0)</f>
        <v>0</v>
      </c>
      <c r="G435">
        <f>VLOOKUP(A435+3+7, BB!$A:$C,3, 0) - VLOOKUP(A435+3, BB!$A:$C,3, 0)</f>
        <v>3.0899999999999928E-2</v>
      </c>
      <c r="H435">
        <f t="shared" si="36"/>
        <v>0</v>
      </c>
      <c r="I435">
        <f t="shared" si="37"/>
        <v>-1</v>
      </c>
      <c r="J435" t="str">
        <f t="shared" si="38"/>
        <v/>
      </c>
      <c r="K435" t="str">
        <f t="shared" si="39"/>
        <v/>
      </c>
      <c r="L435">
        <f t="shared" si="40"/>
        <v>1</v>
      </c>
      <c r="M435">
        <f t="shared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>VLOOKUP(A436+3+7, BB!$A:$C,2, 0) - VLOOKUP(A436+3, BB!$A:$C,2, 0)</f>
        <v>-1.0000000000000009E-2</v>
      </c>
      <c r="G436">
        <f>VLOOKUP(A436+3+7, BB!$A:$C,3, 0) - VLOOKUP(A436+3, BB!$A:$C,3, 0)</f>
        <v>4.4000000000001815E-3</v>
      </c>
      <c r="H436">
        <f t="shared" si="36"/>
        <v>1</v>
      </c>
      <c r="I436">
        <f t="shared" si="37"/>
        <v>-1</v>
      </c>
      <c r="J436">
        <f t="shared" si="38"/>
        <v>1</v>
      </c>
      <c r="K436">
        <f t="shared" si="39"/>
        <v>1</v>
      </c>
      <c r="L436">
        <f t="shared" si="40"/>
        <v>1</v>
      </c>
      <c r="M436">
        <f t="shared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>VLOOKUP(A437+3+7, BB!$A:$C,2, 0) - VLOOKUP(A437+3, BB!$A:$C,2, 0)</f>
        <v>-2.0000000000000018E-2</v>
      </c>
      <c r="G437">
        <f>VLOOKUP(A437+3+7, BB!$A:$C,3, 0) - VLOOKUP(A437+3, BB!$A:$C,3, 0)</f>
        <v>4.6799999999999953E-2</v>
      </c>
      <c r="H437">
        <f t="shared" si="36"/>
        <v>1</v>
      </c>
      <c r="I437">
        <f t="shared" si="37"/>
        <v>-1</v>
      </c>
      <c r="J437">
        <f t="shared" si="38"/>
        <v>1</v>
      </c>
      <c r="K437">
        <f t="shared" si="39"/>
        <v>1</v>
      </c>
      <c r="L437">
        <f t="shared" si="40"/>
        <v>1</v>
      </c>
      <c r="M437">
        <f t="shared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>VLOOKUP(A438+3+7, BB!$A:$C,2, 0) - VLOOKUP(A438+3, BB!$A:$C,2, 0)</f>
        <v>-1.0000000000000009E-2</v>
      </c>
      <c r="G438">
        <f>VLOOKUP(A438+3+7, BB!$A:$C,3, 0) - VLOOKUP(A438+3, BB!$A:$C,3, 0)</f>
        <v>-4.7600000000000087E-2</v>
      </c>
      <c r="H438">
        <f t="shared" si="36"/>
        <v>1</v>
      </c>
      <c r="I438">
        <f t="shared" si="37"/>
        <v>1</v>
      </c>
      <c r="J438">
        <f t="shared" si="38"/>
        <v>1</v>
      </c>
      <c r="K438">
        <f t="shared" si="39"/>
        <v>1</v>
      </c>
      <c r="L438">
        <f t="shared" si="40"/>
        <v>0</v>
      </c>
      <c r="M438">
        <f t="shared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>VLOOKUP(A439+3+7, BB!$A:$C,2, 0) - VLOOKUP(A439+3, BB!$A:$C,2, 0)</f>
        <v>-1.0000000000000009E-2</v>
      </c>
      <c r="G439">
        <f>VLOOKUP(A439+3+7, BB!$A:$C,3, 0) - VLOOKUP(A439+3, BB!$A:$C,3, 0)</f>
        <v>-6.8999999999999062E-3</v>
      </c>
      <c r="H439">
        <f t="shared" si="36"/>
        <v>1</v>
      </c>
      <c r="I439">
        <f t="shared" si="37"/>
        <v>1</v>
      </c>
      <c r="J439">
        <f t="shared" si="38"/>
        <v>1</v>
      </c>
      <c r="K439">
        <f t="shared" si="39"/>
        <v>1</v>
      </c>
      <c r="L439">
        <f t="shared" si="40"/>
        <v>0</v>
      </c>
      <c r="M439">
        <f t="shared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>VLOOKUP(A440+3+7, BB!$A:$C,2, 0) - VLOOKUP(A440+3, BB!$A:$C,2, 0)</f>
        <v>1.0000000000000009E-2</v>
      </c>
      <c r="G440">
        <f>VLOOKUP(A440+3+7, BB!$A:$C,3, 0) - VLOOKUP(A440+3, BB!$A:$C,3, 0)</f>
        <v>-2.5600000000000067E-2</v>
      </c>
      <c r="H440">
        <f t="shared" si="36"/>
        <v>-1</v>
      </c>
      <c r="I440">
        <f t="shared" si="37"/>
        <v>1</v>
      </c>
      <c r="J440">
        <f t="shared" si="38"/>
        <v>0</v>
      </c>
      <c r="K440">
        <f t="shared" si="39"/>
        <v>0</v>
      </c>
      <c r="L440">
        <f t="shared" si="40"/>
        <v>0</v>
      </c>
      <c r="M440">
        <f t="shared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>VLOOKUP(A441+3+7, BB!$A:$C,2, 0) - VLOOKUP(A441+3, BB!$A:$C,2, 0)</f>
        <v>-2.0000000000000018E-2</v>
      </c>
      <c r="G441">
        <f>VLOOKUP(A441+3+7, BB!$A:$C,3, 0) - VLOOKUP(A441+3, BB!$A:$C,3, 0)</f>
        <v>-7.4699999999999989E-2</v>
      </c>
      <c r="H441">
        <f t="shared" si="36"/>
        <v>1</v>
      </c>
      <c r="I441">
        <f t="shared" si="37"/>
        <v>1</v>
      </c>
      <c r="J441">
        <f t="shared" si="38"/>
        <v>1</v>
      </c>
      <c r="K441">
        <f t="shared" si="39"/>
        <v>1</v>
      </c>
      <c r="L441">
        <f t="shared" si="40"/>
        <v>0</v>
      </c>
      <c r="M441">
        <f t="shared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>VLOOKUP(A442+3+7, BB!$A:$C,2, 0) - VLOOKUP(A442+3, BB!$A:$C,2, 0)</f>
        <v>-1.0000000000000009E-2</v>
      </c>
      <c r="G442">
        <f>VLOOKUP(A442+3+7, BB!$A:$C,3, 0) - VLOOKUP(A442+3, BB!$A:$C,3, 0)</f>
        <v>-5.4000000000000714E-3</v>
      </c>
      <c r="H442">
        <f t="shared" si="36"/>
        <v>1</v>
      </c>
      <c r="I442">
        <f t="shared" si="37"/>
        <v>1</v>
      </c>
      <c r="J442">
        <f t="shared" si="38"/>
        <v>1</v>
      </c>
      <c r="K442">
        <f t="shared" si="39"/>
        <v>1</v>
      </c>
      <c r="L442">
        <f t="shared" si="40"/>
        <v>0</v>
      </c>
      <c r="M442">
        <f t="shared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>VLOOKUP(A443+3+7, BB!$A:$C,2, 0) - VLOOKUP(A443+3, BB!$A:$C,2, 0)</f>
        <v>-9.9999999999998979E-3</v>
      </c>
      <c r="G443">
        <f>VLOOKUP(A443+3+7, BB!$A:$C,3, 0) - VLOOKUP(A443+3, BB!$A:$C,3, 0)</f>
        <v>-1.21E-2</v>
      </c>
      <c r="H443">
        <f t="shared" si="36"/>
        <v>1</v>
      </c>
      <c r="I443">
        <f t="shared" si="37"/>
        <v>1</v>
      </c>
      <c r="J443" t="str">
        <f t="shared" si="38"/>
        <v/>
      </c>
      <c r="K443" t="str">
        <f t="shared" si="39"/>
        <v/>
      </c>
      <c r="L443">
        <f t="shared" si="40"/>
        <v>0</v>
      </c>
      <c r="M443">
        <f t="shared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>VLOOKUP(A444+3+7, BB!$A:$C,2, 0) - VLOOKUP(A444+3, BB!$A:$C,2, 0)</f>
        <v>9.9999999999998979E-3</v>
      </c>
      <c r="G444">
        <f>VLOOKUP(A444+3+7, BB!$A:$C,3, 0) - VLOOKUP(A444+3, BB!$A:$C,3, 0)</f>
        <v>-5.2699999999999969E-2</v>
      </c>
      <c r="H444">
        <f t="shared" si="36"/>
        <v>-1</v>
      </c>
      <c r="I444">
        <f t="shared" si="37"/>
        <v>1</v>
      </c>
      <c r="J444" t="str">
        <f t="shared" si="38"/>
        <v/>
      </c>
      <c r="K444">
        <f t="shared" si="39"/>
        <v>0</v>
      </c>
      <c r="L444">
        <f t="shared" si="40"/>
        <v>0</v>
      </c>
      <c r="M444">
        <f t="shared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>VLOOKUP(A445+3+7, BB!$A:$C,2, 0) - VLOOKUP(A445+3, BB!$A:$C,2, 0)</f>
        <v>2.0000000000000018E-2</v>
      </c>
      <c r="G445">
        <f>VLOOKUP(A445+3+7, BB!$A:$C,3, 0) - VLOOKUP(A445+3, BB!$A:$C,3, 0)</f>
        <v>-5.9299999999999908E-2</v>
      </c>
      <c r="H445">
        <f t="shared" si="36"/>
        <v>-1</v>
      </c>
      <c r="I445">
        <f t="shared" si="37"/>
        <v>1</v>
      </c>
      <c r="J445" t="str">
        <f t="shared" si="38"/>
        <v/>
      </c>
      <c r="K445" t="str">
        <f t="shared" si="39"/>
        <v/>
      </c>
      <c r="L445">
        <f t="shared" si="40"/>
        <v>0</v>
      </c>
      <c r="M445">
        <f t="shared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>VLOOKUP(A446+3+7, BB!$A:$C,2, 0) - VLOOKUP(A446+3, BB!$A:$C,2, 0)</f>
        <v>5.0000000000000044E-2</v>
      </c>
      <c r="G446">
        <f>VLOOKUP(A446+3+7, BB!$A:$C,3, 0) - VLOOKUP(A446+3, BB!$A:$C,3, 0)</f>
        <v>-0.17569999999999997</v>
      </c>
      <c r="H446">
        <f t="shared" si="36"/>
        <v>-1</v>
      </c>
      <c r="I446">
        <f t="shared" si="37"/>
        <v>1</v>
      </c>
      <c r="J446" t="str">
        <f t="shared" si="38"/>
        <v/>
      </c>
      <c r="K446" t="str">
        <f t="shared" si="39"/>
        <v/>
      </c>
      <c r="L446">
        <f t="shared" si="40"/>
        <v>0</v>
      </c>
      <c r="M446">
        <f t="shared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>VLOOKUP(A447+3+7, BB!$A:$C,2, 0) - VLOOKUP(A447+3, BB!$A:$C,2, 0)</f>
        <v>-3.0000000000000027E-2</v>
      </c>
      <c r="G447">
        <f>VLOOKUP(A447+3+7, BB!$A:$C,3, 0) - VLOOKUP(A447+3, BB!$A:$C,3, 0)</f>
        <v>0.1008</v>
      </c>
      <c r="H447">
        <f t="shared" si="36"/>
        <v>1</v>
      </c>
      <c r="I447">
        <f t="shared" si="37"/>
        <v>-1</v>
      </c>
      <c r="J447" t="str">
        <f t="shared" si="38"/>
        <v/>
      </c>
      <c r="K447" t="str">
        <f t="shared" si="39"/>
        <v/>
      </c>
      <c r="L447">
        <f t="shared" si="40"/>
        <v>1</v>
      </c>
      <c r="M447">
        <f t="shared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>VLOOKUP(A448+3+7, BB!$A:$C,2, 0) - VLOOKUP(A448+3, BB!$A:$C,2, 0)</f>
        <v>1.0000000000000009E-2</v>
      </c>
      <c r="G448">
        <f>VLOOKUP(A448+3+7, BB!$A:$C,3, 0) - VLOOKUP(A448+3, BB!$A:$C,3, 0)</f>
        <v>-0.11230000000000007</v>
      </c>
      <c r="H448">
        <f t="shared" si="36"/>
        <v>-1</v>
      </c>
      <c r="I448">
        <f t="shared" si="37"/>
        <v>1</v>
      </c>
      <c r="J448" t="str">
        <f t="shared" si="38"/>
        <v/>
      </c>
      <c r="K448" t="str">
        <f t="shared" si="39"/>
        <v/>
      </c>
      <c r="L448">
        <f t="shared" si="40"/>
        <v>0</v>
      </c>
      <c r="M448">
        <f t="shared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>VLOOKUP(A449+3+7, BB!$A:$C,2, 0) - VLOOKUP(A449+3, BB!$A:$C,2, 0)</f>
        <v>2.0000000000000018E-2</v>
      </c>
      <c r="G449">
        <f>VLOOKUP(A449+3+7, BB!$A:$C,3, 0) - VLOOKUP(A449+3, BB!$A:$C,3, 0)</f>
        <v>0.14640000000000009</v>
      </c>
      <c r="H449">
        <f t="shared" si="36"/>
        <v>-1</v>
      </c>
      <c r="I449">
        <f t="shared" si="37"/>
        <v>-1</v>
      </c>
      <c r="J449" t="str">
        <f t="shared" si="38"/>
        <v/>
      </c>
      <c r="K449" t="str">
        <f t="shared" si="39"/>
        <v/>
      </c>
      <c r="L449">
        <f t="shared" si="40"/>
        <v>0</v>
      </c>
      <c r="M449">
        <f t="shared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>VLOOKUP(A450+3+7, BB!$A:$C,2, 0) - VLOOKUP(A450+3, BB!$A:$C,2, 0)</f>
        <v>0</v>
      </c>
      <c r="G450">
        <f>VLOOKUP(A450+3+7, BB!$A:$C,3, 0) - VLOOKUP(A450+3, BB!$A:$C,3, 0)</f>
        <v>-5.8700000000000196E-2</v>
      </c>
      <c r="H450">
        <f t="shared" si="36"/>
        <v>0</v>
      </c>
      <c r="I450">
        <f t="shared" si="37"/>
        <v>1</v>
      </c>
      <c r="J450" t="str">
        <f t="shared" si="38"/>
        <v/>
      </c>
      <c r="K450" t="str">
        <f t="shared" si="39"/>
        <v/>
      </c>
      <c r="L450">
        <f t="shared" si="40"/>
        <v>1</v>
      </c>
      <c r="M450">
        <f t="shared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>VLOOKUP(A451+3+7, BB!$A:$C,2, 0) - VLOOKUP(A451+3, BB!$A:$C,2, 0)</f>
        <v>1.0000000000000009E-2</v>
      </c>
      <c r="G451">
        <f>VLOOKUP(A451+3+7, BB!$A:$C,3, 0) - VLOOKUP(A451+3, BB!$A:$C,3, 0)</f>
        <v>-1.3299999999999867E-2</v>
      </c>
      <c r="H451">
        <f t="shared" ref="H451:H514" si="42">IF(F451&gt;0, -1, IF(F451&lt;0, 1, 0))</f>
        <v>-1</v>
      </c>
      <c r="I451">
        <f t="shared" ref="I451:I514" si="43">IF(G451&gt;0, -1, IF(G451&lt;0, 1, 0))</f>
        <v>1</v>
      </c>
      <c r="J451" t="str">
        <f t="shared" ref="J451:J514" si="44">IF(OR(H451=0, B451=0), "", IF(OR(AND(B451=1,H451=1), AND(B451=-1,H451=-1)), 1, 0))</f>
        <v/>
      </c>
      <c r="K451">
        <f t="shared" ref="K451:K514" si="45">IF(OR(H451=0, C451=0), "", IF(OR(AND(C451=1,H451=1), AND(C451=-1,H451=-1)), 1, 0))</f>
        <v>1</v>
      </c>
      <c r="L451">
        <f t="shared" ref="L451:L514" si="46">IF(OR(I451=0, D451=0), "", IF(OR(AND(D451=1,I451=1), AND(D451=-1,I451=-1)), 1, 0))</f>
        <v>1</v>
      </c>
      <c r="M451">
        <f t="shared" ref="M451:M514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>VLOOKUP(A452+3+7, BB!$A:$C,2, 0) - VLOOKUP(A452+3, BB!$A:$C,2, 0)</f>
        <v>-2.0000000000000018E-2</v>
      </c>
      <c r="G452">
        <f>VLOOKUP(A452+3+7, BB!$A:$C,3, 0) - VLOOKUP(A452+3, BB!$A:$C,3, 0)</f>
        <v>2.6799999999999935E-2</v>
      </c>
      <c r="H452">
        <f t="shared" si="42"/>
        <v>1</v>
      </c>
      <c r="I452">
        <f t="shared" si="43"/>
        <v>-1</v>
      </c>
      <c r="J452" t="str">
        <f t="shared" si="44"/>
        <v/>
      </c>
      <c r="K452">
        <f t="shared" si="45"/>
        <v>0</v>
      </c>
      <c r="L452">
        <f t="shared" si="46"/>
        <v>0</v>
      </c>
      <c r="M452">
        <f t="shared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>VLOOKUP(A453+3+7, BB!$A:$C,2, 0) - VLOOKUP(A453+3, BB!$A:$C,2, 0)</f>
        <v>0</v>
      </c>
      <c r="G453">
        <f>VLOOKUP(A453+3+7, BB!$A:$C,3, 0) - VLOOKUP(A453+3, BB!$A:$C,3, 0)</f>
        <v>4.3800000000000061E-2</v>
      </c>
      <c r="H453">
        <f t="shared" si="42"/>
        <v>0</v>
      </c>
      <c r="I453">
        <f t="shared" si="43"/>
        <v>-1</v>
      </c>
      <c r="J453" t="str">
        <f t="shared" si="44"/>
        <v/>
      </c>
      <c r="K453" t="str">
        <f t="shared" si="45"/>
        <v/>
      </c>
      <c r="L453">
        <f t="shared" si="46"/>
        <v>0</v>
      </c>
      <c r="M453">
        <f t="shared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>VLOOKUP(A454+3+7, BB!$A:$C,2, 0) - VLOOKUP(A454+3, BB!$A:$C,2, 0)</f>
        <v>-2.0000000000000018E-2</v>
      </c>
      <c r="G454">
        <f>VLOOKUP(A454+3+7, BB!$A:$C,3, 0) - VLOOKUP(A454+3, BB!$A:$C,3, 0)</f>
        <v>3.6000000000000476E-3</v>
      </c>
      <c r="H454">
        <f t="shared" si="42"/>
        <v>1</v>
      </c>
      <c r="I454">
        <f t="shared" si="43"/>
        <v>-1</v>
      </c>
      <c r="J454" t="str">
        <f t="shared" si="44"/>
        <v/>
      </c>
      <c r="K454" t="str">
        <f t="shared" si="45"/>
        <v/>
      </c>
      <c r="L454">
        <f t="shared" si="46"/>
        <v>1</v>
      </c>
      <c r="M454">
        <f t="shared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>VLOOKUP(A455+3+7, BB!$A:$C,2, 0) - VLOOKUP(A455+3, BB!$A:$C,2, 0)</f>
        <v>1.0000000000000009E-2</v>
      </c>
      <c r="G455">
        <f>VLOOKUP(A455+3+7, BB!$A:$C,3, 0) - VLOOKUP(A455+3, BB!$A:$C,3, 0)</f>
        <v>-1.5200000000000102E-2</v>
      </c>
      <c r="H455">
        <f t="shared" si="42"/>
        <v>-1</v>
      </c>
      <c r="I455">
        <f t="shared" si="43"/>
        <v>1</v>
      </c>
      <c r="J455" t="str">
        <f t="shared" si="44"/>
        <v/>
      </c>
      <c r="K455" t="str">
        <f t="shared" si="45"/>
        <v/>
      </c>
      <c r="L455">
        <f t="shared" si="46"/>
        <v>0</v>
      </c>
      <c r="M455">
        <f t="shared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>VLOOKUP(A456+3+7, BB!$A:$C,2, 0) - VLOOKUP(A456+3, BB!$A:$C,2, 0)</f>
        <v>-5.0000000000000044E-2</v>
      </c>
      <c r="G456">
        <f>VLOOKUP(A456+3+7, BB!$A:$C,3, 0) - VLOOKUP(A456+3, BB!$A:$C,3, 0)</f>
        <v>0.17640000000000011</v>
      </c>
      <c r="H456">
        <f t="shared" si="42"/>
        <v>1</v>
      </c>
      <c r="I456">
        <f t="shared" si="43"/>
        <v>-1</v>
      </c>
      <c r="J456" t="str">
        <f t="shared" si="44"/>
        <v/>
      </c>
      <c r="K456" t="str">
        <f t="shared" si="45"/>
        <v/>
      </c>
      <c r="L456">
        <f t="shared" si="46"/>
        <v>1</v>
      </c>
      <c r="M456">
        <f t="shared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>VLOOKUP(A457+3+7, BB!$A:$C,2, 0) - VLOOKUP(A457+3, BB!$A:$C,2, 0)</f>
        <v>3.0000000000000027E-2</v>
      </c>
      <c r="G457">
        <f>VLOOKUP(A457+3+7, BB!$A:$C,3, 0) - VLOOKUP(A457+3, BB!$A:$C,3, 0)</f>
        <v>-8.1999999999999851E-3</v>
      </c>
      <c r="H457">
        <f t="shared" si="42"/>
        <v>-1</v>
      </c>
      <c r="I457">
        <f t="shared" si="43"/>
        <v>1</v>
      </c>
      <c r="J457">
        <f t="shared" si="44"/>
        <v>0</v>
      </c>
      <c r="K457" t="str">
        <f t="shared" si="45"/>
        <v/>
      </c>
      <c r="L457">
        <f t="shared" si="46"/>
        <v>0</v>
      </c>
      <c r="M457">
        <f t="shared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>VLOOKUP(A458+3+7, BB!$A:$C,2, 0) - VLOOKUP(A458+3, BB!$A:$C,2, 0)</f>
        <v>1.0000000000000009E-2</v>
      </c>
      <c r="G458">
        <f>VLOOKUP(A458+3+7, BB!$A:$C,3, 0) - VLOOKUP(A458+3, BB!$A:$C,3, 0)</f>
        <v>0.1328999999999998</v>
      </c>
      <c r="H458">
        <f t="shared" si="42"/>
        <v>-1</v>
      </c>
      <c r="I458">
        <f t="shared" si="43"/>
        <v>-1</v>
      </c>
      <c r="J458">
        <f t="shared" si="44"/>
        <v>0</v>
      </c>
      <c r="K458" t="str">
        <f t="shared" si="45"/>
        <v/>
      </c>
      <c r="L458">
        <f t="shared" si="46"/>
        <v>1</v>
      </c>
      <c r="M458" t="str">
        <f t="shared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>VLOOKUP(A459+3+7, BB!$A:$C,2, 0) - VLOOKUP(A459+3, BB!$A:$C,2, 0)</f>
        <v>-1.0000000000000009E-2</v>
      </c>
      <c r="G459">
        <f>VLOOKUP(A459+3+7, BB!$A:$C,3, 0) - VLOOKUP(A459+3, BB!$A:$C,3, 0)</f>
        <v>-1.1599999999999833E-2</v>
      </c>
      <c r="H459">
        <f t="shared" si="42"/>
        <v>1</v>
      </c>
      <c r="I459">
        <f t="shared" si="43"/>
        <v>1</v>
      </c>
      <c r="J459">
        <f t="shared" si="44"/>
        <v>1</v>
      </c>
      <c r="K459">
        <f t="shared" si="45"/>
        <v>1</v>
      </c>
      <c r="L459">
        <f t="shared" si="46"/>
        <v>0</v>
      </c>
      <c r="M459">
        <f t="shared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>VLOOKUP(A460+3+7, BB!$A:$C,2, 0) - VLOOKUP(A460+3, BB!$A:$C,2, 0)</f>
        <v>1.0000000000000009E-2</v>
      </c>
      <c r="G460">
        <f>VLOOKUP(A460+3+7, BB!$A:$C,3, 0) - VLOOKUP(A460+3, BB!$A:$C,3, 0)</f>
        <v>3.0499999999999972E-2</v>
      </c>
      <c r="H460">
        <f t="shared" si="42"/>
        <v>-1</v>
      </c>
      <c r="I460">
        <f t="shared" si="43"/>
        <v>-1</v>
      </c>
      <c r="J460">
        <f t="shared" si="44"/>
        <v>0</v>
      </c>
      <c r="K460" t="str">
        <f t="shared" si="45"/>
        <v/>
      </c>
      <c r="L460">
        <f t="shared" si="46"/>
        <v>1</v>
      </c>
      <c r="M460" t="str">
        <f t="shared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>VLOOKUP(A461+3+7, BB!$A:$C,2, 0) - VLOOKUP(A461+3, BB!$A:$C,2, 0)</f>
        <v>2.0000000000000018E-2</v>
      </c>
      <c r="G461">
        <f>VLOOKUP(A461+3+7, BB!$A:$C,3, 0) - VLOOKUP(A461+3, BB!$A:$C,3, 0)</f>
        <v>-7.4999999999999956E-2</v>
      </c>
      <c r="H461">
        <f t="shared" si="42"/>
        <v>-1</v>
      </c>
      <c r="I461">
        <f t="shared" si="43"/>
        <v>1</v>
      </c>
      <c r="J461">
        <f t="shared" si="44"/>
        <v>0</v>
      </c>
      <c r="K461" t="str">
        <f t="shared" si="45"/>
        <v/>
      </c>
      <c r="L461">
        <f t="shared" si="46"/>
        <v>0</v>
      </c>
      <c r="M461" t="str">
        <f t="shared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>VLOOKUP(A462+3+7, BB!$A:$C,2, 0) - VLOOKUP(A462+3, BB!$A:$C,2, 0)</f>
        <v>-2.0000000000000018E-2</v>
      </c>
      <c r="G462">
        <f>VLOOKUP(A462+3+7, BB!$A:$C,3, 0) - VLOOKUP(A462+3, BB!$A:$C,3, 0)</f>
        <v>-6.6000000000000059E-2</v>
      </c>
      <c r="H462">
        <f t="shared" si="42"/>
        <v>1</v>
      </c>
      <c r="I462">
        <f t="shared" si="43"/>
        <v>1</v>
      </c>
      <c r="J462">
        <f t="shared" si="44"/>
        <v>1</v>
      </c>
      <c r="K462" t="str">
        <f t="shared" si="45"/>
        <v/>
      </c>
      <c r="L462">
        <f t="shared" si="46"/>
        <v>0</v>
      </c>
      <c r="M462" t="str">
        <f t="shared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>VLOOKUP(A463+3+7, BB!$A:$C,2, 0) - VLOOKUP(A463+3, BB!$A:$C,2, 0)</f>
        <v>3.0000000000000027E-2</v>
      </c>
      <c r="G463">
        <f>VLOOKUP(A463+3+7, BB!$A:$C,3, 0) - VLOOKUP(A463+3, BB!$A:$C,3, 0)</f>
        <v>0.12480000000000002</v>
      </c>
      <c r="H463">
        <f t="shared" si="42"/>
        <v>-1</v>
      </c>
      <c r="I463">
        <f t="shared" si="43"/>
        <v>-1</v>
      </c>
      <c r="J463" t="str">
        <f t="shared" si="44"/>
        <v/>
      </c>
      <c r="K463" t="str">
        <f t="shared" si="45"/>
        <v/>
      </c>
      <c r="L463">
        <f t="shared" si="46"/>
        <v>1</v>
      </c>
      <c r="M463" t="str">
        <f t="shared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>VLOOKUP(A464+3+7, BB!$A:$C,2, 0) - VLOOKUP(A464+3, BB!$A:$C,2, 0)</f>
        <v>2.0000000000000018E-2</v>
      </c>
      <c r="G464">
        <f>VLOOKUP(A464+3+7, BB!$A:$C,3, 0) - VLOOKUP(A464+3, BB!$A:$C,3, 0)</f>
        <v>9.099999999999886E-3</v>
      </c>
      <c r="H464">
        <f t="shared" si="42"/>
        <v>-1</v>
      </c>
      <c r="I464">
        <f t="shared" si="43"/>
        <v>-1</v>
      </c>
      <c r="J464" t="str">
        <f t="shared" si="44"/>
        <v/>
      </c>
      <c r="K464" t="str">
        <f t="shared" si="45"/>
        <v/>
      </c>
      <c r="L464">
        <f t="shared" si="46"/>
        <v>1</v>
      </c>
      <c r="M464" t="str">
        <f t="shared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>VLOOKUP(A465+3+7, BB!$A:$C,2, 0) - VLOOKUP(A465+3, BB!$A:$C,2, 0)</f>
        <v>7.999999999999996E-2</v>
      </c>
      <c r="G465">
        <f>VLOOKUP(A465+3+7, BB!$A:$C,3, 0) - VLOOKUP(A465+3, BB!$A:$C,3, 0)</f>
        <v>-0.12490000000000001</v>
      </c>
      <c r="H465">
        <f t="shared" si="42"/>
        <v>-1</v>
      </c>
      <c r="I465">
        <f t="shared" si="43"/>
        <v>1</v>
      </c>
      <c r="J465" t="str">
        <f t="shared" si="44"/>
        <v/>
      </c>
      <c r="K465" t="str">
        <f t="shared" si="45"/>
        <v/>
      </c>
      <c r="L465">
        <f t="shared" si="46"/>
        <v>0</v>
      </c>
      <c r="M465" t="str">
        <f t="shared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>VLOOKUP(A466+3+7, BB!$A:$C,2, 0) - VLOOKUP(A466+3, BB!$A:$C,2, 0)</f>
        <v>-2.0000000000000018E-2</v>
      </c>
      <c r="G466">
        <f>VLOOKUP(A466+3+7, BB!$A:$C,3, 0) - VLOOKUP(A466+3, BB!$A:$C,3, 0)</f>
        <v>-6.4500000000000002E-2</v>
      </c>
      <c r="H466">
        <f t="shared" si="42"/>
        <v>1</v>
      </c>
      <c r="I466">
        <f t="shared" si="43"/>
        <v>1</v>
      </c>
      <c r="J466">
        <f t="shared" si="44"/>
        <v>0</v>
      </c>
      <c r="K466" t="str">
        <f t="shared" si="45"/>
        <v/>
      </c>
      <c r="L466">
        <f t="shared" si="46"/>
        <v>0</v>
      </c>
      <c r="M466" t="str">
        <f t="shared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>VLOOKUP(A467+3+7, BB!$A:$C,2, 0) - VLOOKUP(A467+3, BB!$A:$C,2, 0)</f>
        <v>0</v>
      </c>
      <c r="G467">
        <f>VLOOKUP(A467+3+7, BB!$A:$C,3, 0) - VLOOKUP(A467+3, BB!$A:$C,3, 0)</f>
        <v>-1.859999999999995E-2</v>
      </c>
      <c r="H467">
        <f t="shared" si="42"/>
        <v>0</v>
      </c>
      <c r="I467">
        <f t="shared" si="43"/>
        <v>1</v>
      </c>
      <c r="J467" t="str">
        <f t="shared" si="44"/>
        <v/>
      </c>
      <c r="K467" t="str">
        <f t="shared" si="45"/>
        <v/>
      </c>
      <c r="L467">
        <f t="shared" si="46"/>
        <v>0</v>
      </c>
      <c r="M467">
        <f t="shared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>VLOOKUP(A468+3+7, BB!$A:$C,2, 0) - VLOOKUP(A468+3, BB!$A:$C,2, 0)</f>
        <v>3.0000000000000027E-2</v>
      </c>
      <c r="G468">
        <f>VLOOKUP(A468+3+7, BB!$A:$C,3, 0) - VLOOKUP(A468+3, BB!$A:$C,3, 0)</f>
        <v>6.9000000000001283E-3</v>
      </c>
      <c r="H468">
        <f t="shared" si="42"/>
        <v>-1</v>
      </c>
      <c r="I468">
        <f t="shared" si="43"/>
        <v>-1</v>
      </c>
      <c r="J468">
        <f t="shared" si="44"/>
        <v>1</v>
      </c>
      <c r="K468">
        <f t="shared" si="45"/>
        <v>1</v>
      </c>
      <c r="L468">
        <f t="shared" si="46"/>
        <v>1</v>
      </c>
      <c r="M468">
        <f t="shared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>VLOOKUP(A469+3+7, BB!$A:$C,2, 0) - VLOOKUP(A469+3, BB!$A:$C,2, 0)</f>
        <v>-6.0000000000000053E-2</v>
      </c>
      <c r="G469">
        <f>VLOOKUP(A469+3+7, BB!$A:$C,3, 0) - VLOOKUP(A469+3, BB!$A:$C,3, 0)</f>
        <v>5.3099999999999925E-2</v>
      </c>
      <c r="H469">
        <f t="shared" si="42"/>
        <v>1</v>
      </c>
      <c r="I469">
        <f t="shared" si="43"/>
        <v>-1</v>
      </c>
      <c r="J469">
        <f t="shared" si="44"/>
        <v>0</v>
      </c>
      <c r="K469">
        <f t="shared" si="45"/>
        <v>0</v>
      </c>
      <c r="L469">
        <f t="shared" si="46"/>
        <v>1</v>
      </c>
      <c r="M469">
        <f t="shared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>VLOOKUP(A470+3+7, BB!$A:$C,2, 0) - VLOOKUP(A470+3, BB!$A:$C,2, 0)</f>
        <v>-9.9999999999998979E-3</v>
      </c>
      <c r="G470">
        <f>VLOOKUP(A470+3+7, BB!$A:$C,3, 0) - VLOOKUP(A470+3, BB!$A:$C,3, 0)</f>
        <v>0.15239999999999987</v>
      </c>
      <c r="H470">
        <f t="shared" si="42"/>
        <v>1</v>
      </c>
      <c r="I470">
        <f t="shared" si="43"/>
        <v>-1</v>
      </c>
      <c r="J470">
        <f t="shared" si="44"/>
        <v>0</v>
      </c>
      <c r="K470">
        <f t="shared" si="45"/>
        <v>0</v>
      </c>
      <c r="L470">
        <f t="shared" si="46"/>
        <v>1</v>
      </c>
      <c r="M470">
        <f t="shared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>VLOOKUP(A471+3+7, BB!$A:$C,2, 0) - VLOOKUP(A471+3, BB!$A:$C,2, 0)</f>
        <v>9.9999999999998979E-3</v>
      </c>
      <c r="G471">
        <f>VLOOKUP(A471+3+7, BB!$A:$C,3, 0) - VLOOKUP(A471+3, BB!$A:$C,3, 0)</f>
        <v>0.13230000000000008</v>
      </c>
      <c r="H471">
        <f t="shared" si="42"/>
        <v>-1</v>
      </c>
      <c r="I471">
        <f t="shared" si="43"/>
        <v>-1</v>
      </c>
      <c r="J471">
        <f t="shared" si="44"/>
        <v>1</v>
      </c>
      <c r="K471">
        <f t="shared" si="45"/>
        <v>1</v>
      </c>
      <c r="L471">
        <f t="shared" si="46"/>
        <v>1</v>
      </c>
      <c r="M471">
        <f t="shared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>VLOOKUP(A472+3+7, BB!$A:$C,2, 0) - VLOOKUP(A472+3, BB!$A:$C,2, 0)</f>
        <v>2.0000000000000018E-2</v>
      </c>
      <c r="G472">
        <f>VLOOKUP(A472+3+7, BB!$A:$C,3, 0) - VLOOKUP(A472+3, BB!$A:$C,3, 0)</f>
        <v>2.3800000000000043E-2</v>
      </c>
      <c r="H472">
        <f t="shared" si="42"/>
        <v>-1</v>
      </c>
      <c r="I472">
        <f t="shared" si="43"/>
        <v>-1</v>
      </c>
      <c r="J472">
        <f t="shared" si="44"/>
        <v>1</v>
      </c>
      <c r="K472">
        <f t="shared" si="45"/>
        <v>1</v>
      </c>
      <c r="L472">
        <f t="shared" si="46"/>
        <v>1</v>
      </c>
      <c r="M472">
        <f t="shared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>VLOOKUP(A473+3+7, BB!$A:$C,2, 0) - VLOOKUP(A473+3, BB!$A:$C,2, 0)</f>
        <v>6.0000000000000053E-2</v>
      </c>
      <c r="G473">
        <f>VLOOKUP(A473+3+7, BB!$A:$C,3, 0) - VLOOKUP(A473+3, BB!$A:$C,3, 0)</f>
        <v>-1.3500000000000068E-2</v>
      </c>
      <c r="H473">
        <f t="shared" si="42"/>
        <v>-1</v>
      </c>
      <c r="I473">
        <f t="shared" si="43"/>
        <v>1</v>
      </c>
      <c r="J473">
        <f t="shared" si="44"/>
        <v>1</v>
      </c>
      <c r="K473">
        <f t="shared" si="45"/>
        <v>1</v>
      </c>
      <c r="L473">
        <f t="shared" si="46"/>
        <v>0</v>
      </c>
      <c r="M473">
        <f t="shared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>VLOOKUP(A474+3+7, BB!$A:$C,2, 0) - VLOOKUP(A474+3, BB!$A:$C,2, 0)</f>
        <v>4.0000000000000036E-2</v>
      </c>
      <c r="G474">
        <f>VLOOKUP(A474+3+7, BB!$A:$C,3, 0) - VLOOKUP(A474+3, BB!$A:$C,3, 0)</f>
        <v>6.0999999999999943E-3</v>
      </c>
      <c r="H474">
        <f t="shared" si="42"/>
        <v>-1</v>
      </c>
      <c r="I474">
        <f t="shared" si="43"/>
        <v>-1</v>
      </c>
      <c r="J474">
        <f t="shared" si="44"/>
        <v>1</v>
      </c>
      <c r="K474">
        <f t="shared" si="45"/>
        <v>1</v>
      </c>
      <c r="L474">
        <f t="shared" si="46"/>
        <v>1</v>
      </c>
      <c r="M474">
        <f t="shared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>VLOOKUP(A475+3+7, BB!$A:$C,2, 0) - VLOOKUP(A475+3, BB!$A:$C,2, 0)</f>
        <v>1.0000000000000009E-2</v>
      </c>
      <c r="G475">
        <f>VLOOKUP(A475+3+7, BB!$A:$C,3, 0) - VLOOKUP(A475+3, BB!$A:$C,3, 0)</f>
        <v>0.13919999999999999</v>
      </c>
      <c r="H475">
        <f t="shared" si="42"/>
        <v>-1</v>
      </c>
      <c r="I475">
        <f t="shared" si="43"/>
        <v>-1</v>
      </c>
      <c r="J475">
        <f t="shared" si="44"/>
        <v>1</v>
      </c>
      <c r="K475">
        <f t="shared" si="45"/>
        <v>1</v>
      </c>
      <c r="L475">
        <f t="shared" si="46"/>
        <v>1</v>
      </c>
      <c r="M475">
        <f t="shared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>VLOOKUP(A476+3+7, BB!$A:$C,2, 0) - VLOOKUP(A476+3, BB!$A:$C,2, 0)</f>
        <v>2.0000000000000018E-2</v>
      </c>
      <c r="G476">
        <f>VLOOKUP(A476+3+7, BB!$A:$C,3, 0) - VLOOKUP(A476+3, BB!$A:$C,3, 0)</f>
        <v>7.1600000000000108E-2</v>
      </c>
      <c r="H476">
        <f t="shared" si="42"/>
        <v>-1</v>
      </c>
      <c r="I476">
        <f t="shared" si="43"/>
        <v>-1</v>
      </c>
      <c r="J476">
        <f t="shared" si="44"/>
        <v>1</v>
      </c>
      <c r="K476">
        <f t="shared" si="45"/>
        <v>1</v>
      </c>
      <c r="L476">
        <f t="shared" si="46"/>
        <v>1</v>
      </c>
      <c r="M476">
        <f t="shared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>VLOOKUP(A477+3+7, BB!$A:$C,2, 0) - VLOOKUP(A477+3, BB!$A:$C,2, 0)</f>
        <v>8.9999999999999858E-2</v>
      </c>
      <c r="G477">
        <f>VLOOKUP(A477+3+7, BB!$A:$C,3, 0) - VLOOKUP(A477+3, BB!$A:$C,3, 0)</f>
        <v>-5.8899999999999952E-2</v>
      </c>
      <c r="H477">
        <f t="shared" si="42"/>
        <v>-1</v>
      </c>
      <c r="I477">
        <f t="shared" si="43"/>
        <v>1</v>
      </c>
      <c r="J477">
        <f t="shared" si="44"/>
        <v>1</v>
      </c>
      <c r="K477">
        <f t="shared" si="45"/>
        <v>1</v>
      </c>
      <c r="L477">
        <f t="shared" si="46"/>
        <v>0</v>
      </c>
      <c r="M477">
        <f t="shared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>VLOOKUP(A478+3+7, BB!$A:$C,2, 0) - VLOOKUP(A478+3, BB!$A:$C,2, 0)</f>
        <v>4.0000000000000036E-2</v>
      </c>
      <c r="G478">
        <f>VLOOKUP(A478+3+7, BB!$A:$C,3, 0) - VLOOKUP(A478+3, BB!$A:$C,3, 0)</f>
        <v>-0.10360000000000014</v>
      </c>
      <c r="H478">
        <f t="shared" si="42"/>
        <v>-1</v>
      </c>
      <c r="I478">
        <f t="shared" si="43"/>
        <v>1</v>
      </c>
      <c r="J478">
        <f t="shared" si="44"/>
        <v>1</v>
      </c>
      <c r="K478">
        <f t="shared" si="45"/>
        <v>1</v>
      </c>
      <c r="L478">
        <f t="shared" si="46"/>
        <v>0</v>
      </c>
      <c r="M478">
        <f t="shared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>VLOOKUP(A479+3+7, BB!$A:$C,2, 0) - VLOOKUP(A479+3, BB!$A:$C,2, 0)</f>
        <v>0.15000000000000013</v>
      </c>
      <c r="G479">
        <f>VLOOKUP(A479+3+7, BB!$A:$C,3, 0) - VLOOKUP(A479+3, BB!$A:$C,3, 0)</f>
        <v>-5.1599999999999868E-2</v>
      </c>
      <c r="H479">
        <f t="shared" si="42"/>
        <v>-1</v>
      </c>
      <c r="I479">
        <f t="shared" si="43"/>
        <v>1</v>
      </c>
      <c r="J479">
        <f t="shared" si="44"/>
        <v>1</v>
      </c>
      <c r="K479">
        <f t="shared" si="45"/>
        <v>1</v>
      </c>
      <c r="L479">
        <f t="shared" si="46"/>
        <v>0</v>
      </c>
      <c r="M479">
        <f t="shared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>VLOOKUP(A480+3+7, BB!$A:$C,2, 0) - VLOOKUP(A480+3, BB!$A:$C,2, 0)</f>
        <v>7.9999999999999849E-2</v>
      </c>
      <c r="G480">
        <f>VLOOKUP(A480+3+7, BB!$A:$C,3, 0) - VLOOKUP(A480+3, BB!$A:$C,3, 0)</f>
        <v>0.35959999999999992</v>
      </c>
      <c r="H480">
        <f t="shared" si="42"/>
        <v>-1</v>
      </c>
      <c r="I480">
        <f t="shared" si="43"/>
        <v>-1</v>
      </c>
      <c r="J480">
        <f t="shared" si="44"/>
        <v>1</v>
      </c>
      <c r="K480">
        <f t="shared" si="45"/>
        <v>1</v>
      </c>
      <c r="L480">
        <f t="shared" si="46"/>
        <v>1</v>
      </c>
      <c r="M480">
        <f t="shared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>VLOOKUP(A481+3+7, BB!$A:$C,2, 0) - VLOOKUP(A481+3, BB!$A:$C,2, 0)</f>
        <v>-0.19999999999999996</v>
      </c>
      <c r="G481">
        <f>VLOOKUP(A481+3+7, BB!$A:$C,3, 0) - VLOOKUP(A481+3, BB!$A:$C,3, 0)</f>
        <v>0.15660000000000007</v>
      </c>
      <c r="H481">
        <f t="shared" si="42"/>
        <v>1</v>
      </c>
      <c r="I481">
        <f t="shared" si="43"/>
        <v>-1</v>
      </c>
      <c r="J481">
        <f t="shared" si="44"/>
        <v>0</v>
      </c>
      <c r="K481">
        <f t="shared" si="45"/>
        <v>0</v>
      </c>
      <c r="L481">
        <f t="shared" si="46"/>
        <v>1</v>
      </c>
      <c r="M481">
        <f t="shared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>VLOOKUP(A482+3+7, BB!$A:$C,2, 0) - VLOOKUP(A482+3, BB!$A:$C,2, 0)</f>
        <v>-5.0000000000000044E-2</v>
      </c>
      <c r="G482">
        <f>VLOOKUP(A482+3+7, BB!$A:$C,3, 0) - VLOOKUP(A482+3, BB!$A:$C,3, 0)</f>
        <v>0.16889999999999983</v>
      </c>
      <c r="H482">
        <f t="shared" si="42"/>
        <v>1</v>
      </c>
      <c r="I482">
        <f t="shared" si="43"/>
        <v>-1</v>
      </c>
      <c r="J482">
        <f t="shared" si="44"/>
        <v>0</v>
      </c>
      <c r="K482">
        <f t="shared" si="45"/>
        <v>0</v>
      </c>
      <c r="L482">
        <f t="shared" si="46"/>
        <v>1</v>
      </c>
      <c r="M482" t="str">
        <f t="shared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>VLOOKUP(A483+3+7, BB!$A:$C,2, 0) - VLOOKUP(A483+3, BB!$A:$C,2, 0)</f>
        <v>-8.9999999999999858E-2</v>
      </c>
      <c r="G483">
        <f>VLOOKUP(A483+3+7, BB!$A:$C,3, 0) - VLOOKUP(A483+3, BB!$A:$C,3, 0)</f>
        <v>-6.3400000000000123E-2</v>
      </c>
      <c r="H483">
        <f t="shared" si="42"/>
        <v>1</v>
      </c>
      <c r="I483">
        <f t="shared" si="43"/>
        <v>1</v>
      </c>
      <c r="J483">
        <f t="shared" si="44"/>
        <v>0</v>
      </c>
      <c r="K483">
        <f t="shared" si="45"/>
        <v>0</v>
      </c>
      <c r="L483">
        <f t="shared" si="46"/>
        <v>0</v>
      </c>
      <c r="M483">
        <f t="shared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>VLOOKUP(A484+3+7, BB!$A:$C,2, 0) - VLOOKUP(A484+3, BB!$A:$C,2, 0)</f>
        <v>7.9999999999999849E-2</v>
      </c>
      <c r="G484">
        <f>VLOOKUP(A484+3+7, BB!$A:$C,3, 0) - VLOOKUP(A484+3, BB!$A:$C,3, 0)</f>
        <v>0.38500000000000023</v>
      </c>
      <c r="H484">
        <f t="shared" si="42"/>
        <v>-1</v>
      </c>
      <c r="I484">
        <f t="shared" si="43"/>
        <v>-1</v>
      </c>
      <c r="J484">
        <f t="shared" si="44"/>
        <v>1</v>
      </c>
      <c r="K484">
        <f t="shared" si="45"/>
        <v>1</v>
      </c>
      <c r="L484">
        <f t="shared" si="46"/>
        <v>1</v>
      </c>
      <c r="M484">
        <f t="shared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>VLOOKUP(A485+3+7, BB!$A:$C,2, 0) - VLOOKUP(A485+3, BB!$A:$C,2, 0)</f>
        <v>4.0000000000000036E-2</v>
      </c>
      <c r="G485">
        <f>VLOOKUP(A485+3+7, BB!$A:$C,3, 0) - VLOOKUP(A485+3, BB!$A:$C,3, 0)</f>
        <v>7.2599999999999998E-2</v>
      </c>
      <c r="H485">
        <f t="shared" si="42"/>
        <v>-1</v>
      </c>
      <c r="I485">
        <f t="shared" si="43"/>
        <v>-1</v>
      </c>
      <c r="J485">
        <f t="shared" si="44"/>
        <v>1</v>
      </c>
      <c r="K485">
        <f t="shared" si="45"/>
        <v>1</v>
      </c>
      <c r="L485">
        <f t="shared" si="46"/>
        <v>1</v>
      </c>
      <c r="M485">
        <f t="shared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>VLOOKUP(A486+3+7, BB!$A:$C,2, 0) - VLOOKUP(A486+3, BB!$A:$C,2, 0)</f>
        <v>9.000000000000008E-2</v>
      </c>
      <c r="G486">
        <f>VLOOKUP(A486+3+7, BB!$A:$C,3, 0) - VLOOKUP(A486+3, BB!$A:$C,3, 0)</f>
        <v>-3.2900000000000151E-2</v>
      </c>
      <c r="H486">
        <f t="shared" si="42"/>
        <v>-1</v>
      </c>
      <c r="I486">
        <f t="shared" si="43"/>
        <v>1</v>
      </c>
      <c r="J486" t="str">
        <f t="shared" si="44"/>
        <v/>
      </c>
      <c r="K486" t="str">
        <f t="shared" si="45"/>
        <v/>
      </c>
      <c r="L486">
        <f t="shared" si="46"/>
        <v>0</v>
      </c>
      <c r="M486">
        <f t="shared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>VLOOKUP(A487+3+7, BB!$A:$C,2, 0) - VLOOKUP(A487+3, BB!$A:$C,2, 0)</f>
        <v>5.9999999999999831E-2</v>
      </c>
      <c r="G487">
        <f>VLOOKUP(A487+3+7, BB!$A:$C,3, 0) - VLOOKUP(A487+3, BB!$A:$C,3, 0)</f>
        <v>0.16090000000000027</v>
      </c>
      <c r="H487">
        <f t="shared" si="42"/>
        <v>-1</v>
      </c>
      <c r="I487">
        <f t="shared" si="43"/>
        <v>-1</v>
      </c>
      <c r="J487" t="str">
        <f t="shared" si="44"/>
        <v/>
      </c>
      <c r="K487" t="str">
        <f t="shared" si="45"/>
        <v/>
      </c>
      <c r="L487">
        <f t="shared" si="46"/>
        <v>1</v>
      </c>
      <c r="M487">
        <f t="shared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>VLOOKUP(A488+3+7, BB!$A:$C,2, 0) - VLOOKUP(A488+3, BB!$A:$C,2, 0)</f>
        <v>1.0000000000000009E-2</v>
      </c>
      <c r="G488">
        <f>VLOOKUP(A488+3+7, BB!$A:$C,3, 0) - VLOOKUP(A488+3, BB!$A:$C,3, 0)</f>
        <v>5.3099999999999703E-2</v>
      </c>
      <c r="H488">
        <f t="shared" si="42"/>
        <v>-1</v>
      </c>
      <c r="I488">
        <f t="shared" si="43"/>
        <v>-1</v>
      </c>
      <c r="J488" t="str">
        <f t="shared" si="44"/>
        <v/>
      </c>
      <c r="K488" t="str">
        <f t="shared" si="45"/>
        <v/>
      </c>
      <c r="L488">
        <f t="shared" si="46"/>
        <v>1</v>
      </c>
      <c r="M488">
        <f t="shared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>VLOOKUP(A489+3+7, BB!$A:$C,2, 0) - VLOOKUP(A489+3, BB!$A:$C,2, 0)</f>
        <v>4.0000000000000036E-2</v>
      </c>
      <c r="G489">
        <f>VLOOKUP(A489+3+7, BB!$A:$C,3, 0) - VLOOKUP(A489+3, BB!$A:$C,3, 0)</f>
        <v>-0.15159999999999973</v>
      </c>
      <c r="H489">
        <f t="shared" si="42"/>
        <v>-1</v>
      </c>
      <c r="I489">
        <f t="shared" si="43"/>
        <v>1</v>
      </c>
      <c r="J489">
        <f t="shared" si="44"/>
        <v>0</v>
      </c>
      <c r="K489" t="str">
        <f t="shared" si="45"/>
        <v/>
      </c>
      <c r="L489">
        <f t="shared" si="46"/>
        <v>0</v>
      </c>
      <c r="M489">
        <f t="shared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>VLOOKUP(A490+3+7, BB!$A:$C,2, 0) - VLOOKUP(A490+3, BB!$A:$C,2, 0)</f>
        <v>4.0000000000000036E-2</v>
      </c>
      <c r="G490">
        <f>VLOOKUP(A490+3+7, BB!$A:$C,3, 0) - VLOOKUP(A490+3, BB!$A:$C,3, 0)</f>
        <v>-3.0800000000000161E-2</v>
      </c>
      <c r="H490">
        <f t="shared" si="42"/>
        <v>-1</v>
      </c>
      <c r="I490">
        <f t="shared" si="43"/>
        <v>1</v>
      </c>
      <c r="J490" t="str">
        <f t="shared" si="44"/>
        <v/>
      </c>
      <c r="K490">
        <f t="shared" si="45"/>
        <v>1</v>
      </c>
      <c r="L490">
        <f t="shared" si="46"/>
        <v>0</v>
      </c>
      <c r="M490">
        <f t="shared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>VLOOKUP(A491+3+7, BB!$A:$C,2, 0) - VLOOKUP(A491+3, BB!$A:$C,2, 0)</f>
        <v>-0.12999999999999989</v>
      </c>
      <c r="G491">
        <f>VLOOKUP(A491+3+7, BB!$A:$C,3, 0) - VLOOKUP(A491+3, BB!$A:$C,3, 0)</f>
        <v>-0.11359999999999992</v>
      </c>
      <c r="H491">
        <f t="shared" si="42"/>
        <v>1</v>
      </c>
      <c r="I491">
        <f t="shared" si="43"/>
        <v>1</v>
      </c>
      <c r="J491" t="str">
        <f t="shared" si="44"/>
        <v/>
      </c>
      <c r="K491">
        <f t="shared" si="45"/>
        <v>0</v>
      </c>
      <c r="L491">
        <f t="shared" si="46"/>
        <v>0</v>
      </c>
      <c r="M491" t="str">
        <f t="shared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>VLOOKUP(A492+3+7, BB!$A:$C,2, 0) - VLOOKUP(A492+3, BB!$A:$C,2, 0)</f>
        <v>-4.0000000000000036E-2</v>
      </c>
      <c r="G492">
        <f>VLOOKUP(A492+3+7, BB!$A:$C,3, 0) - VLOOKUP(A492+3, BB!$A:$C,3, 0)</f>
        <v>0.30209999999999981</v>
      </c>
      <c r="H492">
        <f t="shared" si="42"/>
        <v>1</v>
      </c>
      <c r="I492">
        <f t="shared" si="43"/>
        <v>-1</v>
      </c>
      <c r="J492">
        <f t="shared" si="44"/>
        <v>0</v>
      </c>
      <c r="K492">
        <f t="shared" si="45"/>
        <v>0</v>
      </c>
      <c r="L492">
        <f t="shared" si="46"/>
        <v>1</v>
      </c>
      <c r="M492">
        <f t="shared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>VLOOKUP(A493+3+7, BB!$A:$C,2, 0) - VLOOKUP(A493+3, BB!$A:$C,2, 0)</f>
        <v>0.10999999999999988</v>
      </c>
      <c r="G493">
        <f>VLOOKUP(A493+3+7, BB!$A:$C,3, 0) - VLOOKUP(A493+3, BB!$A:$C,3, 0)</f>
        <v>0.31990000000000007</v>
      </c>
      <c r="H493">
        <f t="shared" si="42"/>
        <v>-1</v>
      </c>
      <c r="I493">
        <f t="shared" si="43"/>
        <v>-1</v>
      </c>
      <c r="J493" t="str">
        <f t="shared" si="44"/>
        <v/>
      </c>
      <c r="K493">
        <f t="shared" si="45"/>
        <v>1</v>
      </c>
      <c r="L493">
        <f t="shared" si="46"/>
        <v>1</v>
      </c>
      <c r="M493">
        <f t="shared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>VLOOKUP(A494+3+7, BB!$A:$C,2, 0) - VLOOKUP(A494+3, BB!$A:$C,2, 0)</f>
        <v>3.0000000000000027E-2</v>
      </c>
      <c r="G494">
        <f>VLOOKUP(A494+3+7, BB!$A:$C,3, 0) - VLOOKUP(A494+3, BB!$A:$C,3, 0)</f>
        <v>-0.13419999999999987</v>
      </c>
      <c r="H494">
        <f t="shared" si="42"/>
        <v>-1</v>
      </c>
      <c r="I494">
        <f t="shared" si="43"/>
        <v>1</v>
      </c>
      <c r="J494" t="str">
        <f t="shared" si="44"/>
        <v/>
      </c>
      <c r="K494">
        <f t="shared" si="45"/>
        <v>1</v>
      </c>
      <c r="L494">
        <f t="shared" si="46"/>
        <v>0</v>
      </c>
      <c r="M494">
        <f t="shared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>VLOOKUP(A495+3+7, BB!$A:$C,2, 0) - VLOOKUP(A495+3, BB!$A:$C,2, 0)</f>
        <v>4.0000000000000036E-2</v>
      </c>
      <c r="G495">
        <f>VLOOKUP(A495+3+7, BB!$A:$C,3, 0) - VLOOKUP(A495+3, BB!$A:$C,3, 0)</f>
        <v>-2.5900000000000034E-2</v>
      </c>
      <c r="H495">
        <f t="shared" si="42"/>
        <v>-1</v>
      </c>
      <c r="I495">
        <f t="shared" si="43"/>
        <v>1</v>
      </c>
      <c r="J495" t="str">
        <f t="shared" si="44"/>
        <v/>
      </c>
      <c r="K495">
        <f t="shared" si="45"/>
        <v>1</v>
      </c>
      <c r="L495">
        <f t="shared" si="46"/>
        <v>0</v>
      </c>
      <c r="M495">
        <f t="shared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>VLOOKUP(A496+3+7, BB!$A:$C,2, 0) - VLOOKUP(A496+3, BB!$A:$C,2, 0)</f>
        <v>0.10000000000000009</v>
      </c>
      <c r="G496">
        <f>VLOOKUP(A496+3+7, BB!$A:$C,3, 0) - VLOOKUP(A496+3, BB!$A:$C,3, 0)</f>
        <v>-0.31939999999999991</v>
      </c>
      <c r="H496">
        <f t="shared" si="42"/>
        <v>-1</v>
      </c>
      <c r="I496">
        <f t="shared" si="43"/>
        <v>1</v>
      </c>
      <c r="J496">
        <f t="shared" si="44"/>
        <v>1</v>
      </c>
      <c r="K496">
        <f t="shared" si="45"/>
        <v>1</v>
      </c>
      <c r="L496">
        <f t="shared" si="46"/>
        <v>0</v>
      </c>
      <c r="M496">
        <f t="shared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>VLOOKUP(A497+3+7, BB!$A:$C,2, 0) - VLOOKUP(A497+3, BB!$A:$C,2, 0)</f>
        <v>-8.0000000000000071E-2</v>
      </c>
      <c r="G497">
        <f>VLOOKUP(A497+3+7, BB!$A:$C,3, 0) - VLOOKUP(A497+3, BB!$A:$C,3, 0)</f>
        <v>0.11249999999999982</v>
      </c>
      <c r="H497">
        <f t="shared" si="42"/>
        <v>1</v>
      </c>
      <c r="I497">
        <f t="shared" si="43"/>
        <v>-1</v>
      </c>
      <c r="J497">
        <f t="shared" si="44"/>
        <v>0</v>
      </c>
      <c r="K497">
        <f t="shared" si="45"/>
        <v>0</v>
      </c>
      <c r="L497">
        <f t="shared" si="46"/>
        <v>1</v>
      </c>
      <c r="M497" t="str">
        <f t="shared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>VLOOKUP(A498+3+7, BB!$A:$C,2, 0) - VLOOKUP(A498+3, BB!$A:$C,2, 0)</f>
        <v>-3.0000000000000027E-2</v>
      </c>
      <c r="G498">
        <f>VLOOKUP(A498+3+7, BB!$A:$C,3, 0) - VLOOKUP(A498+3, BB!$A:$C,3, 0)</f>
        <v>-7.2999999999998622E-3</v>
      </c>
      <c r="H498">
        <f t="shared" si="42"/>
        <v>1</v>
      </c>
      <c r="I498">
        <f t="shared" si="43"/>
        <v>1</v>
      </c>
      <c r="J498">
        <f t="shared" si="44"/>
        <v>0</v>
      </c>
      <c r="K498">
        <f t="shared" si="45"/>
        <v>0</v>
      </c>
      <c r="L498">
        <f t="shared" si="46"/>
        <v>0</v>
      </c>
      <c r="M498">
        <f t="shared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>VLOOKUP(A499+3+7, BB!$A:$C,2, 0) - VLOOKUP(A499+3, BB!$A:$C,2, 0)</f>
        <v>0</v>
      </c>
      <c r="G499">
        <f>VLOOKUP(A499+3+7, BB!$A:$C,3, 0) - VLOOKUP(A499+3, BB!$A:$C,3, 0)</f>
        <v>-0.18959999999999999</v>
      </c>
      <c r="H499">
        <f t="shared" si="42"/>
        <v>0</v>
      </c>
      <c r="I499">
        <f t="shared" si="43"/>
        <v>1</v>
      </c>
      <c r="J499" t="str">
        <f t="shared" si="44"/>
        <v/>
      </c>
      <c r="K499" t="str">
        <f t="shared" si="45"/>
        <v/>
      </c>
      <c r="L499">
        <f t="shared" si="46"/>
        <v>0</v>
      </c>
      <c r="M499">
        <f t="shared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>VLOOKUP(A500+3+7, BB!$A:$C,2, 0) - VLOOKUP(A500+3, BB!$A:$C,2, 0)</f>
        <v>-4.0000000000000036E-2</v>
      </c>
      <c r="G500">
        <f>VLOOKUP(A500+3+7, BB!$A:$C,3, 0) - VLOOKUP(A500+3, BB!$A:$C,3, 0)</f>
        <v>-0.22270000000000012</v>
      </c>
      <c r="H500">
        <f t="shared" si="42"/>
        <v>1</v>
      </c>
      <c r="I500">
        <f t="shared" si="43"/>
        <v>1</v>
      </c>
      <c r="J500">
        <f t="shared" si="44"/>
        <v>0</v>
      </c>
      <c r="K500">
        <f t="shared" si="45"/>
        <v>0</v>
      </c>
      <c r="L500">
        <f t="shared" si="46"/>
        <v>0</v>
      </c>
      <c r="M500">
        <f t="shared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>VLOOKUP(A501+3+7, BB!$A:$C,2, 0) - VLOOKUP(A501+3, BB!$A:$C,2, 0)</f>
        <v>-1.0000000000000009E-2</v>
      </c>
      <c r="G501">
        <f>VLOOKUP(A501+3+7, BB!$A:$C,3, 0) - VLOOKUP(A501+3, BB!$A:$C,3, 0)</f>
        <v>0.18400000000000016</v>
      </c>
      <c r="H501">
        <f t="shared" si="42"/>
        <v>1</v>
      </c>
      <c r="I501">
        <f t="shared" si="43"/>
        <v>-1</v>
      </c>
      <c r="J501">
        <f t="shared" si="44"/>
        <v>0</v>
      </c>
      <c r="K501">
        <f t="shared" si="45"/>
        <v>0</v>
      </c>
      <c r="L501">
        <f t="shared" si="46"/>
        <v>1</v>
      </c>
      <c r="M501">
        <f t="shared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>VLOOKUP(A502+3+7, BB!$A:$C,2, 0) - VLOOKUP(A502+3, BB!$A:$C,2, 0)</f>
        <v>-0.10999999999999988</v>
      </c>
      <c r="G502">
        <f>VLOOKUP(A502+3+7, BB!$A:$C,3, 0) - VLOOKUP(A502+3, BB!$A:$C,3, 0)</f>
        <v>3.0599999999999739E-2</v>
      </c>
      <c r="H502">
        <f t="shared" si="42"/>
        <v>1</v>
      </c>
      <c r="I502">
        <f t="shared" si="43"/>
        <v>-1</v>
      </c>
      <c r="J502">
        <f t="shared" si="44"/>
        <v>0</v>
      </c>
      <c r="K502">
        <f t="shared" si="45"/>
        <v>0</v>
      </c>
      <c r="L502">
        <f t="shared" si="46"/>
        <v>1</v>
      </c>
      <c r="M502">
        <f t="shared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>VLOOKUP(A503+3+7, BB!$A:$C,2, 0) - VLOOKUP(A503+3, BB!$A:$C,2, 0)</f>
        <v>7.9999999999999849E-2</v>
      </c>
      <c r="G503">
        <f>VLOOKUP(A503+3+7, BB!$A:$C,3, 0) - VLOOKUP(A503+3, BB!$A:$C,3, 0)</f>
        <v>0.22680000000000033</v>
      </c>
      <c r="H503">
        <f t="shared" si="42"/>
        <v>-1</v>
      </c>
      <c r="I503">
        <f t="shared" si="43"/>
        <v>-1</v>
      </c>
      <c r="J503">
        <f t="shared" si="44"/>
        <v>1</v>
      </c>
      <c r="K503">
        <f t="shared" si="45"/>
        <v>1</v>
      </c>
      <c r="L503">
        <f t="shared" si="46"/>
        <v>1</v>
      </c>
      <c r="M503">
        <f t="shared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>VLOOKUP(A504+3+7, BB!$A:$C,2, 0) - VLOOKUP(A504+3, BB!$A:$C,2, 0)</f>
        <v>-1.0000000000000009E-2</v>
      </c>
      <c r="G504">
        <f>VLOOKUP(A504+3+7, BB!$A:$C,3, 0) - VLOOKUP(A504+3, BB!$A:$C,3, 0)</f>
        <v>8.7799999999999656E-2</v>
      </c>
      <c r="H504">
        <f t="shared" si="42"/>
        <v>1</v>
      </c>
      <c r="I504">
        <f t="shared" si="43"/>
        <v>-1</v>
      </c>
      <c r="J504">
        <f t="shared" si="44"/>
        <v>0</v>
      </c>
      <c r="K504">
        <f t="shared" si="45"/>
        <v>0</v>
      </c>
      <c r="L504">
        <f t="shared" si="46"/>
        <v>1</v>
      </c>
      <c r="M504" t="str">
        <f t="shared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>VLOOKUP(A505+3+7, BB!$A:$C,2, 0) - VLOOKUP(A505+3, BB!$A:$C,2, 0)</f>
        <v>7.0000000000000062E-2</v>
      </c>
      <c r="G505">
        <f>VLOOKUP(A505+3+7, BB!$A:$C,3, 0) - VLOOKUP(A505+3, BB!$A:$C,3, 0)</f>
        <v>8.7000000000000188E-2</v>
      </c>
      <c r="H505">
        <f t="shared" si="42"/>
        <v>-1</v>
      </c>
      <c r="I505">
        <f t="shared" si="43"/>
        <v>-1</v>
      </c>
      <c r="J505">
        <f t="shared" si="44"/>
        <v>1</v>
      </c>
      <c r="K505">
        <f t="shared" si="45"/>
        <v>1</v>
      </c>
      <c r="L505">
        <f t="shared" si="46"/>
        <v>1</v>
      </c>
      <c r="M505">
        <f t="shared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>VLOOKUP(A506+3+7, BB!$A:$C,2, 0) - VLOOKUP(A506+3, BB!$A:$C,2, 0)</f>
        <v>-5.0000000000000044E-2</v>
      </c>
      <c r="G506">
        <f>VLOOKUP(A506+3+7, BB!$A:$C,3, 0) - VLOOKUP(A506+3, BB!$A:$C,3, 0)</f>
        <v>0.16840000000000011</v>
      </c>
      <c r="H506">
        <f t="shared" si="42"/>
        <v>1</v>
      </c>
      <c r="I506">
        <f t="shared" si="43"/>
        <v>-1</v>
      </c>
      <c r="J506">
        <f t="shared" si="44"/>
        <v>0</v>
      </c>
      <c r="K506">
        <f t="shared" si="45"/>
        <v>0</v>
      </c>
      <c r="L506">
        <f t="shared" si="46"/>
        <v>1</v>
      </c>
      <c r="M506">
        <f t="shared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>VLOOKUP(A507+3+7, BB!$A:$C,2, 0) - VLOOKUP(A507+3, BB!$A:$C,2, 0)</f>
        <v>2.0000000000000018E-2</v>
      </c>
      <c r="G507">
        <f>VLOOKUP(A507+3+7, BB!$A:$C,3, 0) - VLOOKUP(A507+3, BB!$A:$C,3, 0)</f>
        <v>0.13269999999999982</v>
      </c>
      <c r="H507">
        <f t="shared" si="42"/>
        <v>-1</v>
      </c>
      <c r="I507">
        <f t="shared" si="43"/>
        <v>-1</v>
      </c>
      <c r="J507">
        <f t="shared" si="44"/>
        <v>1</v>
      </c>
      <c r="K507">
        <f t="shared" si="45"/>
        <v>1</v>
      </c>
      <c r="L507">
        <f t="shared" si="46"/>
        <v>1</v>
      </c>
      <c r="M507">
        <f t="shared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>VLOOKUP(A508+3+7, BB!$A:$C,2, 0) - VLOOKUP(A508+3, BB!$A:$C,2, 0)</f>
        <v>6.0000000000000053E-2</v>
      </c>
      <c r="G508">
        <f>VLOOKUP(A508+3+7, BB!$A:$C,3, 0) - VLOOKUP(A508+3, BB!$A:$C,3, 0)</f>
        <v>0.43389999999999995</v>
      </c>
      <c r="H508">
        <f t="shared" si="42"/>
        <v>-1</v>
      </c>
      <c r="I508">
        <f t="shared" si="43"/>
        <v>-1</v>
      </c>
      <c r="J508">
        <f t="shared" si="44"/>
        <v>1</v>
      </c>
      <c r="K508">
        <f t="shared" si="45"/>
        <v>1</v>
      </c>
      <c r="L508">
        <f t="shared" si="46"/>
        <v>1</v>
      </c>
      <c r="M508">
        <f t="shared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>VLOOKUP(A509+3+7, BB!$A:$C,2, 0) - VLOOKUP(A509+3, BB!$A:$C,2, 0)</f>
        <v>0.10000000000000009</v>
      </c>
      <c r="G509">
        <f>VLOOKUP(A509+3+7, BB!$A:$C,3, 0) - VLOOKUP(A509+3, BB!$A:$C,3, 0)</f>
        <v>-0.28569999999999984</v>
      </c>
      <c r="H509">
        <f t="shared" si="42"/>
        <v>-1</v>
      </c>
      <c r="I509">
        <f t="shared" si="43"/>
        <v>1</v>
      </c>
      <c r="J509">
        <f t="shared" si="44"/>
        <v>1</v>
      </c>
      <c r="K509">
        <f t="shared" si="45"/>
        <v>1</v>
      </c>
      <c r="L509">
        <f t="shared" si="46"/>
        <v>1</v>
      </c>
      <c r="M509">
        <f t="shared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>VLOOKUP(A510+3+7, BB!$A:$C,2, 0) - VLOOKUP(A510+3, BB!$A:$C,2, 0)</f>
        <v>-4.0000000000000036E-2</v>
      </c>
      <c r="G510">
        <f>VLOOKUP(A510+3+7, BB!$A:$C,3, 0) - VLOOKUP(A510+3, BB!$A:$C,3, 0)</f>
        <v>0.24270000000000014</v>
      </c>
      <c r="H510">
        <f t="shared" si="42"/>
        <v>1</v>
      </c>
      <c r="I510">
        <f t="shared" si="43"/>
        <v>-1</v>
      </c>
      <c r="J510" t="str">
        <f t="shared" si="44"/>
        <v/>
      </c>
      <c r="K510">
        <f t="shared" si="45"/>
        <v>0</v>
      </c>
      <c r="L510">
        <f t="shared" si="46"/>
        <v>1</v>
      </c>
      <c r="M510">
        <f t="shared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>VLOOKUP(A511+3+7, BB!$A:$C,2, 0) - VLOOKUP(A511+3, BB!$A:$C,2, 0)</f>
        <v>9.9999999999999867E-2</v>
      </c>
      <c r="G511">
        <f>VLOOKUP(A511+3+7, BB!$A:$C,3, 0) - VLOOKUP(A511+3, BB!$A:$C,3, 0)</f>
        <v>0.12899999999999956</v>
      </c>
      <c r="H511">
        <f t="shared" si="42"/>
        <v>-1</v>
      </c>
      <c r="I511">
        <f t="shared" si="43"/>
        <v>-1</v>
      </c>
      <c r="J511" t="str">
        <f t="shared" si="44"/>
        <v/>
      </c>
      <c r="K511" t="str">
        <f t="shared" si="45"/>
        <v/>
      </c>
      <c r="L511">
        <f t="shared" si="46"/>
        <v>1</v>
      </c>
      <c r="M511">
        <f t="shared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>VLOOKUP(A512+3+7, BB!$A:$C,2, 0) - VLOOKUP(A512+3, BB!$A:$C,2, 0)</f>
        <v>-3.9999999999999813E-2</v>
      </c>
      <c r="G512">
        <f>VLOOKUP(A512+3+7, BB!$A:$C,3, 0) - VLOOKUP(A512+3, BB!$A:$C,3, 0)</f>
        <v>0.23200000000000021</v>
      </c>
      <c r="H512">
        <f t="shared" si="42"/>
        <v>1</v>
      </c>
      <c r="I512">
        <f t="shared" si="43"/>
        <v>-1</v>
      </c>
      <c r="J512">
        <f t="shared" si="44"/>
        <v>1</v>
      </c>
      <c r="K512" t="str">
        <f t="shared" si="45"/>
        <v/>
      </c>
      <c r="L512">
        <f t="shared" si="46"/>
        <v>1</v>
      </c>
      <c r="M512">
        <f t="shared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>VLOOKUP(A513+3+7, BB!$A:$C,2, 0) - VLOOKUP(A513+3, BB!$A:$C,2, 0)</f>
        <v>-2.0000000000000018E-2</v>
      </c>
      <c r="G513">
        <f>VLOOKUP(A513+3+7, BB!$A:$C,3, 0) - VLOOKUP(A513+3, BB!$A:$C,3, 0)</f>
        <v>-0.19460000000000033</v>
      </c>
      <c r="H513">
        <f t="shared" si="42"/>
        <v>1</v>
      </c>
      <c r="I513">
        <f t="shared" si="43"/>
        <v>1</v>
      </c>
      <c r="J513">
        <f t="shared" si="44"/>
        <v>1</v>
      </c>
      <c r="K513">
        <f t="shared" si="45"/>
        <v>1</v>
      </c>
      <c r="L513">
        <f t="shared" si="46"/>
        <v>0</v>
      </c>
      <c r="M513">
        <f t="shared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>VLOOKUP(A514+3+7, BB!$A:$C,2, 0) - VLOOKUP(A514+3, BB!$A:$C,2, 0)</f>
        <v>-9.000000000000008E-2</v>
      </c>
      <c r="G514">
        <f>VLOOKUP(A514+3+7, BB!$A:$C,3, 0) - VLOOKUP(A514+3, BB!$A:$C,3, 0)</f>
        <v>0.16570000000000018</v>
      </c>
      <c r="H514">
        <f t="shared" si="42"/>
        <v>1</v>
      </c>
      <c r="I514">
        <f t="shared" si="43"/>
        <v>-1</v>
      </c>
      <c r="J514">
        <f t="shared" si="44"/>
        <v>1</v>
      </c>
      <c r="K514" t="str">
        <f t="shared" si="45"/>
        <v/>
      </c>
      <c r="L514">
        <f t="shared" si="46"/>
        <v>1</v>
      </c>
      <c r="M514">
        <f t="shared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>VLOOKUP(A515+3+7, BB!$A:$C,2, 0) - VLOOKUP(A515+3, BB!$A:$C,2, 0)</f>
        <v>-7.0000000000000062E-2</v>
      </c>
      <c r="G515">
        <f>VLOOKUP(A515+3+7, BB!$A:$C,3, 0) - VLOOKUP(A515+3, BB!$A:$C,3, 0)</f>
        <v>-0.35989999999999966</v>
      </c>
      <c r="H515">
        <f t="shared" ref="H515:H578" si="48">IF(F515&gt;0, -1, IF(F515&lt;0, 1, 0))</f>
        <v>1</v>
      </c>
      <c r="I515">
        <f t="shared" ref="I515:I578" si="49">IF(G515&gt;0, -1, IF(G515&lt;0, 1, 0))</f>
        <v>1</v>
      </c>
      <c r="J515" t="str">
        <f t="shared" ref="J515:J578" si="50">IF(OR(H515=0, B515=0), "", IF(OR(AND(B515=1,H515=1), AND(B515=-1,H515=-1)), 1, 0))</f>
        <v/>
      </c>
      <c r="K515">
        <f t="shared" ref="K515:K578" si="51">IF(OR(H515=0, C515=0), "", IF(OR(AND(C515=1,H515=1), AND(C515=-1,H515=-1)), 1, 0))</f>
        <v>0</v>
      </c>
      <c r="L515">
        <f t="shared" ref="L515:L578" si="52">IF(OR(I515=0, D515=0), "", IF(OR(AND(D515=1,I515=1), AND(D515=-1,I515=-1)), 1, 0))</f>
        <v>0</v>
      </c>
      <c r="M515">
        <f t="shared" ref="M515:M578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>VLOOKUP(A516+3+7, BB!$A:$C,2, 0) - VLOOKUP(A516+3, BB!$A:$C,2, 0)</f>
        <v>-7.9999999999999849E-2</v>
      </c>
      <c r="G516">
        <f>VLOOKUP(A516+3+7, BB!$A:$C,3, 0) - VLOOKUP(A516+3, BB!$A:$C,3, 0)</f>
        <v>-2.6699999999999946E-2</v>
      </c>
      <c r="H516">
        <f t="shared" si="48"/>
        <v>1</v>
      </c>
      <c r="I516">
        <f t="shared" si="49"/>
        <v>1</v>
      </c>
      <c r="J516">
        <f t="shared" si="50"/>
        <v>0</v>
      </c>
      <c r="K516">
        <f t="shared" si="51"/>
        <v>0</v>
      </c>
      <c r="L516">
        <f t="shared" si="52"/>
        <v>0</v>
      </c>
      <c r="M516">
        <f t="shared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>VLOOKUP(A517+3+7, BB!$A:$C,2, 0) - VLOOKUP(A517+3, BB!$A:$C,2, 0)</f>
        <v>-1.0000000000000009E-2</v>
      </c>
      <c r="G517">
        <f>VLOOKUP(A517+3+7, BB!$A:$C,3, 0) - VLOOKUP(A517+3, BB!$A:$C,3, 0)</f>
        <v>-0.14570000000000016</v>
      </c>
      <c r="H517">
        <f t="shared" si="48"/>
        <v>1</v>
      </c>
      <c r="I517">
        <f t="shared" si="49"/>
        <v>1</v>
      </c>
      <c r="J517">
        <f t="shared" si="50"/>
        <v>0</v>
      </c>
      <c r="K517">
        <f t="shared" si="51"/>
        <v>0</v>
      </c>
      <c r="L517">
        <f t="shared" si="52"/>
        <v>0</v>
      </c>
      <c r="M517">
        <f t="shared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>VLOOKUP(A518+3+7, BB!$A:$C,2, 0) - VLOOKUP(A518+3, BB!$A:$C,2, 0)</f>
        <v>-3.0000000000000027E-2</v>
      </c>
      <c r="G518">
        <f>VLOOKUP(A518+3+7, BB!$A:$C,3, 0) - VLOOKUP(A518+3, BB!$A:$C,3, 0)</f>
        <v>-0.10760000000000014</v>
      </c>
      <c r="H518">
        <f t="shared" si="48"/>
        <v>1</v>
      </c>
      <c r="I518">
        <f t="shared" si="49"/>
        <v>1</v>
      </c>
      <c r="J518">
        <f t="shared" si="50"/>
        <v>0</v>
      </c>
      <c r="K518">
        <f t="shared" si="51"/>
        <v>0</v>
      </c>
      <c r="L518">
        <f t="shared" si="52"/>
        <v>0</v>
      </c>
      <c r="M518">
        <f t="shared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>VLOOKUP(A519+3+7, BB!$A:$C,2, 0) - VLOOKUP(A519+3, BB!$A:$C,2, 0)</f>
        <v>-1.0000000000000009E-2</v>
      </c>
      <c r="G519">
        <f>VLOOKUP(A519+3+7, BB!$A:$C,3, 0) - VLOOKUP(A519+3, BB!$A:$C,3, 0)</f>
        <v>3.7700000000000067E-2</v>
      </c>
      <c r="H519">
        <f t="shared" si="48"/>
        <v>1</v>
      </c>
      <c r="I519">
        <f t="shared" si="49"/>
        <v>-1</v>
      </c>
      <c r="J519">
        <f t="shared" si="50"/>
        <v>0</v>
      </c>
      <c r="K519">
        <f t="shared" si="51"/>
        <v>0</v>
      </c>
      <c r="L519">
        <f t="shared" si="52"/>
        <v>1</v>
      </c>
      <c r="M519">
        <f t="shared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>VLOOKUP(A520+3+7, BB!$A:$C,2, 0) - VLOOKUP(A520+3, BB!$A:$C,2, 0)</f>
        <v>4.0000000000000036E-2</v>
      </c>
      <c r="G520">
        <f>VLOOKUP(A520+3+7, BB!$A:$C,3, 0) - VLOOKUP(A520+3, BB!$A:$C,3, 0)</f>
        <v>-2.6699999999999946E-2</v>
      </c>
      <c r="H520">
        <f t="shared" si="48"/>
        <v>-1</v>
      </c>
      <c r="I520">
        <f t="shared" si="49"/>
        <v>1</v>
      </c>
      <c r="J520">
        <f t="shared" si="50"/>
        <v>1</v>
      </c>
      <c r="K520">
        <f t="shared" si="51"/>
        <v>1</v>
      </c>
      <c r="L520">
        <f t="shared" si="52"/>
        <v>0</v>
      </c>
      <c r="M520">
        <f t="shared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>VLOOKUP(A521+3+7, BB!$A:$C,2, 0) - VLOOKUP(A521+3, BB!$A:$C,2, 0)</f>
        <v>-3.0000000000000027E-2</v>
      </c>
      <c r="G521">
        <f>VLOOKUP(A521+3+7, BB!$A:$C,3, 0) - VLOOKUP(A521+3, BB!$A:$C,3, 0)</f>
        <v>0.16259999999999986</v>
      </c>
      <c r="H521">
        <f t="shared" si="48"/>
        <v>1</v>
      </c>
      <c r="I521">
        <f t="shared" si="49"/>
        <v>-1</v>
      </c>
      <c r="J521">
        <f t="shared" si="50"/>
        <v>0</v>
      </c>
      <c r="K521">
        <f t="shared" si="51"/>
        <v>0</v>
      </c>
      <c r="L521">
        <f t="shared" si="52"/>
        <v>1</v>
      </c>
      <c r="M521">
        <f t="shared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>VLOOKUP(A522+3+7, BB!$A:$C,2, 0) - VLOOKUP(A522+3, BB!$A:$C,2, 0)</f>
        <v>0</v>
      </c>
      <c r="G522">
        <f>VLOOKUP(A522+3+7, BB!$A:$C,3, 0) - VLOOKUP(A522+3, BB!$A:$C,3, 0)</f>
        <v>0.12760000000000016</v>
      </c>
      <c r="H522">
        <f t="shared" si="48"/>
        <v>0</v>
      </c>
      <c r="I522">
        <f t="shared" si="49"/>
        <v>-1</v>
      </c>
      <c r="J522" t="str">
        <f t="shared" si="50"/>
        <v/>
      </c>
      <c r="K522" t="str">
        <f t="shared" si="51"/>
        <v/>
      </c>
      <c r="L522">
        <f t="shared" si="52"/>
        <v>1</v>
      </c>
      <c r="M522">
        <f t="shared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>VLOOKUP(A523+3+7, BB!$A:$C,2, 0) - VLOOKUP(A523+3, BB!$A:$C,2, 0)</f>
        <v>0</v>
      </c>
      <c r="G523">
        <f>VLOOKUP(A523+3+7, BB!$A:$C,3, 0) - VLOOKUP(A523+3, BB!$A:$C,3, 0)</f>
        <v>-0.34270000000000023</v>
      </c>
      <c r="H523">
        <f t="shared" si="48"/>
        <v>0</v>
      </c>
      <c r="I523">
        <f t="shared" si="49"/>
        <v>1</v>
      </c>
      <c r="J523" t="str">
        <f t="shared" si="50"/>
        <v/>
      </c>
      <c r="K523" t="str">
        <f t="shared" si="51"/>
        <v/>
      </c>
      <c r="L523">
        <f t="shared" si="52"/>
        <v>1</v>
      </c>
      <c r="M523">
        <f t="shared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>VLOOKUP(A524+3+7, BB!$A:$C,2, 0) - VLOOKUP(A524+3, BB!$A:$C,2, 0)</f>
        <v>-6.0000000000000053E-2</v>
      </c>
      <c r="G524">
        <f>VLOOKUP(A524+3+7, BB!$A:$C,3, 0) - VLOOKUP(A524+3, BB!$A:$C,3, 0)</f>
        <v>-2.8599999999999959E-2</v>
      </c>
      <c r="H524">
        <f t="shared" si="48"/>
        <v>1</v>
      </c>
      <c r="I524">
        <f t="shared" si="49"/>
        <v>1</v>
      </c>
      <c r="J524">
        <f t="shared" si="50"/>
        <v>0</v>
      </c>
      <c r="K524">
        <f t="shared" si="51"/>
        <v>0</v>
      </c>
      <c r="L524">
        <f t="shared" si="52"/>
        <v>0</v>
      </c>
      <c r="M524">
        <f t="shared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>VLOOKUP(A525+3+7, BB!$A:$C,2, 0) - VLOOKUP(A525+3, BB!$A:$C,2, 0)</f>
        <v>-2.0000000000000018E-2</v>
      </c>
      <c r="G525">
        <f>VLOOKUP(A525+3+7, BB!$A:$C,3, 0) - VLOOKUP(A525+3, BB!$A:$C,3, 0)</f>
        <v>6.2999999999999723E-3</v>
      </c>
      <c r="H525">
        <f t="shared" si="48"/>
        <v>1</v>
      </c>
      <c r="I525">
        <f t="shared" si="49"/>
        <v>-1</v>
      </c>
      <c r="J525">
        <f t="shared" si="50"/>
        <v>0</v>
      </c>
      <c r="K525">
        <f t="shared" si="51"/>
        <v>0</v>
      </c>
      <c r="L525">
        <f t="shared" si="52"/>
        <v>1</v>
      </c>
      <c r="M525">
        <f t="shared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>VLOOKUP(A526+3+7, BB!$A:$C,2, 0) - VLOOKUP(A526+3, BB!$A:$C,2, 0)</f>
        <v>-3.0000000000000027E-2</v>
      </c>
      <c r="G526">
        <f>VLOOKUP(A526+3+7, BB!$A:$C,3, 0) - VLOOKUP(A526+3, BB!$A:$C,3, 0)</f>
        <v>2.6800000000000157E-2</v>
      </c>
      <c r="H526">
        <f t="shared" si="48"/>
        <v>1</v>
      </c>
      <c r="I526">
        <f t="shared" si="49"/>
        <v>-1</v>
      </c>
      <c r="J526">
        <f t="shared" si="50"/>
        <v>0</v>
      </c>
      <c r="K526">
        <f t="shared" si="51"/>
        <v>0</v>
      </c>
      <c r="L526">
        <f t="shared" si="52"/>
        <v>1</v>
      </c>
      <c r="M526">
        <f t="shared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>VLOOKUP(A527+3+7, BB!$A:$C,2, 0) - VLOOKUP(A527+3, BB!$A:$C,2, 0)</f>
        <v>-4.0000000000000036E-2</v>
      </c>
      <c r="G527">
        <f>VLOOKUP(A527+3+7, BB!$A:$C,3, 0) - VLOOKUP(A527+3, BB!$A:$C,3, 0)</f>
        <v>0.10329999999999995</v>
      </c>
      <c r="H527">
        <f t="shared" si="48"/>
        <v>1</v>
      </c>
      <c r="I527">
        <f t="shared" si="49"/>
        <v>-1</v>
      </c>
      <c r="J527">
        <f t="shared" si="50"/>
        <v>0</v>
      </c>
      <c r="K527">
        <f t="shared" si="51"/>
        <v>0</v>
      </c>
      <c r="L527">
        <f t="shared" si="52"/>
        <v>1</v>
      </c>
      <c r="M527">
        <f t="shared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>VLOOKUP(A528+3+7, BB!$A:$C,2, 0) - VLOOKUP(A528+3, BB!$A:$C,2, 0)</f>
        <v>5.0000000000000044E-2</v>
      </c>
      <c r="G528">
        <f>VLOOKUP(A528+3+7, BB!$A:$C,3, 0) - VLOOKUP(A528+3, BB!$A:$C,3, 0)</f>
        <v>6.1700000000000088E-2</v>
      </c>
      <c r="H528">
        <f t="shared" si="48"/>
        <v>-1</v>
      </c>
      <c r="I528">
        <f t="shared" si="49"/>
        <v>-1</v>
      </c>
      <c r="J528">
        <f t="shared" si="50"/>
        <v>1</v>
      </c>
      <c r="K528">
        <f t="shared" si="51"/>
        <v>1</v>
      </c>
      <c r="L528">
        <f t="shared" si="52"/>
        <v>0</v>
      </c>
      <c r="M528">
        <f t="shared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>VLOOKUP(A529+3+7, BB!$A:$C,2, 0) - VLOOKUP(A529+3, BB!$A:$C,2, 0)</f>
        <v>1.0000000000000009E-2</v>
      </c>
      <c r="G529">
        <f>VLOOKUP(A529+3+7, BB!$A:$C,3, 0) - VLOOKUP(A529+3, BB!$A:$C,3, 0)</f>
        <v>0.11319999999999997</v>
      </c>
      <c r="H529">
        <f t="shared" si="48"/>
        <v>-1</v>
      </c>
      <c r="I529">
        <f t="shared" si="49"/>
        <v>-1</v>
      </c>
      <c r="J529">
        <f t="shared" si="50"/>
        <v>1</v>
      </c>
      <c r="K529">
        <f t="shared" si="51"/>
        <v>1</v>
      </c>
      <c r="L529">
        <f t="shared" si="52"/>
        <v>0</v>
      </c>
      <c r="M529">
        <f t="shared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>VLOOKUP(A530+3+7, BB!$A:$C,2, 0) - VLOOKUP(A530+3, BB!$A:$C,2, 0)</f>
        <v>3.0000000000000027E-2</v>
      </c>
      <c r="G530">
        <f>VLOOKUP(A530+3+7, BB!$A:$C,3, 0) - VLOOKUP(A530+3, BB!$A:$C,3, 0)</f>
        <v>9.9299999999999944E-2</v>
      </c>
      <c r="H530">
        <f t="shared" si="48"/>
        <v>-1</v>
      </c>
      <c r="I530">
        <f t="shared" si="49"/>
        <v>-1</v>
      </c>
      <c r="J530">
        <f t="shared" si="50"/>
        <v>1</v>
      </c>
      <c r="K530">
        <f t="shared" si="51"/>
        <v>1</v>
      </c>
      <c r="L530">
        <f t="shared" si="52"/>
        <v>0</v>
      </c>
      <c r="M530">
        <f t="shared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>VLOOKUP(A531+3+7, BB!$A:$C,2, 0) - VLOOKUP(A531+3, BB!$A:$C,2, 0)</f>
        <v>-4.0000000000000036E-2</v>
      </c>
      <c r="G531">
        <f>VLOOKUP(A531+3+7, BB!$A:$C,3, 0) - VLOOKUP(A531+3, BB!$A:$C,3, 0)</f>
        <v>4.3600000000000083E-2</v>
      </c>
      <c r="H531">
        <f t="shared" si="48"/>
        <v>1</v>
      </c>
      <c r="I531">
        <f t="shared" si="49"/>
        <v>-1</v>
      </c>
      <c r="J531">
        <f t="shared" si="50"/>
        <v>0</v>
      </c>
      <c r="K531">
        <f t="shared" si="51"/>
        <v>0</v>
      </c>
      <c r="L531">
        <f t="shared" si="52"/>
        <v>0</v>
      </c>
      <c r="M531">
        <f t="shared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>VLOOKUP(A532+3+7, BB!$A:$C,2, 0) - VLOOKUP(A532+3, BB!$A:$C,2, 0)</f>
        <v>0.32000000000000006</v>
      </c>
      <c r="G532">
        <f>VLOOKUP(A532+3+7, BB!$A:$C,3, 0) - VLOOKUP(A532+3, BB!$A:$C,3, 0)</f>
        <v>-0.38450000000000006</v>
      </c>
      <c r="H532">
        <f t="shared" si="48"/>
        <v>-1</v>
      </c>
      <c r="I532">
        <f t="shared" si="49"/>
        <v>1</v>
      </c>
      <c r="J532">
        <f t="shared" si="50"/>
        <v>1</v>
      </c>
      <c r="K532">
        <f t="shared" si="51"/>
        <v>1</v>
      </c>
      <c r="L532">
        <f t="shared" si="52"/>
        <v>1</v>
      </c>
      <c r="M532" t="str">
        <f t="shared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>VLOOKUP(A533+3+7, BB!$A:$C,2, 0) - VLOOKUP(A533+3, BB!$A:$C,2, 0)</f>
        <v>5.0000000000000044E-2</v>
      </c>
      <c r="G533">
        <f>VLOOKUP(A533+3+7, BB!$A:$C,3, 0) - VLOOKUP(A533+3, BB!$A:$C,3, 0)</f>
        <v>-8.8499999999999801E-2</v>
      </c>
      <c r="H533">
        <f t="shared" si="48"/>
        <v>-1</v>
      </c>
      <c r="I533">
        <f t="shared" si="49"/>
        <v>1</v>
      </c>
      <c r="J533">
        <f t="shared" si="50"/>
        <v>1</v>
      </c>
      <c r="K533">
        <f t="shared" si="51"/>
        <v>1</v>
      </c>
      <c r="L533">
        <f t="shared" si="52"/>
        <v>0</v>
      </c>
      <c r="M533">
        <f t="shared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>VLOOKUP(A534+3+7, BB!$A:$C,2, 0) - VLOOKUP(A534+3, BB!$A:$C,2, 0)</f>
        <v>-0.1100000000000001</v>
      </c>
      <c r="G534">
        <f>VLOOKUP(A534+3+7, BB!$A:$C,3, 0) - VLOOKUP(A534+3, BB!$A:$C,3, 0)</f>
        <v>4.5199999999999907E-2</v>
      </c>
      <c r="H534">
        <f t="shared" si="48"/>
        <v>1</v>
      </c>
      <c r="I534">
        <f t="shared" si="49"/>
        <v>-1</v>
      </c>
      <c r="J534">
        <f t="shared" si="50"/>
        <v>1</v>
      </c>
      <c r="K534">
        <f t="shared" si="51"/>
        <v>0</v>
      </c>
      <c r="L534">
        <f t="shared" si="52"/>
        <v>1</v>
      </c>
      <c r="M534">
        <f t="shared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>VLOOKUP(A535+3+7, BB!$A:$C,2, 0) - VLOOKUP(A535+3, BB!$A:$C,2, 0)</f>
        <v>-9.9999999999999867E-2</v>
      </c>
      <c r="G535">
        <f>VLOOKUP(A535+3+7, BB!$A:$C,3, 0) - VLOOKUP(A535+3, BB!$A:$C,3, 0)</f>
        <v>-0.11850000000000005</v>
      </c>
      <c r="H535">
        <f t="shared" si="48"/>
        <v>1</v>
      </c>
      <c r="I535">
        <f t="shared" si="49"/>
        <v>1</v>
      </c>
      <c r="J535" t="str">
        <f t="shared" si="50"/>
        <v/>
      </c>
      <c r="K535">
        <f t="shared" si="51"/>
        <v>0</v>
      </c>
      <c r="L535">
        <f t="shared" si="52"/>
        <v>0</v>
      </c>
      <c r="M535">
        <f t="shared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>VLOOKUP(A536+3+7, BB!$A:$C,2, 0) - VLOOKUP(A536+3, BB!$A:$C,2, 0)</f>
        <v>3.9999999999999813E-2</v>
      </c>
      <c r="G536">
        <f>VLOOKUP(A536+3+7, BB!$A:$C,3, 0) - VLOOKUP(A536+3, BB!$A:$C,3, 0)</f>
        <v>5.3999999999998494E-3</v>
      </c>
      <c r="H536">
        <f t="shared" si="48"/>
        <v>-1</v>
      </c>
      <c r="I536">
        <f t="shared" si="49"/>
        <v>-1</v>
      </c>
      <c r="J536">
        <f t="shared" si="50"/>
        <v>1</v>
      </c>
      <c r="K536">
        <f t="shared" si="51"/>
        <v>1</v>
      </c>
      <c r="L536" t="str">
        <f t="shared" si="52"/>
        <v/>
      </c>
      <c r="M536">
        <f t="shared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>VLOOKUP(A537+3+7, BB!$A:$C,2, 0) - VLOOKUP(A537+3, BB!$A:$C,2, 0)</f>
        <v>-6.999999999999984E-2</v>
      </c>
      <c r="G537">
        <f>VLOOKUP(A537+3+7, BB!$A:$C,3, 0) - VLOOKUP(A537+3, BB!$A:$C,3, 0)</f>
        <v>0.18360000000000021</v>
      </c>
      <c r="H537">
        <f t="shared" si="48"/>
        <v>1</v>
      </c>
      <c r="I537">
        <f t="shared" si="49"/>
        <v>-1</v>
      </c>
      <c r="J537" t="str">
        <f t="shared" si="50"/>
        <v/>
      </c>
      <c r="K537">
        <f t="shared" si="51"/>
        <v>0</v>
      </c>
      <c r="L537" t="str">
        <f t="shared" si="52"/>
        <v/>
      </c>
      <c r="M537">
        <f t="shared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>VLOOKUP(A538+3+7, BB!$A:$C,2, 0) - VLOOKUP(A538+3, BB!$A:$C,2, 0)</f>
        <v>1.0000000000000009E-2</v>
      </c>
      <c r="G538">
        <f>VLOOKUP(A538+3+7, BB!$A:$C,3, 0) - VLOOKUP(A538+3, BB!$A:$C,3, 0)</f>
        <v>-0.11030000000000006</v>
      </c>
      <c r="H538">
        <f t="shared" si="48"/>
        <v>-1</v>
      </c>
      <c r="I538">
        <f t="shared" si="49"/>
        <v>1</v>
      </c>
      <c r="J538" t="str">
        <f t="shared" si="50"/>
        <v/>
      </c>
      <c r="K538" t="str">
        <f t="shared" si="51"/>
        <v/>
      </c>
      <c r="L538">
        <f t="shared" si="52"/>
        <v>1</v>
      </c>
      <c r="M538" t="str">
        <f t="shared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>VLOOKUP(A539+3+7, BB!$A:$C,2, 0) - VLOOKUP(A539+3, BB!$A:$C,2, 0)</f>
        <v>3.9999999999999813E-2</v>
      </c>
      <c r="G539">
        <f>VLOOKUP(A539+3+7, BB!$A:$C,3, 0) - VLOOKUP(A539+3, BB!$A:$C,3, 0)</f>
        <v>7.7999999999999847E-2</v>
      </c>
      <c r="H539">
        <f t="shared" si="48"/>
        <v>-1</v>
      </c>
      <c r="I539">
        <f t="shared" si="49"/>
        <v>-1</v>
      </c>
      <c r="J539" t="str">
        <f t="shared" si="50"/>
        <v/>
      </c>
      <c r="K539" t="str">
        <f t="shared" si="51"/>
        <v/>
      </c>
      <c r="L539">
        <f t="shared" si="52"/>
        <v>0</v>
      </c>
      <c r="M539" t="str">
        <f t="shared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>VLOOKUP(A540+3+7, BB!$A:$C,2, 0) - VLOOKUP(A540+3, BB!$A:$C,2, 0)</f>
        <v>9.000000000000008E-2</v>
      </c>
      <c r="G540">
        <f>VLOOKUP(A540+3+7, BB!$A:$C,3, 0) - VLOOKUP(A540+3, BB!$A:$C,3, 0)</f>
        <v>-6.0899999999999732E-2</v>
      </c>
      <c r="H540">
        <f t="shared" si="48"/>
        <v>-1</v>
      </c>
      <c r="I540">
        <f t="shared" si="49"/>
        <v>1</v>
      </c>
      <c r="J540" t="str">
        <f t="shared" si="50"/>
        <v/>
      </c>
      <c r="K540">
        <f t="shared" si="51"/>
        <v>1</v>
      </c>
      <c r="L540">
        <f t="shared" si="52"/>
        <v>0</v>
      </c>
      <c r="M540">
        <f t="shared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>VLOOKUP(A541+3+7, BB!$A:$C,2, 0) - VLOOKUP(A541+3, BB!$A:$C,2, 0)</f>
        <v>0</v>
      </c>
      <c r="G541">
        <f>VLOOKUP(A541+3+7, BB!$A:$C,3, 0) - VLOOKUP(A541+3, BB!$A:$C,3, 0)</f>
        <v>-5.3000000000000824E-3</v>
      </c>
      <c r="H541">
        <f t="shared" si="48"/>
        <v>0</v>
      </c>
      <c r="I541">
        <f t="shared" si="49"/>
        <v>1</v>
      </c>
      <c r="J541" t="str">
        <f t="shared" si="50"/>
        <v/>
      </c>
      <c r="K541" t="str">
        <f t="shared" si="51"/>
        <v/>
      </c>
      <c r="L541">
        <f t="shared" si="52"/>
        <v>0</v>
      </c>
      <c r="M541">
        <f t="shared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>VLOOKUP(A542+3+7, BB!$A:$C,2, 0) - VLOOKUP(A542+3, BB!$A:$C,2, 0)</f>
        <v>-5.0000000000000044E-2</v>
      </c>
      <c r="G542">
        <f>VLOOKUP(A542+3+7, BB!$A:$C,3, 0) - VLOOKUP(A542+3, BB!$A:$C,3, 0)</f>
        <v>0.21289999999999987</v>
      </c>
      <c r="H542">
        <f t="shared" si="48"/>
        <v>1</v>
      </c>
      <c r="I542">
        <f t="shared" si="49"/>
        <v>-1</v>
      </c>
      <c r="J542">
        <f t="shared" si="50"/>
        <v>1</v>
      </c>
      <c r="K542" t="str">
        <f t="shared" si="51"/>
        <v/>
      </c>
      <c r="L542">
        <f t="shared" si="52"/>
        <v>1</v>
      </c>
      <c r="M542">
        <f t="shared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>VLOOKUP(A543+3+7, BB!$A:$C,2, 0) - VLOOKUP(A543+3, BB!$A:$C,2, 0)</f>
        <v>-4.9999999999999822E-2</v>
      </c>
      <c r="G543">
        <f>VLOOKUP(A543+3+7, BB!$A:$C,3, 0) - VLOOKUP(A543+3, BB!$A:$C,3, 0)</f>
        <v>8.3499999999999908E-2</v>
      </c>
      <c r="H543">
        <f t="shared" si="48"/>
        <v>1</v>
      </c>
      <c r="I543">
        <f t="shared" si="49"/>
        <v>-1</v>
      </c>
      <c r="J543">
        <f t="shared" si="50"/>
        <v>1</v>
      </c>
      <c r="K543" t="str">
        <f t="shared" si="51"/>
        <v/>
      </c>
      <c r="L543">
        <f t="shared" si="52"/>
        <v>1</v>
      </c>
      <c r="M543" t="str">
        <f t="shared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>VLOOKUP(A544+3+7, BB!$A:$C,2, 0) - VLOOKUP(A544+3, BB!$A:$C,2, 0)</f>
        <v>-1.0000000000000009E-2</v>
      </c>
      <c r="G544">
        <f>VLOOKUP(A544+3+7, BB!$A:$C,3, 0) - VLOOKUP(A544+3, BB!$A:$C,3, 0)</f>
        <v>-0.11519999999999975</v>
      </c>
      <c r="H544">
        <f t="shared" si="48"/>
        <v>1</v>
      </c>
      <c r="I544">
        <f t="shared" si="49"/>
        <v>1</v>
      </c>
      <c r="J544" t="str">
        <f t="shared" si="50"/>
        <v/>
      </c>
      <c r="K544">
        <f t="shared" si="51"/>
        <v>0</v>
      </c>
      <c r="L544">
        <f t="shared" si="52"/>
        <v>1</v>
      </c>
      <c r="M544" t="str">
        <f t="shared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>VLOOKUP(A545+3+7, BB!$A:$C,2, 0) - VLOOKUP(A545+3, BB!$A:$C,2, 0)</f>
        <v>1.0000000000000009E-2</v>
      </c>
      <c r="G545">
        <f>VLOOKUP(A545+3+7, BB!$A:$C,3, 0) - VLOOKUP(A545+3, BB!$A:$C,3, 0)</f>
        <v>5.2499999999999769E-2</v>
      </c>
      <c r="H545">
        <f t="shared" si="48"/>
        <v>-1</v>
      </c>
      <c r="I545">
        <f t="shared" si="49"/>
        <v>-1</v>
      </c>
      <c r="J545">
        <f t="shared" si="50"/>
        <v>1</v>
      </c>
      <c r="K545">
        <f t="shared" si="51"/>
        <v>1</v>
      </c>
      <c r="L545">
        <f t="shared" si="52"/>
        <v>1</v>
      </c>
      <c r="M545">
        <f t="shared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>VLOOKUP(A546+3+7, BB!$A:$C,2, 0) - VLOOKUP(A546+3, BB!$A:$C,2, 0)</f>
        <v>-6.0000000000000053E-2</v>
      </c>
      <c r="G546">
        <f>VLOOKUP(A546+3+7, BB!$A:$C,3, 0) - VLOOKUP(A546+3, BB!$A:$C,3, 0)</f>
        <v>2.5700000000000056E-2</v>
      </c>
      <c r="H546">
        <f t="shared" si="48"/>
        <v>1</v>
      </c>
      <c r="I546">
        <f t="shared" si="49"/>
        <v>-1</v>
      </c>
      <c r="J546" t="str">
        <f t="shared" si="50"/>
        <v/>
      </c>
      <c r="K546" t="str">
        <f t="shared" si="51"/>
        <v/>
      </c>
      <c r="L546">
        <f t="shared" si="52"/>
        <v>0</v>
      </c>
      <c r="M546">
        <f t="shared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>VLOOKUP(A547+3+7, BB!$A:$C,2, 0) - VLOOKUP(A547+3, BB!$A:$C,2, 0)</f>
        <v>1.0000000000000009E-2</v>
      </c>
      <c r="G547">
        <f>VLOOKUP(A547+3+7, BB!$A:$C,3, 0) - VLOOKUP(A547+3, BB!$A:$C,3, 0)</f>
        <v>-4.0099999999999802E-2</v>
      </c>
      <c r="H547">
        <f t="shared" si="48"/>
        <v>-1</v>
      </c>
      <c r="I547">
        <f t="shared" si="49"/>
        <v>1</v>
      </c>
      <c r="J547">
        <f t="shared" si="50"/>
        <v>1</v>
      </c>
      <c r="K547">
        <f t="shared" si="51"/>
        <v>1</v>
      </c>
      <c r="L547">
        <f t="shared" si="52"/>
        <v>1</v>
      </c>
      <c r="M547">
        <f t="shared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>VLOOKUP(A548+3+7, BB!$A:$C,2, 0) - VLOOKUP(A548+3, BB!$A:$C,2, 0)</f>
        <v>-0.10000000000000009</v>
      </c>
      <c r="G548">
        <f>VLOOKUP(A548+3+7, BB!$A:$C,3, 0) - VLOOKUP(A548+3, BB!$A:$C,3, 0)</f>
        <v>0.13329999999999975</v>
      </c>
      <c r="H548">
        <f t="shared" si="48"/>
        <v>1</v>
      </c>
      <c r="I548">
        <f t="shared" si="49"/>
        <v>-1</v>
      </c>
      <c r="J548">
        <f t="shared" si="50"/>
        <v>0</v>
      </c>
      <c r="K548">
        <f t="shared" si="51"/>
        <v>0</v>
      </c>
      <c r="L548">
        <f t="shared" si="52"/>
        <v>0</v>
      </c>
      <c r="M548">
        <f t="shared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>VLOOKUP(A549+3+7, BB!$A:$C,2, 0) - VLOOKUP(A549+3, BB!$A:$C,2, 0)</f>
        <v>2.0000000000000018E-2</v>
      </c>
      <c r="G549">
        <f>VLOOKUP(A549+3+7, BB!$A:$C,3, 0) - VLOOKUP(A549+3, BB!$A:$C,3, 0)</f>
        <v>0.13929999999999998</v>
      </c>
      <c r="H549">
        <f t="shared" si="48"/>
        <v>-1</v>
      </c>
      <c r="I549">
        <f t="shared" si="49"/>
        <v>-1</v>
      </c>
      <c r="J549">
        <f t="shared" si="50"/>
        <v>1</v>
      </c>
      <c r="K549">
        <f t="shared" si="51"/>
        <v>1</v>
      </c>
      <c r="L549">
        <f t="shared" si="52"/>
        <v>0</v>
      </c>
      <c r="M549">
        <f t="shared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>VLOOKUP(A550+3+7, BB!$A:$C,2, 0) - VLOOKUP(A550+3, BB!$A:$C,2, 0)</f>
        <v>1.0000000000000009E-2</v>
      </c>
      <c r="G550">
        <f>VLOOKUP(A550+3+7, BB!$A:$C,3, 0) - VLOOKUP(A550+3, BB!$A:$C,3, 0)</f>
        <v>-0.18699999999999983</v>
      </c>
      <c r="H550">
        <f t="shared" si="48"/>
        <v>-1</v>
      </c>
      <c r="I550">
        <f t="shared" si="49"/>
        <v>1</v>
      </c>
      <c r="J550">
        <f t="shared" si="50"/>
        <v>1</v>
      </c>
      <c r="K550">
        <f t="shared" si="51"/>
        <v>1</v>
      </c>
      <c r="L550">
        <f t="shared" si="52"/>
        <v>1</v>
      </c>
      <c r="M550" t="str">
        <f t="shared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>VLOOKUP(A551+3+7, BB!$A:$C,2, 0) - VLOOKUP(A551+3, BB!$A:$C,2, 0)</f>
        <v>-4.0000000000000036E-2</v>
      </c>
      <c r="G551">
        <f>VLOOKUP(A551+3+7, BB!$A:$C,3, 0) - VLOOKUP(A551+3, BB!$A:$C,3, 0)</f>
        <v>6.5700000000000092E-2</v>
      </c>
      <c r="H551">
        <f t="shared" si="48"/>
        <v>1</v>
      </c>
      <c r="I551">
        <f t="shared" si="49"/>
        <v>-1</v>
      </c>
      <c r="J551">
        <f t="shared" si="50"/>
        <v>0</v>
      </c>
      <c r="K551">
        <f t="shared" si="51"/>
        <v>0</v>
      </c>
      <c r="L551">
        <f t="shared" si="52"/>
        <v>0</v>
      </c>
      <c r="M551">
        <f t="shared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>VLOOKUP(A552+3+7, BB!$A:$C,2, 0) - VLOOKUP(A552+3, BB!$A:$C,2, 0)</f>
        <v>-8.9999999999999858E-2</v>
      </c>
      <c r="G552">
        <f>VLOOKUP(A552+3+7, BB!$A:$C,3, 0) - VLOOKUP(A552+3, BB!$A:$C,3, 0)</f>
        <v>8.6300000000000043E-2</v>
      </c>
      <c r="H552">
        <f t="shared" si="48"/>
        <v>1</v>
      </c>
      <c r="I552">
        <f t="shared" si="49"/>
        <v>-1</v>
      </c>
      <c r="J552">
        <f t="shared" si="50"/>
        <v>0</v>
      </c>
      <c r="K552">
        <f t="shared" si="51"/>
        <v>0</v>
      </c>
      <c r="L552">
        <f t="shared" si="52"/>
        <v>0</v>
      </c>
      <c r="M552">
        <f t="shared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>VLOOKUP(A553+3+7, BB!$A:$C,2, 0) - VLOOKUP(A553+3, BB!$A:$C,2, 0)</f>
        <v>5.9999999999999831E-2</v>
      </c>
      <c r="G553">
        <f>VLOOKUP(A553+3+7, BB!$A:$C,3, 0) - VLOOKUP(A553+3, BB!$A:$C,3, 0)</f>
        <v>0.1296999999999997</v>
      </c>
      <c r="H553">
        <f t="shared" si="48"/>
        <v>-1</v>
      </c>
      <c r="I553">
        <f t="shared" si="49"/>
        <v>-1</v>
      </c>
      <c r="J553">
        <f t="shared" si="50"/>
        <v>1</v>
      </c>
      <c r="K553">
        <f t="shared" si="51"/>
        <v>1</v>
      </c>
      <c r="L553">
        <f t="shared" si="52"/>
        <v>0</v>
      </c>
      <c r="M553">
        <f t="shared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>VLOOKUP(A554+3+7, BB!$A:$C,2, 0) - VLOOKUP(A554+3, BB!$A:$C,2, 0)</f>
        <v>2.0000000000000018E-2</v>
      </c>
      <c r="G554">
        <f>VLOOKUP(A554+3+7, BB!$A:$C,3, 0) - VLOOKUP(A554+3, BB!$A:$C,3, 0)</f>
        <v>0.10280000000000022</v>
      </c>
      <c r="H554">
        <f t="shared" si="48"/>
        <v>-1</v>
      </c>
      <c r="I554">
        <f t="shared" si="49"/>
        <v>-1</v>
      </c>
      <c r="J554" t="str">
        <f t="shared" si="50"/>
        <v/>
      </c>
      <c r="K554">
        <f t="shared" si="51"/>
        <v>1</v>
      </c>
      <c r="L554">
        <f t="shared" si="52"/>
        <v>0</v>
      </c>
      <c r="M554">
        <f t="shared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>VLOOKUP(A555+3+7, BB!$A:$C,2, 0) - VLOOKUP(A555+3, BB!$A:$C,2, 0)</f>
        <v>3.0000000000000027E-2</v>
      </c>
      <c r="G555">
        <f>VLOOKUP(A555+3+7, BB!$A:$C,3, 0) - VLOOKUP(A555+3, BB!$A:$C,3, 0)</f>
        <v>0.14660000000000029</v>
      </c>
      <c r="H555">
        <f t="shared" si="48"/>
        <v>-1</v>
      </c>
      <c r="I555">
        <f t="shared" si="49"/>
        <v>-1</v>
      </c>
      <c r="J555" t="str">
        <f t="shared" si="50"/>
        <v/>
      </c>
      <c r="K555">
        <f t="shared" si="51"/>
        <v>1</v>
      </c>
      <c r="L555">
        <f t="shared" si="52"/>
        <v>0</v>
      </c>
      <c r="M555">
        <f t="shared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>VLOOKUP(A556+3+7, BB!$A:$C,2, 0) - VLOOKUP(A556+3, BB!$A:$C,2, 0)</f>
        <v>-5.0000000000000044E-2</v>
      </c>
      <c r="G556">
        <f>VLOOKUP(A556+3+7, BB!$A:$C,3, 0) - VLOOKUP(A556+3, BB!$A:$C,3, 0)</f>
        <v>-0.13590000000000035</v>
      </c>
      <c r="H556">
        <f t="shared" si="48"/>
        <v>1</v>
      </c>
      <c r="I556">
        <f t="shared" si="49"/>
        <v>1</v>
      </c>
      <c r="J556">
        <f t="shared" si="50"/>
        <v>1</v>
      </c>
      <c r="K556" t="str">
        <f t="shared" si="51"/>
        <v/>
      </c>
      <c r="L556">
        <f t="shared" si="52"/>
        <v>1</v>
      </c>
      <c r="M556">
        <f t="shared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>VLOOKUP(A557+3+7, BB!$A:$C,2, 0) - VLOOKUP(A557+3, BB!$A:$C,2, 0)</f>
        <v>1.0000000000000009E-2</v>
      </c>
      <c r="G557">
        <f>VLOOKUP(A557+3+7, BB!$A:$C,3, 0) - VLOOKUP(A557+3, BB!$A:$C,3, 0)</f>
        <v>-2.3200000000000109E-2</v>
      </c>
      <c r="H557">
        <f t="shared" si="48"/>
        <v>-1</v>
      </c>
      <c r="I557">
        <f t="shared" si="49"/>
        <v>1</v>
      </c>
      <c r="J557" t="str">
        <f t="shared" si="50"/>
        <v/>
      </c>
      <c r="K557">
        <f t="shared" si="51"/>
        <v>1</v>
      </c>
      <c r="L557">
        <f t="shared" si="52"/>
        <v>1</v>
      </c>
      <c r="M557">
        <f t="shared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>VLOOKUP(A558+3+7, BB!$A:$C,2, 0) - VLOOKUP(A558+3, BB!$A:$C,2, 0)</f>
        <v>0</v>
      </c>
      <c r="G558">
        <f>VLOOKUP(A558+3+7, BB!$A:$C,3, 0) - VLOOKUP(A558+3, BB!$A:$C,3, 0)</f>
        <v>0.10920000000000041</v>
      </c>
      <c r="H558">
        <f t="shared" si="48"/>
        <v>0</v>
      </c>
      <c r="I558">
        <f t="shared" si="49"/>
        <v>-1</v>
      </c>
      <c r="J558" t="str">
        <f t="shared" si="50"/>
        <v/>
      </c>
      <c r="K558" t="str">
        <f t="shared" si="51"/>
        <v/>
      </c>
      <c r="L558">
        <f t="shared" si="52"/>
        <v>0</v>
      </c>
      <c r="M558">
        <f t="shared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>VLOOKUP(A559+3+7, BB!$A:$C,2, 0) - VLOOKUP(A559+3, BB!$A:$C,2, 0)</f>
        <v>-1.0000000000000009E-2</v>
      </c>
      <c r="G559">
        <f>VLOOKUP(A559+3+7, BB!$A:$C,3, 0) - VLOOKUP(A559+3, BB!$A:$C,3, 0)</f>
        <v>1.4599999999999724E-2</v>
      </c>
      <c r="H559">
        <f t="shared" si="48"/>
        <v>1</v>
      </c>
      <c r="I559">
        <f t="shared" si="49"/>
        <v>-1</v>
      </c>
      <c r="J559">
        <f t="shared" si="50"/>
        <v>1</v>
      </c>
      <c r="K559" t="str">
        <f t="shared" si="51"/>
        <v/>
      </c>
      <c r="L559">
        <f t="shared" si="52"/>
        <v>0</v>
      </c>
      <c r="M559">
        <f t="shared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>VLOOKUP(A560+3+7, BB!$A:$C,2, 0) - VLOOKUP(A560+3, BB!$A:$C,2, 0)</f>
        <v>-2.0000000000000018E-2</v>
      </c>
      <c r="G560">
        <f>VLOOKUP(A560+3+7, BB!$A:$C,3, 0) - VLOOKUP(A560+3, BB!$A:$C,3, 0)</f>
        <v>0.23080000000000034</v>
      </c>
      <c r="H560">
        <f t="shared" si="48"/>
        <v>1</v>
      </c>
      <c r="I560">
        <f t="shared" si="49"/>
        <v>-1</v>
      </c>
      <c r="J560">
        <f t="shared" si="50"/>
        <v>1</v>
      </c>
      <c r="K560" t="str">
        <f t="shared" si="51"/>
        <v/>
      </c>
      <c r="L560">
        <f t="shared" si="52"/>
        <v>0</v>
      </c>
      <c r="M560">
        <f t="shared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>VLOOKUP(A561+3+7, BB!$A:$C,2, 0) - VLOOKUP(A561+3, BB!$A:$C,2, 0)</f>
        <v>7.0000000000000062E-2</v>
      </c>
      <c r="G561">
        <f>VLOOKUP(A561+3+7, BB!$A:$C,3, 0) - VLOOKUP(A561+3, BB!$A:$C,3, 0)</f>
        <v>0.14509999999999934</v>
      </c>
      <c r="H561">
        <f t="shared" si="48"/>
        <v>-1</v>
      </c>
      <c r="I561">
        <f t="shared" si="49"/>
        <v>-1</v>
      </c>
      <c r="J561">
        <f t="shared" si="50"/>
        <v>0</v>
      </c>
      <c r="K561" t="str">
        <f t="shared" si="51"/>
        <v/>
      </c>
      <c r="L561">
        <f t="shared" si="52"/>
        <v>0</v>
      </c>
      <c r="M561">
        <f t="shared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>VLOOKUP(A562+3+7, BB!$A:$C,2, 0) - VLOOKUP(A562+3, BB!$A:$C,2, 0)</f>
        <v>2.0000000000000018E-2</v>
      </c>
      <c r="G562">
        <f>VLOOKUP(A562+3+7, BB!$A:$C,3, 0) - VLOOKUP(A562+3, BB!$A:$C,3, 0)</f>
        <v>0.12240000000000073</v>
      </c>
      <c r="H562">
        <f t="shared" si="48"/>
        <v>-1</v>
      </c>
      <c r="I562">
        <f t="shared" si="49"/>
        <v>-1</v>
      </c>
      <c r="J562">
        <f t="shared" si="50"/>
        <v>0</v>
      </c>
      <c r="K562">
        <f t="shared" si="51"/>
        <v>0</v>
      </c>
      <c r="L562">
        <f t="shared" si="52"/>
        <v>0</v>
      </c>
      <c r="M562">
        <f t="shared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>VLOOKUP(A563+3+7, BB!$A:$C,2, 0) - VLOOKUP(A563+3, BB!$A:$C,2, 0)</f>
        <v>-1.0000000000000009E-2</v>
      </c>
      <c r="G563">
        <f>VLOOKUP(A563+3+7, BB!$A:$C,3, 0) - VLOOKUP(A563+3, BB!$A:$C,3, 0)</f>
        <v>-9.4899999999999984E-2</v>
      </c>
      <c r="H563">
        <f t="shared" si="48"/>
        <v>1</v>
      </c>
      <c r="I563">
        <f t="shared" si="49"/>
        <v>1</v>
      </c>
      <c r="J563">
        <f t="shared" si="50"/>
        <v>1</v>
      </c>
      <c r="K563">
        <f t="shared" si="51"/>
        <v>1</v>
      </c>
      <c r="L563">
        <f t="shared" si="52"/>
        <v>1</v>
      </c>
      <c r="M563">
        <f t="shared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>VLOOKUP(A564+3+7, BB!$A:$C,2, 0) - VLOOKUP(A564+3, BB!$A:$C,2, 0)</f>
        <v>5.0000000000000044E-2</v>
      </c>
      <c r="G564">
        <f>VLOOKUP(A564+3+7, BB!$A:$C,3, 0) - VLOOKUP(A564+3, BB!$A:$C,3, 0)</f>
        <v>0.14419999999999966</v>
      </c>
      <c r="H564">
        <f t="shared" si="48"/>
        <v>-1</v>
      </c>
      <c r="I564">
        <f t="shared" si="49"/>
        <v>-1</v>
      </c>
      <c r="J564">
        <f t="shared" si="50"/>
        <v>0</v>
      </c>
      <c r="K564">
        <f t="shared" si="51"/>
        <v>0</v>
      </c>
      <c r="L564">
        <f t="shared" si="52"/>
        <v>1</v>
      </c>
      <c r="M564">
        <f t="shared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>VLOOKUP(A565+3+7, BB!$A:$C,2, 0) - VLOOKUP(A565+3, BB!$A:$C,2, 0)</f>
        <v>1.0000000000000009E-2</v>
      </c>
      <c r="G565">
        <f>VLOOKUP(A565+3+7, BB!$A:$C,3, 0) - VLOOKUP(A565+3, BB!$A:$C,3, 0)</f>
        <v>4.3999999999999595E-2</v>
      </c>
      <c r="H565">
        <f t="shared" si="48"/>
        <v>-1</v>
      </c>
      <c r="I565">
        <f t="shared" si="49"/>
        <v>-1</v>
      </c>
      <c r="J565">
        <f t="shared" si="50"/>
        <v>0</v>
      </c>
      <c r="K565">
        <f t="shared" si="51"/>
        <v>0</v>
      </c>
      <c r="L565">
        <f t="shared" si="52"/>
        <v>0</v>
      </c>
      <c r="M565">
        <f t="shared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>VLOOKUP(A566+3+7, BB!$A:$C,2, 0) - VLOOKUP(A566+3, BB!$A:$C,2, 0)</f>
        <v>-5.0000000000000044E-2</v>
      </c>
      <c r="G566">
        <f>VLOOKUP(A566+3+7, BB!$A:$C,3, 0) - VLOOKUP(A566+3, BB!$A:$C,3, 0)</f>
        <v>-0.2511000000000001</v>
      </c>
      <c r="H566">
        <f t="shared" si="48"/>
        <v>1</v>
      </c>
      <c r="I566">
        <f t="shared" si="49"/>
        <v>1</v>
      </c>
      <c r="J566">
        <f t="shared" si="50"/>
        <v>1</v>
      </c>
      <c r="K566">
        <f t="shared" si="51"/>
        <v>1</v>
      </c>
      <c r="L566">
        <f t="shared" si="52"/>
        <v>1</v>
      </c>
      <c r="M566">
        <f t="shared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>VLOOKUP(A567+3+7, BB!$A:$C,2, 0) - VLOOKUP(A567+3, BB!$A:$C,2, 0)</f>
        <v>-4.0000000000000036E-2</v>
      </c>
      <c r="G567">
        <f>VLOOKUP(A567+3+7, BB!$A:$C,3, 0) - VLOOKUP(A567+3, BB!$A:$C,3, 0)</f>
        <v>-3.1999999999996476E-3</v>
      </c>
      <c r="H567">
        <f t="shared" si="48"/>
        <v>1</v>
      </c>
      <c r="I567">
        <f t="shared" si="49"/>
        <v>1</v>
      </c>
      <c r="J567">
        <f t="shared" si="50"/>
        <v>1</v>
      </c>
      <c r="K567">
        <f t="shared" si="51"/>
        <v>1</v>
      </c>
      <c r="L567">
        <f t="shared" si="52"/>
        <v>1</v>
      </c>
      <c r="M567">
        <f t="shared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>VLOOKUP(A568+3+7, BB!$A:$C,2, 0) - VLOOKUP(A568+3, BB!$A:$C,2, 0)</f>
        <v>-8.0000000000000071E-2</v>
      </c>
      <c r="G568">
        <f>VLOOKUP(A568+3+7, BB!$A:$C,3, 0) - VLOOKUP(A568+3, BB!$A:$C,3, 0)</f>
        <v>-0.22009999999999952</v>
      </c>
      <c r="H568">
        <f t="shared" si="48"/>
        <v>1</v>
      </c>
      <c r="I568">
        <f t="shared" si="49"/>
        <v>1</v>
      </c>
      <c r="J568">
        <f t="shared" si="50"/>
        <v>1</v>
      </c>
      <c r="K568">
        <f t="shared" si="51"/>
        <v>1</v>
      </c>
      <c r="L568">
        <f t="shared" si="52"/>
        <v>1</v>
      </c>
      <c r="M568">
        <f t="shared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>VLOOKUP(A569+3+7, BB!$A:$C,2, 0) - VLOOKUP(A569+3, BB!$A:$C,2, 0)</f>
        <v>-3.9999999999999813E-2</v>
      </c>
      <c r="G569">
        <f>VLOOKUP(A569+3+7, BB!$A:$C,3, 0) - VLOOKUP(A569+3, BB!$A:$C,3, 0)</f>
        <v>-3.3200000000000784E-2</v>
      </c>
      <c r="H569">
        <f t="shared" si="48"/>
        <v>1</v>
      </c>
      <c r="I569">
        <f t="shared" si="49"/>
        <v>1</v>
      </c>
      <c r="J569">
        <f t="shared" si="50"/>
        <v>1</v>
      </c>
      <c r="K569">
        <f t="shared" si="51"/>
        <v>1</v>
      </c>
      <c r="L569">
        <f t="shared" si="52"/>
        <v>0</v>
      </c>
      <c r="M569">
        <f t="shared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>VLOOKUP(A570+3+7, BB!$A:$C,2, 0) - VLOOKUP(A570+3, BB!$A:$C,2, 0)</f>
        <v>-4.0000000000000036E-2</v>
      </c>
      <c r="G570">
        <f>VLOOKUP(A570+3+7, BB!$A:$C,3, 0) - VLOOKUP(A570+3, BB!$A:$C,3, 0)</f>
        <v>-0.13369999999999926</v>
      </c>
      <c r="H570">
        <f t="shared" si="48"/>
        <v>1</v>
      </c>
      <c r="I570">
        <f t="shared" si="49"/>
        <v>1</v>
      </c>
      <c r="J570" t="str">
        <f t="shared" si="50"/>
        <v/>
      </c>
      <c r="K570" t="str">
        <f t="shared" si="51"/>
        <v/>
      </c>
      <c r="L570">
        <f t="shared" si="52"/>
        <v>1</v>
      </c>
      <c r="M570">
        <f t="shared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>VLOOKUP(A571+3+7, BB!$A:$C,2, 0) - VLOOKUP(A571+3, BB!$A:$C,2, 0)</f>
        <v>0</v>
      </c>
      <c r="G571">
        <f>VLOOKUP(A571+3+7, BB!$A:$C,3, 0) - VLOOKUP(A571+3, BB!$A:$C,3, 0)</f>
        <v>-1.9600000000000506E-2</v>
      </c>
      <c r="H571">
        <f t="shared" si="48"/>
        <v>0</v>
      </c>
      <c r="I571">
        <f t="shared" si="49"/>
        <v>1</v>
      </c>
      <c r="J571" t="str">
        <f t="shared" si="50"/>
        <v/>
      </c>
      <c r="K571" t="str">
        <f t="shared" si="51"/>
        <v/>
      </c>
      <c r="L571">
        <f t="shared" si="52"/>
        <v>1</v>
      </c>
      <c r="M571">
        <f t="shared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>VLOOKUP(A572+3+7, BB!$A:$C,2, 0) - VLOOKUP(A572+3, BB!$A:$C,2, 0)</f>
        <v>-4.0000000000000036E-2</v>
      </c>
      <c r="G572">
        <f>VLOOKUP(A572+3+7, BB!$A:$C,3, 0) - VLOOKUP(A572+3, BB!$A:$C,3, 0)</f>
        <v>-0.30189999999999984</v>
      </c>
      <c r="H572">
        <f t="shared" si="48"/>
        <v>1</v>
      </c>
      <c r="I572">
        <f t="shared" si="49"/>
        <v>1</v>
      </c>
      <c r="J572" t="str">
        <f t="shared" si="50"/>
        <v/>
      </c>
      <c r="K572" t="str">
        <f t="shared" si="51"/>
        <v/>
      </c>
      <c r="L572">
        <f t="shared" si="52"/>
        <v>1</v>
      </c>
      <c r="M572">
        <f t="shared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>VLOOKUP(A573+3+7, BB!$A:$C,2, 0) - VLOOKUP(A573+3, BB!$A:$C,2, 0)</f>
        <v>-1.0000000000000009E-2</v>
      </c>
      <c r="G573">
        <f>VLOOKUP(A573+3+7, BB!$A:$C,3, 0) - VLOOKUP(A573+3, BB!$A:$C,3, 0)</f>
        <v>-3.6399999999999988E-2</v>
      </c>
      <c r="H573">
        <f t="shared" si="48"/>
        <v>1</v>
      </c>
      <c r="I573">
        <f t="shared" si="49"/>
        <v>1</v>
      </c>
      <c r="J573">
        <f t="shared" si="50"/>
        <v>0</v>
      </c>
      <c r="K573" t="str">
        <f t="shared" si="51"/>
        <v/>
      </c>
      <c r="L573">
        <f t="shared" si="52"/>
        <v>1</v>
      </c>
      <c r="M573">
        <f t="shared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>VLOOKUP(A574+3+7, BB!$A:$C,2, 0) - VLOOKUP(A574+3, BB!$A:$C,2, 0)</f>
        <v>-1.0000000000000009E-2</v>
      </c>
      <c r="G574">
        <f>VLOOKUP(A574+3+7, BB!$A:$C,3, 0) - VLOOKUP(A574+3, BB!$A:$C,3, 0)</f>
        <v>-1.5899999999999803E-2</v>
      </c>
      <c r="H574">
        <f t="shared" si="48"/>
        <v>1</v>
      </c>
      <c r="I574">
        <f t="shared" si="49"/>
        <v>1</v>
      </c>
      <c r="J574">
        <f t="shared" si="50"/>
        <v>0</v>
      </c>
      <c r="K574" t="str">
        <f t="shared" si="51"/>
        <v/>
      </c>
      <c r="L574">
        <f t="shared" si="52"/>
        <v>1</v>
      </c>
      <c r="M574">
        <f t="shared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>VLOOKUP(A575+3+7, BB!$A:$C,2, 0) - VLOOKUP(A575+3, BB!$A:$C,2, 0)</f>
        <v>4.0000000000000036E-2</v>
      </c>
      <c r="G575">
        <f>VLOOKUP(A575+3+7, BB!$A:$C,3, 0) - VLOOKUP(A575+3, BB!$A:$C,3, 0)</f>
        <v>0.15139999999999976</v>
      </c>
      <c r="H575">
        <f t="shared" si="48"/>
        <v>-1</v>
      </c>
      <c r="I575">
        <f t="shared" si="49"/>
        <v>-1</v>
      </c>
      <c r="J575" t="str">
        <f t="shared" si="50"/>
        <v/>
      </c>
      <c r="K575" t="str">
        <f t="shared" si="51"/>
        <v/>
      </c>
      <c r="L575">
        <f t="shared" si="52"/>
        <v>0</v>
      </c>
      <c r="M575">
        <f t="shared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>VLOOKUP(A576+3+7, BB!$A:$C,2, 0) - VLOOKUP(A576+3, BB!$A:$C,2, 0)</f>
        <v>-6.0000000000000053E-2</v>
      </c>
      <c r="G576">
        <f>VLOOKUP(A576+3+7, BB!$A:$C,3, 0) - VLOOKUP(A576+3, BB!$A:$C,3, 0)</f>
        <v>-9.1499999999999915E-2</v>
      </c>
      <c r="H576">
        <f t="shared" si="48"/>
        <v>1</v>
      </c>
      <c r="I576">
        <f t="shared" si="49"/>
        <v>1</v>
      </c>
      <c r="J576" t="str">
        <f t="shared" si="50"/>
        <v/>
      </c>
      <c r="K576" t="str">
        <f t="shared" si="51"/>
        <v/>
      </c>
      <c r="L576">
        <f t="shared" si="52"/>
        <v>1</v>
      </c>
      <c r="M576">
        <f t="shared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>VLOOKUP(A577+3+7, BB!$A:$C,2, 0) - VLOOKUP(A577+3, BB!$A:$C,2, 0)</f>
        <v>-1.0000000000000009E-2</v>
      </c>
      <c r="G577">
        <f>VLOOKUP(A577+3+7, BB!$A:$C,3, 0) - VLOOKUP(A577+3, BB!$A:$C,3, 0)</f>
        <v>0.1661999999999999</v>
      </c>
      <c r="H577">
        <f t="shared" si="48"/>
        <v>1</v>
      </c>
      <c r="I577">
        <f t="shared" si="49"/>
        <v>-1</v>
      </c>
      <c r="J577">
        <f t="shared" si="50"/>
        <v>1</v>
      </c>
      <c r="K577" t="str">
        <f t="shared" si="51"/>
        <v/>
      </c>
      <c r="L577">
        <f t="shared" si="52"/>
        <v>0</v>
      </c>
      <c r="M577">
        <f t="shared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>VLOOKUP(A578+3+7, BB!$A:$C,2, 0) - VLOOKUP(A578+3, BB!$A:$C,2, 0)</f>
        <v>-2.0000000000000018E-2</v>
      </c>
      <c r="G578">
        <f>VLOOKUP(A578+3+7, BB!$A:$C,3, 0) - VLOOKUP(A578+3, BB!$A:$C,3, 0)</f>
        <v>-3.1200000000000117E-2</v>
      </c>
      <c r="H578">
        <f t="shared" si="48"/>
        <v>1</v>
      </c>
      <c r="I578">
        <f t="shared" si="49"/>
        <v>1</v>
      </c>
      <c r="J578" t="str">
        <f t="shared" si="50"/>
        <v/>
      </c>
      <c r="K578" t="str">
        <f t="shared" si="51"/>
        <v/>
      </c>
      <c r="L578">
        <f t="shared" si="52"/>
        <v>1</v>
      </c>
      <c r="M578">
        <f t="shared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>VLOOKUP(A579+3+7, BB!$A:$C,2, 0) - VLOOKUP(A579+3, BB!$A:$C,2, 0)</f>
        <v>1.0000000000000009E-2</v>
      </c>
      <c r="G579">
        <f>VLOOKUP(A579+3+7, BB!$A:$C,3, 0) - VLOOKUP(A579+3, BB!$A:$C,3, 0)</f>
        <v>8.3899999999999864E-2</v>
      </c>
      <c r="H579">
        <f t="shared" ref="H579:H607" si="54">IF(F579&gt;0, -1, IF(F579&lt;0, 1, 0))</f>
        <v>-1</v>
      </c>
      <c r="I579">
        <f t="shared" ref="I579:I607" si="55">IF(G579&gt;0, -1, IF(G579&lt;0, 1, 0))</f>
        <v>-1</v>
      </c>
      <c r="J579" t="str">
        <f t="shared" ref="J579:J611" si="56">IF(OR(H579=0, B579=0), "", IF(OR(AND(B579=1,H579=1), AND(B579=-1,H579=-1)), 1, 0))</f>
        <v/>
      </c>
      <c r="K579" t="str">
        <f t="shared" ref="K579:K611" si="57">IF(OR(H579=0, C579=0), "", IF(OR(AND(C579=1,H579=1), AND(C579=-1,H579=-1)), 1, 0))</f>
        <v/>
      </c>
      <c r="L579">
        <f t="shared" ref="L579:L611" si="58">IF(OR(I579=0, D579=0), "", IF(OR(AND(D579=1,I579=1), AND(D579=-1,I579=-1)), 1, 0))</f>
        <v>0</v>
      </c>
      <c r="M579">
        <f t="shared" ref="M579:M61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>VLOOKUP(A580+3+7, BB!$A:$C,2, 0) - VLOOKUP(A580+3, BB!$A:$C,2, 0)</f>
        <v>1.0000000000000009E-2</v>
      </c>
      <c r="G580">
        <f>VLOOKUP(A580+3+7, BB!$A:$C,3, 0) - VLOOKUP(A580+3, BB!$A:$C,3, 0)</f>
        <v>2.1399999999999864E-2</v>
      </c>
      <c r="H580">
        <f t="shared" si="54"/>
        <v>-1</v>
      </c>
      <c r="I580">
        <f t="shared" si="55"/>
        <v>-1</v>
      </c>
      <c r="J580">
        <f t="shared" si="56"/>
        <v>0</v>
      </c>
      <c r="K580" t="str">
        <f t="shared" si="57"/>
        <v/>
      </c>
      <c r="L580">
        <f t="shared" si="58"/>
        <v>0</v>
      </c>
      <c r="M580" t="str">
        <f t="shared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>VLOOKUP(A581+3+7, BB!$A:$C,2, 0) - VLOOKUP(A581+3, BB!$A:$C,2, 0)</f>
        <v>-3.9999999999999925E-2</v>
      </c>
      <c r="G581">
        <f>VLOOKUP(A581+3+7, BB!$A:$C,3, 0) - VLOOKUP(A581+3, BB!$A:$C,3, 0)</f>
        <v>9.9900000000000766E-2</v>
      </c>
      <c r="H581">
        <f t="shared" si="54"/>
        <v>1</v>
      </c>
      <c r="I581">
        <f t="shared" si="55"/>
        <v>-1</v>
      </c>
      <c r="J581">
        <f t="shared" si="56"/>
        <v>1</v>
      </c>
      <c r="K581" t="str">
        <f t="shared" si="57"/>
        <v/>
      </c>
      <c r="L581">
        <f t="shared" si="58"/>
        <v>0</v>
      </c>
      <c r="M581">
        <f t="shared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>VLOOKUP(A582+3+7, BB!$A:$C,2, 0) - VLOOKUP(A582+3, BB!$A:$C,2, 0)</f>
        <v>1.0000000000000009E-2</v>
      </c>
      <c r="G582">
        <f>VLOOKUP(A582+3+7, BB!$A:$C,3, 0) - VLOOKUP(A582+3, BB!$A:$C,3, 0)</f>
        <v>2.9999999999930083E-4</v>
      </c>
      <c r="H582">
        <f t="shared" si="54"/>
        <v>-1</v>
      </c>
      <c r="I582">
        <f t="shared" si="55"/>
        <v>-1</v>
      </c>
      <c r="J582">
        <f t="shared" si="56"/>
        <v>0</v>
      </c>
      <c r="K582" t="str">
        <f t="shared" si="57"/>
        <v/>
      </c>
      <c r="L582">
        <f t="shared" si="58"/>
        <v>0</v>
      </c>
      <c r="M582">
        <f t="shared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>VLOOKUP(A583+3+7, BB!$A:$C,2, 0) - VLOOKUP(A583+3, BB!$A:$C,2, 0)</f>
        <v>2.9999999999999916E-2</v>
      </c>
      <c r="G583">
        <f>VLOOKUP(A583+3+7, BB!$A:$C,3, 0) - VLOOKUP(A583+3, BB!$A:$C,3, 0)</f>
        <v>-6.6399999999999793E-2</v>
      </c>
      <c r="H583">
        <f t="shared" si="54"/>
        <v>-1</v>
      </c>
      <c r="I583">
        <f t="shared" si="55"/>
        <v>1</v>
      </c>
      <c r="J583">
        <f t="shared" si="56"/>
        <v>1</v>
      </c>
      <c r="K583">
        <f t="shared" si="57"/>
        <v>1</v>
      </c>
      <c r="L583">
        <f t="shared" si="58"/>
        <v>1</v>
      </c>
      <c r="M583">
        <f t="shared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>VLOOKUP(A584+3+7, BB!$A:$C,2, 0) - VLOOKUP(A584+3, BB!$A:$C,2, 0)</f>
        <v>-1.0000000000000009E-2</v>
      </c>
      <c r="G584">
        <f>VLOOKUP(A584+3+7, BB!$A:$C,3, 0) - VLOOKUP(A584+3, BB!$A:$C,3, 0)</f>
        <v>-0.11489999999999956</v>
      </c>
      <c r="H584">
        <f t="shared" si="54"/>
        <v>1</v>
      </c>
      <c r="I584">
        <f t="shared" si="55"/>
        <v>1</v>
      </c>
      <c r="J584" t="str">
        <f t="shared" si="56"/>
        <v/>
      </c>
      <c r="K584" t="str">
        <f t="shared" si="57"/>
        <v/>
      </c>
      <c r="L584">
        <f t="shared" si="58"/>
        <v>1</v>
      </c>
      <c r="M584">
        <f t="shared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>VLOOKUP(A585+3+7, BB!$A:$C,2, 0) - VLOOKUP(A585+3, BB!$A:$C,2, 0)</f>
        <v>-5.9999999999999942E-2</v>
      </c>
      <c r="G585">
        <f>VLOOKUP(A585+3+7, BB!$A:$C,3, 0) - VLOOKUP(A585+3, BB!$A:$C,3, 0)</f>
        <v>0.22599999999999998</v>
      </c>
      <c r="H585">
        <f t="shared" si="54"/>
        <v>1</v>
      </c>
      <c r="I585">
        <f t="shared" si="55"/>
        <v>-1</v>
      </c>
      <c r="J585" t="str">
        <f t="shared" si="56"/>
        <v/>
      </c>
      <c r="K585" t="str">
        <f t="shared" si="57"/>
        <v/>
      </c>
      <c r="L585">
        <f t="shared" si="58"/>
        <v>0</v>
      </c>
      <c r="M585">
        <f t="shared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>VLOOKUP(A586+3+7, BB!$A:$C,2, 0) - VLOOKUP(A586+3, BB!$A:$C,2, 0)</f>
        <v>1.0000000000000009E-2</v>
      </c>
      <c r="G586">
        <f>VLOOKUP(A586+3+7, BB!$A:$C,3, 0) - VLOOKUP(A586+3, BB!$A:$C,3, 0)</f>
        <v>-7.8800000000000203E-2</v>
      </c>
      <c r="H586">
        <f t="shared" si="54"/>
        <v>-1</v>
      </c>
      <c r="I586">
        <f t="shared" si="55"/>
        <v>1</v>
      </c>
      <c r="J586">
        <f t="shared" si="56"/>
        <v>1</v>
      </c>
      <c r="K586">
        <f t="shared" si="57"/>
        <v>1</v>
      </c>
      <c r="L586">
        <f t="shared" si="58"/>
        <v>1</v>
      </c>
      <c r="M586">
        <f t="shared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>VLOOKUP(A587+3+7, BB!$A:$C,2, 0) - VLOOKUP(A587+3, BB!$A:$C,2, 0)</f>
        <v>0</v>
      </c>
      <c r="G587">
        <f>VLOOKUP(A587+3+7, BB!$A:$C,3, 0) - VLOOKUP(A587+3, BB!$A:$C,3, 0)</f>
        <v>6.3799999999999635E-2</v>
      </c>
      <c r="H587">
        <f t="shared" si="54"/>
        <v>0</v>
      </c>
      <c r="I587">
        <f t="shared" si="55"/>
        <v>-1</v>
      </c>
      <c r="J587" t="str">
        <f t="shared" si="56"/>
        <v/>
      </c>
      <c r="K587" t="str">
        <f t="shared" si="57"/>
        <v/>
      </c>
      <c r="L587">
        <f t="shared" si="58"/>
        <v>1</v>
      </c>
      <c r="M587">
        <f t="shared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>VLOOKUP(A588+3+7, BB!$A:$C,2, 0) - VLOOKUP(A588+3, BB!$A:$C,2, 0)</f>
        <v>-3.0000000000000027E-2</v>
      </c>
      <c r="G588">
        <f>VLOOKUP(A588+3+7, BB!$A:$C,3, 0) - VLOOKUP(A588+3, BB!$A:$C,3, 0)</f>
        <v>0.1106000000000007</v>
      </c>
      <c r="H588">
        <f t="shared" si="54"/>
        <v>1</v>
      </c>
      <c r="I588">
        <f t="shared" si="55"/>
        <v>-1</v>
      </c>
      <c r="J588" t="str">
        <f t="shared" si="56"/>
        <v/>
      </c>
      <c r="K588" t="str">
        <f t="shared" si="57"/>
        <v/>
      </c>
      <c r="L588">
        <f t="shared" si="58"/>
        <v>1</v>
      </c>
      <c r="M588">
        <f t="shared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>VLOOKUP(A589+3+7, BB!$A:$C,2, 0) - VLOOKUP(A589+3, BB!$A:$C,2, 0)</f>
        <v>4.0000000000000036E-2</v>
      </c>
      <c r="G589">
        <f>VLOOKUP(A589+3+7, BB!$A:$C,3, 0) - VLOOKUP(A589+3, BB!$A:$C,3, 0)</f>
        <v>0.18159999999999954</v>
      </c>
      <c r="H589">
        <f t="shared" si="54"/>
        <v>-1</v>
      </c>
      <c r="I589">
        <f t="shared" si="55"/>
        <v>-1</v>
      </c>
      <c r="J589" t="str">
        <f t="shared" si="56"/>
        <v/>
      </c>
      <c r="K589" t="str">
        <f t="shared" si="57"/>
        <v/>
      </c>
      <c r="L589">
        <f t="shared" si="58"/>
        <v>0</v>
      </c>
      <c r="M589">
        <f t="shared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>VLOOKUP(A590+3+7, BB!$A:$C,2, 0) - VLOOKUP(A590+3, BB!$A:$C,2, 0)</f>
        <v>0</v>
      </c>
      <c r="G590">
        <f>VLOOKUP(A590+3+7, BB!$A:$C,3, 0) - VLOOKUP(A590+3, BB!$A:$C,3, 0)</f>
        <v>7.1000000000003283E-3</v>
      </c>
      <c r="H590">
        <f t="shared" si="54"/>
        <v>0</v>
      </c>
      <c r="I590">
        <f t="shared" si="55"/>
        <v>-1</v>
      </c>
      <c r="J590" t="str">
        <f t="shared" si="56"/>
        <v/>
      </c>
      <c r="K590" t="str">
        <f t="shared" si="57"/>
        <v/>
      </c>
      <c r="L590">
        <f t="shared" si="58"/>
        <v>0</v>
      </c>
      <c r="M590">
        <f t="shared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>VLOOKUP(A591+3+7, BB!$A:$C,2, 0) - VLOOKUP(A591+3, BB!$A:$C,2, 0)</f>
        <v>-4.0000000000000036E-2</v>
      </c>
      <c r="G591">
        <f>VLOOKUP(A591+3+7, BB!$A:$C,3, 0) - VLOOKUP(A591+3, BB!$A:$C,3, 0)</f>
        <v>5.0999999999996604E-3</v>
      </c>
      <c r="H591">
        <f t="shared" si="54"/>
        <v>1</v>
      </c>
      <c r="I591">
        <f t="shared" si="55"/>
        <v>-1</v>
      </c>
      <c r="J591" t="str">
        <f t="shared" si="56"/>
        <v/>
      </c>
      <c r="K591" t="str">
        <f t="shared" si="57"/>
        <v/>
      </c>
      <c r="L591">
        <f t="shared" si="58"/>
        <v>0</v>
      </c>
      <c r="M591">
        <f t="shared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>VLOOKUP(A592+3+7, BB!$A:$C,2, 0) - VLOOKUP(A592+3, BB!$A:$C,2, 0)</f>
        <v>-2.0000000000000018E-2</v>
      </c>
      <c r="G592">
        <f>VLOOKUP(A592+3+7, BB!$A:$C,3, 0) - VLOOKUP(A592+3, BB!$A:$C,3, 0)</f>
        <v>-0.12619999999999987</v>
      </c>
      <c r="H592">
        <f t="shared" si="54"/>
        <v>1</v>
      </c>
      <c r="I592">
        <f t="shared" si="55"/>
        <v>1</v>
      </c>
      <c r="J592" t="str">
        <f t="shared" si="56"/>
        <v/>
      </c>
      <c r="K592">
        <f t="shared" si="57"/>
        <v>0</v>
      </c>
      <c r="L592">
        <f t="shared" si="58"/>
        <v>1</v>
      </c>
      <c r="M592">
        <f t="shared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>VLOOKUP(A593+3+7, BB!$A:$C,2, 0) - VLOOKUP(A593+3, BB!$A:$C,2, 0)</f>
        <v>3.0000000000000027E-2</v>
      </c>
      <c r="G593">
        <f>VLOOKUP(A593+3+7, BB!$A:$C,3, 0) - VLOOKUP(A593+3, BB!$A:$C,3, 0)</f>
        <v>-8.9999999999967883E-4</v>
      </c>
      <c r="H593">
        <f t="shared" si="54"/>
        <v>-1</v>
      </c>
      <c r="I593">
        <f t="shared" si="55"/>
        <v>1</v>
      </c>
      <c r="J593" t="str">
        <f t="shared" si="56"/>
        <v/>
      </c>
      <c r="K593" t="str">
        <f t="shared" si="57"/>
        <v/>
      </c>
      <c r="L593">
        <f t="shared" si="58"/>
        <v>1</v>
      </c>
      <c r="M593">
        <f t="shared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>VLOOKUP(A594+3+7, BB!$A:$C,2, 0) - VLOOKUP(A594+3, BB!$A:$C,2, 0)</f>
        <v>-2.0000000000000018E-2</v>
      </c>
      <c r="G594">
        <f>VLOOKUP(A594+3+7, BB!$A:$C,3, 0) - VLOOKUP(A594+3, BB!$A:$C,3, 0)</f>
        <v>-4.3200000000000571E-2</v>
      </c>
      <c r="H594">
        <f t="shared" si="54"/>
        <v>1</v>
      </c>
      <c r="I594">
        <f t="shared" si="55"/>
        <v>1</v>
      </c>
      <c r="J594" t="str">
        <f t="shared" si="56"/>
        <v/>
      </c>
      <c r="K594" t="str">
        <f t="shared" si="57"/>
        <v/>
      </c>
      <c r="L594">
        <f t="shared" si="58"/>
        <v>1</v>
      </c>
      <c r="M594">
        <f t="shared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>VLOOKUP(A595+3+7, BB!$A:$C,2, 0) - VLOOKUP(A595+3, BB!$A:$C,2, 0)</f>
        <v>1.0000000000000009E-2</v>
      </c>
      <c r="G595">
        <f>VLOOKUP(A595+3+7, BB!$A:$C,3, 0) - VLOOKUP(A595+3, BB!$A:$C,3, 0)</f>
        <v>2.1700000000000053E-2</v>
      </c>
      <c r="H595">
        <f t="shared" si="54"/>
        <v>-1</v>
      </c>
      <c r="I595">
        <f t="shared" si="55"/>
        <v>-1</v>
      </c>
      <c r="J595" t="str">
        <f t="shared" si="56"/>
        <v/>
      </c>
      <c r="K595" t="str">
        <f t="shared" si="57"/>
        <v/>
      </c>
      <c r="L595">
        <f t="shared" si="58"/>
        <v>0</v>
      </c>
      <c r="M595">
        <f t="shared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>VLOOKUP(A596+3+7, BB!$A:$C,2, 0) - VLOOKUP(A596+3, BB!$A:$C,2, 0)</f>
        <v>-1.0000000000000009E-2</v>
      </c>
      <c r="G596">
        <f>VLOOKUP(A596+3+7, BB!$A:$C,3, 0) - VLOOKUP(A596+3, BB!$A:$C,3, 0)</f>
        <v>-7.6600000000000001E-2</v>
      </c>
      <c r="H596">
        <f t="shared" si="54"/>
        <v>1</v>
      </c>
      <c r="I596">
        <f t="shared" si="55"/>
        <v>1</v>
      </c>
      <c r="J596" t="str">
        <f t="shared" si="56"/>
        <v/>
      </c>
      <c r="K596" t="str">
        <f t="shared" si="57"/>
        <v/>
      </c>
      <c r="L596">
        <f t="shared" si="58"/>
        <v>1</v>
      </c>
      <c r="M596">
        <f t="shared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>VLOOKUP(A597+3+7, BB!$A:$C,2, 0) - VLOOKUP(A597+3, BB!$A:$C,2, 0)</f>
        <v>2.0000000000000018E-2</v>
      </c>
      <c r="G597">
        <f>VLOOKUP(A597+3+7, BB!$A:$C,3, 0) - VLOOKUP(A597+3, BB!$A:$C,3, 0)</f>
        <v>7.8599999999999781E-2</v>
      </c>
      <c r="H597">
        <f t="shared" si="54"/>
        <v>-1</v>
      </c>
      <c r="I597">
        <f t="shared" si="55"/>
        <v>-1</v>
      </c>
      <c r="J597" t="str">
        <f t="shared" si="56"/>
        <v/>
      </c>
      <c r="K597" t="str">
        <f t="shared" si="57"/>
        <v/>
      </c>
      <c r="L597">
        <f t="shared" si="58"/>
        <v>0</v>
      </c>
      <c r="M597">
        <f t="shared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>VLOOKUP(A598+3+7, BB!$A:$C,2, 0) - VLOOKUP(A598+3, BB!$A:$C,2, 0)</f>
        <v>5.0000000000000044E-2</v>
      </c>
      <c r="G598">
        <f>VLOOKUP(A598+3+7, BB!$A:$C,3, 0) - VLOOKUP(A598+3, BB!$A:$C,3, 0)</f>
        <v>-0.18609999999999971</v>
      </c>
      <c r="H598">
        <f t="shared" si="54"/>
        <v>-1</v>
      </c>
      <c r="I598">
        <f t="shared" si="55"/>
        <v>1</v>
      </c>
      <c r="J598">
        <f t="shared" si="56"/>
        <v>0</v>
      </c>
      <c r="K598" t="str">
        <f t="shared" si="57"/>
        <v/>
      </c>
      <c r="L598">
        <f t="shared" si="58"/>
        <v>1</v>
      </c>
      <c r="M598">
        <f t="shared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>VLOOKUP(A599+3+7, BB!$A:$C,2, 0) - VLOOKUP(A599+3, BB!$A:$C,2, 0)</f>
        <v>0</v>
      </c>
      <c r="G599">
        <f>VLOOKUP(A599+3+7, BB!$A:$C,3, 0) - VLOOKUP(A599+3, BB!$A:$C,3, 0)</f>
        <v>-4.8799999999999955E-2</v>
      </c>
      <c r="H599">
        <f t="shared" si="54"/>
        <v>0</v>
      </c>
      <c r="I599">
        <f t="shared" si="55"/>
        <v>1</v>
      </c>
      <c r="J599" t="str">
        <f t="shared" si="56"/>
        <v/>
      </c>
      <c r="K599" t="str">
        <f t="shared" si="57"/>
        <v/>
      </c>
      <c r="L599">
        <f t="shared" si="58"/>
        <v>0</v>
      </c>
      <c r="M599" t="str">
        <f t="shared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>VLOOKUP(A600+3+7, BB!$A:$C,2, 0) - VLOOKUP(A600+3, BB!$A:$C,2, 0)</f>
        <v>-2.0000000000000018E-2</v>
      </c>
      <c r="G600">
        <f>VLOOKUP(A600+3+7, BB!$A:$C,3, 0) - VLOOKUP(A600+3, BB!$A:$C,3, 0)</f>
        <v>0.22919999999999963</v>
      </c>
      <c r="H600">
        <f t="shared" si="54"/>
        <v>1</v>
      </c>
      <c r="I600">
        <f t="shared" si="55"/>
        <v>-1</v>
      </c>
      <c r="J600">
        <f t="shared" si="56"/>
        <v>1</v>
      </c>
      <c r="K600" t="str">
        <f t="shared" si="57"/>
        <v/>
      </c>
      <c r="L600">
        <f t="shared" si="58"/>
        <v>0</v>
      </c>
      <c r="M600">
        <f t="shared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>VLOOKUP(A601+3+7, BB!$A:$C,2, 0) - VLOOKUP(A601+3, BB!$A:$C,2, 0)</f>
        <v>-2.0000000000000018E-2</v>
      </c>
      <c r="G601">
        <f>VLOOKUP(A601+3+7, BB!$A:$C,3, 0) - VLOOKUP(A601+3, BB!$A:$C,3, 0)</f>
        <v>-0.18299999999999983</v>
      </c>
      <c r="H601">
        <f t="shared" si="54"/>
        <v>1</v>
      </c>
      <c r="I601">
        <f t="shared" si="55"/>
        <v>1</v>
      </c>
      <c r="J601">
        <f t="shared" si="56"/>
        <v>1</v>
      </c>
      <c r="K601">
        <f t="shared" si="57"/>
        <v>1</v>
      </c>
      <c r="L601">
        <f t="shared" si="58"/>
        <v>0</v>
      </c>
      <c r="M601">
        <f t="shared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>VLOOKUP(A602+3+7, BB!$A:$C,2, 0) - VLOOKUP(A602+3, BB!$A:$C,2, 0)</f>
        <v>1.0000000000000009E-2</v>
      </c>
      <c r="G602">
        <f>VLOOKUP(A602+3+7, BB!$A:$C,3, 0) - VLOOKUP(A602+3, BB!$A:$C,3, 0)</f>
        <v>-4.8899999999999721E-2</v>
      </c>
      <c r="H602">
        <f t="shared" si="54"/>
        <v>-1</v>
      </c>
      <c r="I602">
        <f t="shared" si="55"/>
        <v>1</v>
      </c>
      <c r="J602">
        <f t="shared" si="56"/>
        <v>0</v>
      </c>
      <c r="K602">
        <f t="shared" si="57"/>
        <v>0</v>
      </c>
      <c r="L602">
        <f t="shared" si="58"/>
        <v>0</v>
      </c>
      <c r="M602" t="str">
        <f t="shared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>VLOOKUP(A603+3+7, BB!$A:$C,2, 0) - VLOOKUP(A603+3, BB!$A:$C,2, 0)</f>
        <v>1.0000000000000009E-2</v>
      </c>
      <c r="G603">
        <f>VLOOKUP(A603+3+7, BB!$A:$C,3, 0) - VLOOKUP(A603+3, BB!$A:$C,3, 0)</f>
        <v>2.3100000000000342E-2</v>
      </c>
      <c r="H603">
        <f t="shared" si="54"/>
        <v>-1</v>
      </c>
      <c r="I603">
        <f t="shared" si="55"/>
        <v>-1</v>
      </c>
      <c r="J603">
        <f t="shared" si="56"/>
        <v>0</v>
      </c>
      <c r="K603">
        <f t="shared" si="57"/>
        <v>0</v>
      </c>
      <c r="L603">
        <f t="shared" si="58"/>
        <v>1</v>
      </c>
      <c r="M603" t="str">
        <f t="shared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>VLOOKUP(A604+3+7, BB!$A:$C,2, 0) - VLOOKUP(A604+3, BB!$A:$C,2, 0)</f>
        <v>2.0000000000000018E-2</v>
      </c>
      <c r="G604">
        <f>VLOOKUP(A604+3+7, BB!$A:$C,3, 0) - VLOOKUP(A604+3, BB!$A:$C,3, 0)</f>
        <v>-7.8100000000000058E-2</v>
      </c>
      <c r="H604">
        <f t="shared" si="54"/>
        <v>-1</v>
      </c>
      <c r="I604">
        <f t="shared" si="55"/>
        <v>1</v>
      </c>
      <c r="J604">
        <f t="shared" si="56"/>
        <v>0</v>
      </c>
      <c r="K604">
        <f t="shared" si="57"/>
        <v>0</v>
      </c>
      <c r="L604">
        <f t="shared" si="58"/>
        <v>0</v>
      </c>
      <c r="M604">
        <f t="shared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>VLOOKUP(A605+3+7, BB!$A:$C,2, 0) - VLOOKUP(A605+3, BB!$A:$C,2, 0)</f>
        <v>0.18000000000000005</v>
      </c>
      <c r="G605">
        <f>VLOOKUP(A605+3+7, BB!$A:$C,3, 0) - VLOOKUP(A605+3, BB!$A:$C,3, 0)</f>
        <v>-0.38600000000000012</v>
      </c>
      <c r="H605">
        <f t="shared" si="54"/>
        <v>-1</v>
      </c>
      <c r="I605">
        <f t="shared" si="55"/>
        <v>1</v>
      </c>
      <c r="J605">
        <f t="shared" si="56"/>
        <v>0</v>
      </c>
      <c r="K605">
        <f t="shared" si="57"/>
        <v>0</v>
      </c>
      <c r="L605">
        <f t="shared" si="58"/>
        <v>1</v>
      </c>
      <c r="M605">
        <f t="shared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>VLOOKUP(A606+3+7, BB!$A:$C,2, 0) - VLOOKUP(A606+3, BB!$A:$C,2, 0)</f>
        <v>-8.0000000000000071E-2</v>
      </c>
      <c r="G606">
        <f>VLOOKUP(A606+3+7, BB!$A:$C,3, 0) - VLOOKUP(A606+3, BB!$A:$C,3, 0)</f>
        <v>0.11509999999999998</v>
      </c>
      <c r="H606">
        <f t="shared" si="54"/>
        <v>1</v>
      </c>
      <c r="I606">
        <f t="shared" si="55"/>
        <v>-1</v>
      </c>
      <c r="J606">
        <f t="shared" si="56"/>
        <v>1</v>
      </c>
      <c r="K606">
        <f t="shared" si="57"/>
        <v>1</v>
      </c>
      <c r="L606">
        <f t="shared" si="58"/>
        <v>0</v>
      </c>
      <c r="M606">
        <f t="shared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>VLOOKUP(A607+3+7, BB!$A:$C,2, 0) - VLOOKUP(A607+3, BB!$A:$C,2, 0)</f>
        <v>-8.0000000000000071E-2</v>
      </c>
      <c r="G607">
        <f>VLOOKUP(A607+3+7, BB!$A:$C,3, 0) - VLOOKUP(A607+3, BB!$A:$C,3, 0)</f>
        <v>-3.2399999999999984E-2</v>
      </c>
      <c r="H607">
        <f t="shared" si="54"/>
        <v>1</v>
      </c>
      <c r="I607">
        <f t="shared" si="55"/>
        <v>1</v>
      </c>
      <c r="J607">
        <f t="shared" si="56"/>
        <v>1</v>
      </c>
      <c r="K607">
        <f t="shared" si="57"/>
        <v>1</v>
      </c>
      <c r="L607">
        <f t="shared" si="58"/>
        <v>1</v>
      </c>
      <c r="M607">
        <f t="shared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>VLOOKUP(A608+3+7, BB!$A:$C,2, 0) - VLOOKUP(A608+3, BB!$A:$C,2, 0)</f>
        <v>-1.0000000000000009E-2</v>
      </c>
      <c r="G608">
        <f>VLOOKUP(A608+3+7, BB!$A:$C,3, 0) - VLOOKUP(A608+3, BB!$A:$C,3, 0)</f>
        <v>-5.5100000000000371E-2</v>
      </c>
      <c r="H608">
        <f t="shared" ref="H608" si="60">IF(F608&gt;0, -1, IF(F608&lt;0, 1, 0))</f>
        <v>1</v>
      </c>
      <c r="I608">
        <f t="shared" ref="I608" si="61">IF(G608&gt;0, -1, IF(G608&lt;0, 1, 0))</f>
        <v>1</v>
      </c>
      <c r="J608">
        <f t="shared" si="56"/>
        <v>1</v>
      </c>
      <c r="K608">
        <f t="shared" si="57"/>
        <v>1</v>
      </c>
      <c r="L608">
        <f t="shared" si="58"/>
        <v>1</v>
      </c>
      <c r="M608">
        <f t="shared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>VLOOKUP(A609+3+7, BB!$A:$C,2, 0) - VLOOKUP(A609+3, BB!$A:$C,2, 0)</f>
        <v>-9.9999999999998979E-3</v>
      </c>
      <c r="G609">
        <f>VLOOKUP(A609+3+7, BB!$A:$C,3, 0) - VLOOKUP(A609+3, BB!$A:$C,3, 0)</f>
        <v>8.7400000000000144E-2</v>
      </c>
      <c r="H609">
        <f t="shared" ref="H609" si="62">IF(F609&gt;0, -1, IF(F609&lt;0, 1, 0))</f>
        <v>1</v>
      </c>
      <c r="I609">
        <f t="shared" ref="I609" si="63">IF(G609&gt;0, -1, IF(G609&lt;0, 1, 0))</f>
        <v>-1</v>
      </c>
      <c r="J609">
        <f t="shared" si="56"/>
        <v>1</v>
      </c>
      <c r="K609">
        <f t="shared" si="57"/>
        <v>1</v>
      </c>
      <c r="L609">
        <f t="shared" si="58"/>
        <v>0</v>
      </c>
      <c r="M609">
        <f t="shared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1</v>
      </c>
      <c r="F610">
        <f>VLOOKUP(A610+3+7, BB!$A:$C,2, 0) - VLOOKUP(A610+3, BB!$A:$C,2, 0)</f>
        <v>3.9999999999999925E-2</v>
      </c>
      <c r="G610">
        <f>VLOOKUP(A610+3+7, BB!$A:$C,3, 0) - VLOOKUP(A610+3, BB!$A:$C,3, 0)</f>
        <v>-0.20299999999999985</v>
      </c>
      <c r="H610">
        <f t="shared" ref="H610" si="64">IF(F610&gt;0, -1, IF(F610&lt;0, 1, 0))</f>
        <v>-1</v>
      </c>
      <c r="I610">
        <f t="shared" ref="I610" si="65">IF(G610&gt;0, -1, IF(G610&lt;0, 1, 0))</f>
        <v>1</v>
      </c>
      <c r="J610">
        <f t="shared" si="56"/>
        <v>0</v>
      </c>
      <c r="K610">
        <f t="shared" si="57"/>
        <v>0</v>
      </c>
      <c r="L610">
        <f t="shared" si="58"/>
        <v>0</v>
      </c>
      <c r="M610">
        <f t="shared" si="59"/>
        <v>1</v>
      </c>
    </row>
    <row r="611" spans="1:13" x14ac:dyDescent="0.2">
      <c r="A611" s="1">
        <v>45541</v>
      </c>
      <c r="B611">
        <v>1</v>
      </c>
      <c r="C611">
        <v>1</v>
      </c>
      <c r="D611">
        <v>1</v>
      </c>
      <c r="E611">
        <v>-1</v>
      </c>
      <c r="F611">
        <f>VLOOKUP(A611+3+7, BB!$A:$C,2, 0) - VLOOKUP(A611+3, BB!$A:$C,2, 0)</f>
        <v>-1.0000000000000009E-2</v>
      </c>
      <c r="G611">
        <f>VLOOKUP(A611+3+7, BB!$A:$C,3, 0) - VLOOKUP(A611+3, BB!$A:$C,3, 0)</f>
        <v>-8.2800000000000207E-2</v>
      </c>
      <c r="H611">
        <f t="shared" ref="H611" si="66">IF(F611&gt;0, -1, IF(F611&lt;0, 1, 0))</f>
        <v>1</v>
      </c>
      <c r="I611">
        <f t="shared" ref="I611" si="67">IF(G611&gt;0, -1, IF(G611&lt;0, 1, 0))</f>
        <v>1</v>
      </c>
      <c r="J611">
        <f t="shared" si="56"/>
        <v>1</v>
      </c>
      <c r="K611">
        <f t="shared" si="57"/>
        <v>1</v>
      </c>
      <c r="L611">
        <f t="shared" si="58"/>
        <v>1</v>
      </c>
      <c r="M611">
        <f t="shared" si="59"/>
        <v>0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98" workbookViewId="0">
      <selection activeCell="A141" sqref="A141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10.7109375" bestFit="1" customWidth="1"/>
    <col min="5" max="5" width="10.5703125" customWidth="1"/>
    <col min="6" max="6" width="16.140625" bestFit="1" customWidth="1"/>
    <col min="7" max="7" width="13.85546875" bestFit="1" customWidth="1"/>
    <col min="9" max="9" width="11.85546875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8</v>
      </c>
      <c r="G1" t="s">
        <v>9</v>
      </c>
      <c r="H1" t="s">
        <v>20</v>
      </c>
      <c r="I1" t="s">
        <v>21</v>
      </c>
    </row>
    <row r="2" spans="1:9" x14ac:dyDescent="0.2">
      <c r="A2" s="1">
        <v>41305</v>
      </c>
      <c r="B2">
        <v>1</v>
      </c>
      <c r="C2">
        <v>1</v>
      </c>
      <c r="D2">
        <f>VLOOKUP(EOMONTH(A2,1), BB!A:C, 2, 1)-VLOOKUP(A2, BB!A:C, 2, 1)</f>
        <v>-9.9999999999997868E-3</v>
      </c>
      <c r="E2">
        <f>VLOOKUP(EOMONTH(A2,1), BB!A:C, 3, 1)-VLOOKUP(A2, BB!A:C, 3, 1)</f>
        <v>-0.10930000000000017</v>
      </c>
      <c r="F2">
        <f>IF(D2&gt;0, -1, IF(D2&lt;0, 1, 0))</f>
        <v>1</v>
      </c>
      <c r="G2">
        <f>IF(E2&gt;0, -1, IF(E2&lt;0, 1, 0))</f>
        <v>1</v>
      </c>
      <c r="H2">
        <f>IF(B2=F2,1,0)</f>
        <v>1</v>
      </c>
      <c r="I2">
        <f>IF(C2=G2,1,0)</f>
        <v>1</v>
      </c>
    </row>
    <row r="3" spans="1:9" x14ac:dyDescent="0.2">
      <c r="A3" s="1">
        <v>41333</v>
      </c>
      <c r="B3">
        <v>1</v>
      </c>
      <c r="C3">
        <v>1</v>
      </c>
      <c r="D3">
        <f>VLOOKUP(EOMONTH(A3,1), BB!A:C, 2, 1)-VLOOKUP(A3, BB!A:C, 2, 1)</f>
        <v>1.9999999999999796E-2</v>
      </c>
      <c r="E3">
        <f>VLOOKUP(EOMONTH(A3,1), BB!A:C, 3, 1)-VLOOKUP(A3, BB!A:C, 3, 1)</f>
        <v>-2.6999999999999913E-2</v>
      </c>
      <c r="F3">
        <f t="shared" ref="F3:F66" si="0">IF(D3&gt;0, -1, IF(D3&lt;0, 1, 0))</f>
        <v>-1</v>
      </c>
      <c r="G3">
        <f t="shared" ref="G3:G66" si="1">IF(E3&gt;0, -1, IF(E3&lt;0, 1, 0))</f>
        <v>1</v>
      </c>
      <c r="H3">
        <f t="shared" ref="H3:H66" si="2">IF(B3=F3,1,0)</f>
        <v>0</v>
      </c>
      <c r="I3">
        <f t="shared" ref="I3:I66" si="3">IF(C3=G3,1,0)</f>
        <v>1</v>
      </c>
    </row>
    <row r="4" spans="1:9" x14ac:dyDescent="0.2">
      <c r="A4" s="1">
        <v>41364</v>
      </c>
      <c r="B4">
        <v>1</v>
      </c>
      <c r="C4">
        <v>1</v>
      </c>
      <c r="D4">
        <f>VLOOKUP(EOMONTH(A4,1), BB!A:C, 2, 1)-VLOOKUP(A4, BB!A:C, 2, 1)</f>
        <v>-3.9999999999999813E-2</v>
      </c>
      <c r="E4">
        <f>VLOOKUP(EOMONTH(A4,1), BB!A:C, 3, 1)-VLOOKUP(A4, BB!A:C, 3, 1)</f>
        <v>-0.17690000000000006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">
      <c r="A5" s="1">
        <v>41394</v>
      </c>
      <c r="B5">
        <v>1</v>
      </c>
      <c r="C5">
        <v>-1</v>
      </c>
      <c r="D5">
        <f>VLOOKUP(EOMONTH(A5,1), BB!A:C, 2, 1)-VLOOKUP(A5, BB!A:C, 2, 1)</f>
        <v>-3.0000000000000027E-2</v>
      </c>
      <c r="E5">
        <f>VLOOKUP(EOMONTH(A5,1), BB!A:C, 3, 1)-VLOOKUP(A5, BB!A:C, 3, 1)</f>
        <v>0.45650000000000013</v>
      </c>
      <c r="F5">
        <f t="shared" si="0"/>
        <v>1</v>
      </c>
      <c r="G5">
        <f t="shared" si="1"/>
        <v>-1</v>
      </c>
      <c r="H5">
        <f t="shared" si="2"/>
        <v>1</v>
      </c>
      <c r="I5">
        <f t="shared" si="3"/>
        <v>1</v>
      </c>
    </row>
    <row r="6" spans="1:9" x14ac:dyDescent="0.2">
      <c r="A6" s="1">
        <v>41425</v>
      </c>
      <c r="B6">
        <v>-1</v>
      </c>
      <c r="C6">
        <v>-1</v>
      </c>
      <c r="D6">
        <f>VLOOKUP(EOMONTH(A6,1), BB!A:C, 2, 1)-VLOOKUP(A6, BB!A:C, 2, 1)</f>
        <v>0.19999999999999996</v>
      </c>
      <c r="E6">
        <f>VLOOKUP(EOMONTH(A6,1), BB!A:C, 3, 1)-VLOOKUP(A6, BB!A:C, 3, 1)</f>
        <v>0.35749999999999993</v>
      </c>
      <c r="F6">
        <f t="shared" si="0"/>
        <v>-1</v>
      </c>
      <c r="G6">
        <f t="shared" si="1"/>
        <v>-1</v>
      </c>
      <c r="H6">
        <f t="shared" si="2"/>
        <v>1</v>
      </c>
      <c r="I6">
        <f t="shared" si="3"/>
        <v>1</v>
      </c>
    </row>
    <row r="7" spans="1:9" x14ac:dyDescent="0.2">
      <c r="A7" s="1">
        <v>41455</v>
      </c>
      <c r="B7">
        <v>1</v>
      </c>
      <c r="C7">
        <v>-1</v>
      </c>
      <c r="D7">
        <f>VLOOKUP(EOMONTH(A7,1), BB!A:C, 2, 1)-VLOOKUP(A7, BB!A:C, 2, 1)</f>
        <v>-0.14000000000000012</v>
      </c>
      <c r="E7">
        <f>VLOOKUP(EOMONTH(A7,1), BB!A:C, 3, 1)-VLOOKUP(A7, BB!A:C, 3, 1)</f>
        <v>9.0500000000000025E-2</v>
      </c>
      <c r="F7">
        <f t="shared" si="0"/>
        <v>1</v>
      </c>
      <c r="G7">
        <f t="shared" si="1"/>
        <v>-1</v>
      </c>
      <c r="H7">
        <f t="shared" si="2"/>
        <v>1</v>
      </c>
      <c r="I7">
        <f t="shared" si="3"/>
        <v>1</v>
      </c>
    </row>
    <row r="8" spans="1:9" x14ac:dyDescent="0.2">
      <c r="A8" s="1">
        <v>41486</v>
      </c>
      <c r="B8">
        <v>1</v>
      </c>
      <c r="C8">
        <v>-1</v>
      </c>
      <c r="D8">
        <f>VLOOKUP(EOMONTH(A8,1), BB!A:C, 2, 1)-VLOOKUP(A8, BB!A:C, 2, 1)</f>
        <v>2.0000000000000018E-2</v>
      </c>
      <c r="E8">
        <f>VLOOKUP(EOMONTH(A8,1), BB!A:C, 3, 1)-VLOOKUP(A8, BB!A:C, 3, 1)</f>
        <v>0.2077</v>
      </c>
      <c r="F8">
        <f t="shared" si="0"/>
        <v>-1</v>
      </c>
      <c r="G8">
        <f t="shared" si="1"/>
        <v>-1</v>
      </c>
      <c r="H8">
        <f t="shared" si="2"/>
        <v>0</v>
      </c>
      <c r="I8">
        <f t="shared" si="3"/>
        <v>1</v>
      </c>
    </row>
    <row r="9" spans="1:9" x14ac:dyDescent="0.2">
      <c r="A9" s="1">
        <v>41517</v>
      </c>
      <c r="B9">
        <v>1</v>
      </c>
      <c r="C9">
        <v>1</v>
      </c>
      <c r="D9">
        <f>VLOOKUP(EOMONTH(A9,1), BB!A:C, 2, 1)-VLOOKUP(A9, BB!A:C, 2, 1)</f>
        <v>1.0000000000000009E-2</v>
      </c>
      <c r="E9">
        <f>VLOOKUP(EOMONTH(A9,1), BB!A:C, 3, 1)-VLOOKUP(A9, BB!A:C, 3, 1)</f>
        <v>-0.17390000000000017</v>
      </c>
      <c r="F9">
        <f t="shared" si="0"/>
        <v>-1</v>
      </c>
      <c r="G9">
        <f t="shared" si="1"/>
        <v>1</v>
      </c>
      <c r="H9">
        <f t="shared" si="2"/>
        <v>0</v>
      </c>
      <c r="I9">
        <f t="shared" si="3"/>
        <v>1</v>
      </c>
    </row>
    <row r="10" spans="1:9" x14ac:dyDescent="0.2">
      <c r="A10" s="1">
        <v>41547</v>
      </c>
      <c r="B10">
        <v>1</v>
      </c>
      <c r="C10">
        <v>1</v>
      </c>
      <c r="D10">
        <f>VLOOKUP(EOMONTH(A10,1), BB!A:C, 2, 1)-VLOOKUP(A10, BB!A:C, 2, 1)</f>
        <v>-9.9999999999999867E-2</v>
      </c>
      <c r="E10">
        <f>VLOOKUP(EOMONTH(A10,1), BB!A:C, 3, 1)-VLOOKUP(A10, BB!A:C, 3, 1)</f>
        <v>-5.5800000000000072E-2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">
      <c r="A11" s="1">
        <v>41578</v>
      </c>
      <c r="B11">
        <v>1</v>
      </c>
      <c r="C11">
        <v>-1</v>
      </c>
      <c r="D11">
        <f>VLOOKUP(EOMONTH(A11,1), BB!A:C, 2, 1)-VLOOKUP(A11, BB!A:C, 2, 1)</f>
        <v>-6.0000000000000053E-2</v>
      </c>
      <c r="E11">
        <f>VLOOKUP(EOMONTH(A11,1), BB!A:C, 3, 1)-VLOOKUP(A11, BB!A:C, 3, 1)</f>
        <v>0.19030000000000014</v>
      </c>
      <c r="F11">
        <f t="shared" si="0"/>
        <v>1</v>
      </c>
      <c r="G11">
        <f t="shared" si="1"/>
        <v>-1</v>
      </c>
      <c r="H11">
        <f t="shared" si="2"/>
        <v>1</v>
      </c>
      <c r="I11">
        <f t="shared" si="3"/>
        <v>1</v>
      </c>
    </row>
    <row r="12" spans="1:9" x14ac:dyDescent="0.2">
      <c r="A12" s="1">
        <v>41608</v>
      </c>
      <c r="B12">
        <v>1</v>
      </c>
      <c r="C12">
        <v>-1</v>
      </c>
      <c r="D12">
        <f>VLOOKUP(EOMONTH(A12,1), BB!A:C, 2, 1)-VLOOKUP(A12, BB!A:C, 2, 1)</f>
        <v>-0.1100000000000001</v>
      </c>
      <c r="E12">
        <f>VLOOKUP(EOMONTH(A12,1), BB!A:C, 3, 1)-VLOOKUP(A12, BB!A:C, 3, 1)</f>
        <v>0.28370000000000006</v>
      </c>
      <c r="F12">
        <f t="shared" si="0"/>
        <v>1</v>
      </c>
      <c r="G12">
        <f t="shared" si="1"/>
        <v>-1</v>
      </c>
      <c r="H12">
        <f t="shared" si="2"/>
        <v>1</v>
      </c>
      <c r="I12">
        <f t="shared" si="3"/>
        <v>1</v>
      </c>
    </row>
    <row r="13" spans="1:9" x14ac:dyDescent="0.2">
      <c r="A13" s="1">
        <v>41639</v>
      </c>
      <c r="B13">
        <v>1</v>
      </c>
      <c r="C13">
        <v>-1</v>
      </c>
      <c r="D13">
        <f>VLOOKUP(EOMONTH(A13,1), BB!A:C, 2, 1)-VLOOKUP(A13, BB!A:C, 2, 1)</f>
        <v>2.0000000000000018E-2</v>
      </c>
      <c r="E13">
        <f>VLOOKUP(EOMONTH(A13,1), BB!A:C, 3, 1)-VLOOKUP(A13, BB!A:C, 3, 1)</f>
        <v>-0.38419999999999987</v>
      </c>
      <c r="F13">
        <f t="shared" si="0"/>
        <v>-1</v>
      </c>
      <c r="G13">
        <f t="shared" si="1"/>
        <v>1</v>
      </c>
      <c r="H13">
        <f t="shared" si="2"/>
        <v>0</v>
      </c>
      <c r="I13">
        <f t="shared" si="3"/>
        <v>0</v>
      </c>
    </row>
    <row r="14" spans="1:9" x14ac:dyDescent="0.2">
      <c r="A14" s="1">
        <v>41670</v>
      </c>
      <c r="B14">
        <v>1</v>
      </c>
      <c r="C14">
        <v>-1</v>
      </c>
      <c r="D14">
        <f>VLOOKUP(EOMONTH(A14,1), BB!A:C, 2, 1)-VLOOKUP(A14, BB!A:C, 2, 1)</f>
        <v>-6.999999999999984E-2</v>
      </c>
      <c r="E14">
        <f>VLOOKUP(EOMONTH(A14,1), BB!A:C, 3, 1)-VLOOKUP(A14, BB!A:C, 3, 1)</f>
        <v>3.6000000000000476E-3</v>
      </c>
      <c r="F14">
        <f t="shared" si="0"/>
        <v>1</v>
      </c>
      <c r="G14">
        <f t="shared" si="1"/>
        <v>-1</v>
      </c>
      <c r="H14">
        <f t="shared" si="2"/>
        <v>1</v>
      </c>
      <c r="I14">
        <f t="shared" si="3"/>
        <v>1</v>
      </c>
    </row>
    <row r="15" spans="1:9" x14ac:dyDescent="0.2">
      <c r="A15" s="1">
        <v>41698</v>
      </c>
      <c r="B15">
        <v>1</v>
      </c>
      <c r="C15">
        <v>-1</v>
      </c>
      <c r="D15">
        <f>VLOOKUP(EOMONTH(A15,1), BB!A:C, 2, 1)-VLOOKUP(A15, BB!A:C, 2, 1)</f>
        <v>-3.0000000000000027E-2</v>
      </c>
      <c r="E15">
        <f>VLOOKUP(EOMONTH(A15,1), BB!A:C, 3, 1)-VLOOKUP(A15, BB!A:C, 3, 1)</f>
        <v>7.0399999999999796E-2</v>
      </c>
      <c r="F15">
        <f t="shared" si="0"/>
        <v>1</v>
      </c>
      <c r="G15">
        <f t="shared" si="1"/>
        <v>-1</v>
      </c>
      <c r="H15">
        <f t="shared" si="2"/>
        <v>1</v>
      </c>
      <c r="I15">
        <f t="shared" si="3"/>
        <v>1</v>
      </c>
    </row>
    <row r="16" spans="1:9" x14ac:dyDescent="0.2">
      <c r="A16" s="1">
        <v>41729</v>
      </c>
      <c r="B16">
        <v>1</v>
      </c>
      <c r="C16">
        <v>1</v>
      </c>
      <c r="D16">
        <f>VLOOKUP(EOMONTH(A16,1), BB!A:C, 2, 1)-VLOOKUP(A16, BB!A:C, 2, 1)</f>
        <v>-5.0000000000000044E-2</v>
      </c>
      <c r="E16">
        <f>VLOOKUP(EOMONTH(A16,1), BB!A:C, 3, 1)-VLOOKUP(A16, BB!A:C, 3, 1)</f>
        <v>-7.2099999999999831E-2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1</v>
      </c>
    </row>
    <row r="17" spans="1:9" x14ac:dyDescent="0.2">
      <c r="A17" s="1">
        <v>41759</v>
      </c>
      <c r="B17">
        <v>1</v>
      </c>
      <c r="C17">
        <v>1</v>
      </c>
      <c r="D17">
        <f>VLOOKUP(EOMONTH(A17,1), BB!A:C, 2, 1)-VLOOKUP(A17, BB!A:C, 2, 1)</f>
        <v>0</v>
      </c>
      <c r="E17">
        <f>VLOOKUP(EOMONTH(A17,1), BB!A:C, 3, 1)-VLOOKUP(A17, BB!A:C, 3, 1)</f>
        <v>-0.16999999999999993</v>
      </c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1</v>
      </c>
    </row>
    <row r="18" spans="1:9" x14ac:dyDescent="0.2">
      <c r="A18" s="1">
        <v>41790</v>
      </c>
      <c r="B18">
        <v>1</v>
      </c>
      <c r="C18">
        <v>1</v>
      </c>
      <c r="D18">
        <f>VLOOKUP(EOMONTH(A18,1), BB!A:C, 2, 1)-VLOOKUP(A18, BB!A:C, 2, 1)</f>
        <v>-2.0000000000000018E-2</v>
      </c>
      <c r="E18">
        <f>VLOOKUP(EOMONTH(A18,1), BB!A:C, 3, 1)-VLOOKUP(A18, BB!A:C, 3, 1)</f>
        <v>5.4499999999999993E-2</v>
      </c>
      <c r="F18">
        <f t="shared" si="0"/>
        <v>1</v>
      </c>
      <c r="G18">
        <f t="shared" si="1"/>
        <v>-1</v>
      </c>
      <c r="H18">
        <f t="shared" si="2"/>
        <v>1</v>
      </c>
      <c r="I18">
        <f t="shared" si="3"/>
        <v>0</v>
      </c>
    </row>
    <row r="19" spans="1:9" x14ac:dyDescent="0.2">
      <c r="A19" s="1">
        <v>41820</v>
      </c>
      <c r="B19">
        <v>1</v>
      </c>
      <c r="C19">
        <v>-1</v>
      </c>
      <c r="D19">
        <f>VLOOKUP(EOMONTH(A19,1), BB!A:C, 2, 1)-VLOOKUP(A19, BB!A:C, 2, 1)</f>
        <v>0</v>
      </c>
      <c r="E19">
        <f>VLOOKUP(EOMONTH(A19,1), BB!A:C, 3, 1)-VLOOKUP(A19, BB!A:C, 3, 1)</f>
        <v>2.7399999999999647E-2</v>
      </c>
      <c r="F19">
        <f t="shared" si="0"/>
        <v>0</v>
      </c>
      <c r="G19">
        <f t="shared" si="1"/>
        <v>-1</v>
      </c>
      <c r="H19">
        <f t="shared" si="2"/>
        <v>0</v>
      </c>
      <c r="I19">
        <f t="shared" si="3"/>
        <v>1</v>
      </c>
    </row>
    <row r="20" spans="1:9" x14ac:dyDescent="0.2">
      <c r="A20" s="1">
        <v>41851</v>
      </c>
      <c r="B20">
        <v>-1</v>
      </c>
      <c r="C20">
        <v>1</v>
      </c>
      <c r="D20">
        <f>VLOOKUP(EOMONTH(A20,1), BB!A:C, 2, 1)-VLOOKUP(A20, BB!A:C, 2, 1)</f>
        <v>3.0000000000000027E-2</v>
      </c>
      <c r="E20">
        <f>VLOOKUP(EOMONTH(A20,1), BB!A:C, 3, 1)-VLOOKUP(A20, BB!A:C, 3, 1)</f>
        <v>-0.21469999999999967</v>
      </c>
      <c r="F20">
        <f t="shared" si="0"/>
        <v>-1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">
      <c r="A21" s="1">
        <v>41882</v>
      </c>
      <c r="B21">
        <v>-1</v>
      </c>
      <c r="C21">
        <v>-1</v>
      </c>
      <c r="D21">
        <f>VLOOKUP(EOMONTH(A21,1), BB!A:C, 2, 1)-VLOOKUP(A21, BB!A:C, 2, 1)</f>
        <v>0.10000000000000009</v>
      </c>
      <c r="E21">
        <f>VLOOKUP(EOMONTH(A21,1), BB!A:C, 3, 1)-VLOOKUP(A21, BB!A:C, 3, 1)</f>
        <v>0.14569999999999972</v>
      </c>
      <c r="F21">
        <f t="shared" si="0"/>
        <v>-1</v>
      </c>
      <c r="G21">
        <f t="shared" si="1"/>
        <v>-1</v>
      </c>
      <c r="H21">
        <f t="shared" si="2"/>
        <v>1</v>
      </c>
      <c r="I21">
        <f t="shared" si="3"/>
        <v>1</v>
      </c>
    </row>
    <row r="22" spans="1:9" x14ac:dyDescent="0.2">
      <c r="A22" s="1">
        <v>41912</v>
      </c>
      <c r="B22">
        <v>-1</v>
      </c>
      <c r="C22">
        <v>1</v>
      </c>
      <c r="D22">
        <f>VLOOKUP(EOMONTH(A22,1), BB!A:C, 2, 1)-VLOOKUP(A22, BB!A:C, 2, 1)</f>
        <v>5.9999999999999831E-2</v>
      </c>
      <c r="E22">
        <f>VLOOKUP(EOMONTH(A22,1), BB!A:C, 3, 1)-VLOOKUP(A22, BB!A:C, 3, 1)</f>
        <v>-0.15349999999999975</v>
      </c>
      <c r="F22">
        <f t="shared" si="0"/>
        <v>-1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2">
      <c r="A23" s="1">
        <v>41943</v>
      </c>
      <c r="B23">
        <v>-1</v>
      </c>
      <c r="C23">
        <v>1</v>
      </c>
      <c r="D23">
        <f>VLOOKUP(EOMONTH(A23,1), BB!A:C, 2, 1)-VLOOKUP(A23, BB!A:C, 2, 1)</f>
        <v>6.0000000000000053E-2</v>
      </c>
      <c r="E23">
        <f>VLOOKUP(EOMONTH(A23,1), BB!A:C, 3, 1)-VLOOKUP(A23, BB!A:C, 3, 1)</f>
        <v>-0.17130000000000001</v>
      </c>
      <c r="F23">
        <f t="shared" si="0"/>
        <v>-1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 x14ac:dyDescent="0.2">
      <c r="A24" s="1">
        <v>41973</v>
      </c>
      <c r="B24">
        <v>-1</v>
      </c>
      <c r="C24">
        <v>-1</v>
      </c>
      <c r="D24">
        <f>VLOOKUP(EOMONTH(A24,1), BB!A:C, 2, 1)-VLOOKUP(A24, BB!A:C, 2, 1)</f>
        <v>7.0000000000000062E-2</v>
      </c>
      <c r="E24">
        <f>VLOOKUP(EOMONTH(A24,1), BB!A:C, 3, 1)-VLOOKUP(A24, BB!A:C, 3, 1)</f>
        <v>7.1999999999996511E-3</v>
      </c>
      <c r="F24">
        <f t="shared" si="0"/>
        <v>-1</v>
      </c>
      <c r="G24">
        <f t="shared" si="1"/>
        <v>-1</v>
      </c>
      <c r="H24">
        <f t="shared" si="2"/>
        <v>1</v>
      </c>
      <c r="I24">
        <f t="shared" si="3"/>
        <v>1</v>
      </c>
    </row>
    <row r="25" spans="1:9" x14ac:dyDescent="0.2">
      <c r="A25" s="1">
        <v>42004</v>
      </c>
      <c r="B25">
        <v>-1</v>
      </c>
      <c r="C25">
        <v>1</v>
      </c>
      <c r="D25">
        <f>VLOOKUP(EOMONTH(A25,1), BB!A:C, 2, 1)-VLOOKUP(A25, BB!A:C, 2, 1)</f>
        <v>5.0000000000000044E-2</v>
      </c>
      <c r="E25">
        <f>VLOOKUP(EOMONTH(A25,1), BB!A:C, 3, 1)-VLOOKUP(A25, BB!A:C, 3, 1)</f>
        <v>-0.53049999999999975</v>
      </c>
      <c r="F25">
        <f t="shared" si="0"/>
        <v>-1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 x14ac:dyDescent="0.2">
      <c r="A26" s="1">
        <v>42035</v>
      </c>
      <c r="B26">
        <v>1</v>
      </c>
      <c r="C26">
        <v>-1</v>
      </c>
      <c r="D26">
        <f>VLOOKUP(EOMONTH(A26,1), BB!A:C, 2, 1)-VLOOKUP(A26, BB!A:C, 2, 1)</f>
        <v>-0.13000000000000012</v>
      </c>
      <c r="E26">
        <f>VLOOKUP(EOMONTH(A26,1), BB!A:C, 3, 1)-VLOOKUP(A26, BB!A:C, 3, 1)</f>
        <v>0.35230000000000006</v>
      </c>
      <c r="F26">
        <f t="shared" si="0"/>
        <v>1</v>
      </c>
      <c r="G26">
        <f t="shared" si="1"/>
        <v>-1</v>
      </c>
      <c r="H26">
        <f t="shared" si="2"/>
        <v>1</v>
      </c>
      <c r="I26">
        <f t="shared" si="3"/>
        <v>1</v>
      </c>
    </row>
    <row r="27" spans="1:9" x14ac:dyDescent="0.2">
      <c r="A27" s="1">
        <v>42063</v>
      </c>
      <c r="B27">
        <v>-1</v>
      </c>
      <c r="C27">
        <v>1</v>
      </c>
      <c r="D27">
        <f>VLOOKUP(EOMONTH(A27,1), BB!A:C, 2, 1)-VLOOKUP(A27, BB!A:C, 2, 1)</f>
        <v>6.0000000000000053E-2</v>
      </c>
      <c r="E27">
        <f>VLOOKUP(EOMONTH(A27,1), BB!A:C, 3, 1)-VLOOKUP(A27, BB!A:C, 3, 1)</f>
        <v>-6.9900000000000073E-2</v>
      </c>
      <c r="F27">
        <f t="shared" si="0"/>
        <v>-1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">
      <c r="A28" s="1">
        <v>42094</v>
      </c>
      <c r="B28">
        <v>1</v>
      </c>
      <c r="C28">
        <v>-1</v>
      </c>
      <c r="D28">
        <f>VLOOKUP(EOMONTH(A28,1), BB!A:C, 2, 1)-VLOOKUP(A28, BB!A:C, 2, 1)</f>
        <v>-1.0000000000000009E-2</v>
      </c>
      <c r="E28">
        <f>VLOOKUP(EOMONTH(A28,1), BB!A:C, 3, 1)-VLOOKUP(A28, BB!A:C, 3, 1)</f>
        <v>0.10859999999999981</v>
      </c>
      <c r="F28">
        <f t="shared" si="0"/>
        <v>1</v>
      </c>
      <c r="G28">
        <f t="shared" si="1"/>
        <v>-1</v>
      </c>
      <c r="H28">
        <f t="shared" si="2"/>
        <v>1</v>
      </c>
      <c r="I28">
        <f t="shared" si="3"/>
        <v>1</v>
      </c>
    </row>
    <row r="29" spans="1:9" x14ac:dyDescent="0.2">
      <c r="A29" s="1">
        <v>42124</v>
      </c>
      <c r="B29">
        <v>-1</v>
      </c>
      <c r="C29">
        <v>-1</v>
      </c>
      <c r="D29">
        <f>VLOOKUP(EOMONTH(A29,1), BB!A:C, 2, 1)-VLOOKUP(A29, BB!A:C, 2, 1)</f>
        <v>5.0000000000000044E-2</v>
      </c>
      <c r="E29">
        <f>VLOOKUP(EOMONTH(A29,1), BB!A:C, 3, 1)-VLOOKUP(A29, BB!A:C, 3, 1)</f>
        <v>8.9700000000000113E-2</v>
      </c>
      <c r="F29">
        <f t="shared" si="0"/>
        <v>-1</v>
      </c>
      <c r="G29">
        <f t="shared" si="1"/>
        <v>-1</v>
      </c>
      <c r="H29">
        <f t="shared" si="2"/>
        <v>1</v>
      </c>
      <c r="I29">
        <f t="shared" si="3"/>
        <v>1</v>
      </c>
    </row>
    <row r="30" spans="1:9" x14ac:dyDescent="0.2">
      <c r="A30" s="1">
        <v>42155</v>
      </c>
      <c r="B30">
        <v>-1</v>
      </c>
      <c r="C30">
        <v>-1</v>
      </c>
      <c r="D30">
        <f>VLOOKUP(EOMONTH(A30,1), BB!A:C, 2, 1)-VLOOKUP(A30, BB!A:C, 2, 1)</f>
        <v>0.11999999999999988</v>
      </c>
      <c r="E30">
        <f>VLOOKUP(EOMONTH(A30,1), BB!A:C, 3, 1)-VLOOKUP(A30, BB!A:C, 3, 1)</f>
        <v>0.23170000000000002</v>
      </c>
      <c r="F30">
        <f t="shared" si="0"/>
        <v>-1</v>
      </c>
      <c r="G30">
        <f t="shared" si="1"/>
        <v>-1</v>
      </c>
      <c r="H30">
        <f t="shared" si="2"/>
        <v>1</v>
      </c>
      <c r="I30">
        <f t="shared" si="3"/>
        <v>1</v>
      </c>
    </row>
    <row r="31" spans="1:9" x14ac:dyDescent="0.2">
      <c r="A31" s="1">
        <v>42185</v>
      </c>
      <c r="B31">
        <v>-1</v>
      </c>
      <c r="C31">
        <v>1</v>
      </c>
      <c r="D31">
        <f>VLOOKUP(EOMONTH(A31,1), BB!A:C, 2, 1)-VLOOKUP(A31, BB!A:C, 2, 1)</f>
        <v>9.000000000000008E-2</v>
      </c>
      <c r="E31">
        <f>VLOOKUP(EOMONTH(A31,1), BB!A:C, 3, 1)-VLOOKUP(A31, BB!A:C, 3, 1)</f>
        <v>-0.17300000000000004</v>
      </c>
      <c r="F31">
        <f t="shared" si="0"/>
        <v>-1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">
      <c r="A32" s="1">
        <v>42216</v>
      </c>
      <c r="B32">
        <v>-1</v>
      </c>
      <c r="C32">
        <v>-1</v>
      </c>
      <c r="D32">
        <f>VLOOKUP(EOMONTH(A32,1), BB!A:C, 2, 1)-VLOOKUP(A32, BB!A:C, 2, 1)</f>
        <v>8.9999999999999858E-2</v>
      </c>
      <c r="E32">
        <f>VLOOKUP(EOMONTH(A32,1), BB!A:C, 3, 1)-VLOOKUP(A32, BB!A:C, 3, 1)</f>
        <v>3.7800000000000278E-2</v>
      </c>
      <c r="F32">
        <f t="shared" si="0"/>
        <v>-1</v>
      </c>
      <c r="G32">
        <f t="shared" si="1"/>
        <v>-1</v>
      </c>
      <c r="H32">
        <f t="shared" si="2"/>
        <v>1</v>
      </c>
      <c r="I32">
        <f t="shared" si="3"/>
        <v>1</v>
      </c>
    </row>
    <row r="33" spans="1:9" x14ac:dyDescent="0.2">
      <c r="A33" s="1">
        <v>42247</v>
      </c>
      <c r="B33">
        <v>-1</v>
      </c>
      <c r="C33">
        <v>-1</v>
      </c>
      <c r="D33">
        <f>VLOOKUP(EOMONTH(A33,1), BB!A:C, 2, 1)-VLOOKUP(A33, BB!A:C, 2, 1)</f>
        <v>6.0000000000000053E-2</v>
      </c>
      <c r="E33">
        <f>VLOOKUP(EOMONTH(A33,1), BB!A:C, 3, 1)-VLOOKUP(A33, BB!A:C, 3, 1)</f>
        <v>-0.18110000000000026</v>
      </c>
      <c r="F33">
        <f t="shared" si="0"/>
        <v>-1</v>
      </c>
      <c r="G33">
        <f t="shared" si="1"/>
        <v>1</v>
      </c>
      <c r="H33">
        <f t="shared" si="2"/>
        <v>1</v>
      </c>
      <c r="I33">
        <f t="shared" si="3"/>
        <v>0</v>
      </c>
    </row>
    <row r="34" spans="1:9" x14ac:dyDescent="0.2">
      <c r="A34" s="1">
        <v>42277</v>
      </c>
      <c r="B34">
        <v>1</v>
      </c>
      <c r="C34">
        <v>-1</v>
      </c>
      <c r="D34">
        <f>VLOOKUP(EOMONTH(A34,1), BB!A:C, 2, 1)-VLOOKUP(A34, BB!A:C, 2, 1)</f>
        <v>-9.9999999999999867E-2</v>
      </c>
      <c r="E34">
        <f>VLOOKUP(EOMONTH(A34,1), BB!A:C, 3, 1)-VLOOKUP(A34, BB!A:C, 3, 1)</f>
        <v>0.10530000000000017</v>
      </c>
      <c r="F34">
        <f t="shared" si="0"/>
        <v>1</v>
      </c>
      <c r="G34">
        <f t="shared" si="1"/>
        <v>-1</v>
      </c>
      <c r="H34">
        <f t="shared" si="2"/>
        <v>1</v>
      </c>
      <c r="I34">
        <f t="shared" si="3"/>
        <v>1</v>
      </c>
    </row>
    <row r="35" spans="1:9" x14ac:dyDescent="0.2">
      <c r="A35" s="1">
        <v>42308</v>
      </c>
      <c r="B35">
        <v>1</v>
      </c>
      <c r="C35">
        <v>-1</v>
      </c>
      <c r="D35">
        <f>VLOOKUP(EOMONTH(A35,1), BB!A:C, 2, 1)-VLOOKUP(A35, BB!A:C, 2, 1)</f>
        <v>-4.0000000000000036E-2</v>
      </c>
      <c r="E35">
        <f>VLOOKUP(EOMONTH(A35,1), BB!A:C, 3, 1)-VLOOKUP(A35, BB!A:C, 3, 1)</f>
        <v>6.3899999999999846E-2</v>
      </c>
      <c r="F35">
        <f t="shared" si="0"/>
        <v>1</v>
      </c>
      <c r="G35">
        <f t="shared" si="1"/>
        <v>-1</v>
      </c>
      <c r="H35">
        <f t="shared" si="2"/>
        <v>1</v>
      </c>
      <c r="I35">
        <f t="shared" si="3"/>
        <v>1</v>
      </c>
    </row>
    <row r="36" spans="1:9" x14ac:dyDescent="0.2">
      <c r="A36" s="1">
        <v>42338</v>
      </c>
      <c r="B36">
        <v>-1</v>
      </c>
      <c r="C36">
        <v>-1</v>
      </c>
      <c r="D36">
        <f>VLOOKUP(EOMONTH(A36,1), BB!A:C, 2, 1)-VLOOKUP(A36, BB!A:C, 2, 1)</f>
        <v>9.9999999999999867E-2</v>
      </c>
      <c r="E36">
        <f>VLOOKUP(EOMONTH(A36,1), BB!A:C, 3, 1)-VLOOKUP(A36, BB!A:C, 3, 1)</f>
        <v>6.3400000000000123E-2</v>
      </c>
      <c r="F36">
        <f t="shared" si="0"/>
        <v>-1</v>
      </c>
      <c r="G36">
        <f t="shared" si="1"/>
        <v>-1</v>
      </c>
      <c r="H36">
        <f t="shared" si="2"/>
        <v>1</v>
      </c>
      <c r="I36">
        <f t="shared" si="3"/>
        <v>1</v>
      </c>
    </row>
    <row r="37" spans="1:9" x14ac:dyDescent="0.2">
      <c r="A37" s="1">
        <v>42369</v>
      </c>
      <c r="B37">
        <v>-1</v>
      </c>
      <c r="C37">
        <v>1</v>
      </c>
      <c r="D37">
        <f>VLOOKUP(EOMONTH(A37,1), BB!A:C, 2, 1)-VLOOKUP(A37, BB!A:C, 2, 1)</f>
        <v>0.28000000000000003</v>
      </c>
      <c r="E37">
        <f>VLOOKUP(EOMONTH(A37,1), BB!A:C, 3, 1)-VLOOKUP(A37, BB!A:C, 3, 1)</f>
        <v>-0.34850000000000003</v>
      </c>
      <c r="F37">
        <f t="shared" si="0"/>
        <v>-1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">
      <c r="A38" s="1">
        <v>42400</v>
      </c>
      <c r="B38">
        <v>-1</v>
      </c>
      <c r="C38">
        <v>1</v>
      </c>
      <c r="D38">
        <f>VLOOKUP(EOMONTH(A38,1), BB!A:C, 2, 1)-VLOOKUP(A38, BB!A:C, 2, 1)</f>
        <v>4.0000000000000036E-2</v>
      </c>
      <c r="E38">
        <f>VLOOKUP(EOMONTH(A38,1), BB!A:C, 3, 1)-VLOOKUP(A38, BB!A:C, 3, 1)</f>
        <v>-0.18620000000000014</v>
      </c>
      <c r="F38">
        <f t="shared" si="0"/>
        <v>-1</v>
      </c>
      <c r="G38">
        <f t="shared" si="1"/>
        <v>1</v>
      </c>
      <c r="H38">
        <f t="shared" si="2"/>
        <v>1</v>
      </c>
      <c r="I38">
        <f t="shared" si="3"/>
        <v>1</v>
      </c>
    </row>
    <row r="39" spans="1:9" x14ac:dyDescent="0.2">
      <c r="A39" s="1">
        <v>42429</v>
      </c>
      <c r="B39">
        <v>1</v>
      </c>
      <c r="C39">
        <v>-1</v>
      </c>
      <c r="D39">
        <f>VLOOKUP(EOMONTH(A39,1), BB!A:C, 2, 1)-VLOOKUP(A39, BB!A:C, 2, 1)</f>
        <v>-0.34000000000000008</v>
      </c>
      <c r="E39">
        <f>VLOOKUP(EOMONTH(A39,1), BB!A:C, 3, 1)-VLOOKUP(A39, BB!A:C, 3, 1)</f>
        <v>3.400000000000003E-2</v>
      </c>
      <c r="F39">
        <f t="shared" si="0"/>
        <v>1</v>
      </c>
      <c r="G39">
        <f t="shared" si="1"/>
        <v>-1</v>
      </c>
      <c r="H39">
        <f t="shared" si="2"/>
        <v>1</v>
      </c>
      <c r="I39">
        <f t="shared" si="3"/>
        <v>1</v>
      </c>
    </row>
    <row r="40" spans="1:9" x14ac:dyDescent="0.2">
      <c r="A40" s="1">
        <v>42460</v>
      </c>
      <c r="B40">
        <v>1</v>
      </c>
      <c r="C40">
        <v>-1</v>
      </c>
      <c r="D40">
        <f>VLOOKUP(EOMONTH(A40,1), BB!A:C, 2, 1)-VLOOKUP(A40, BB!A:C, 2, 1)</f>
        <v>-0.16999999999999993</v>
      </c>
      <c r="E40">
        <f>VLOOKUP(EOMONTH(A40,1), BB!A:C, 3, 1)-VLOOKUP(A40, BB!A:C, 3, 1)</f>
        <v>6.4599999999999991E-2</v>
      </c>
      <c r="F40">
        <f t="shared" si="0"/>
        <v>1</v>
      </c>
      <c r="G40">
        <f t="shared" si="1"/>
        <v>-1</v>
      </c>
      <c r="H40">
        <f t="shared" si="2"/>
        <v>1</v>
      </c>
      <c r="I40">
        <f t="shared" si="3"/>
        <v>1</v>
      </c>
    </row>
    <row r="41" spans="1:9" x14ac:dyDescent="0.2">
      <c r="A41" s="1">
        <v>42490</v>
      </c>
      <c r="B41">
        <v>-1</v>
      </c>
      <c r="C41">
        <v>-1</v>
      </c>
      <c r="D41">
        <f>VLOOKUP(EOMONTH(A41,1), BB!A:C, 2, 1)-VLOOKUP(A41, BB!A:C, 2, 1)</f>
        <v>3.0000000000000027E-2</v>
      </c>
      <c r="E41">
        <f>VLOOKUP(EOMONTH(A41,1), BB!A:C, 3, 1)-VLOOKUP(A41, BB!A:C, 3, 1)</f>
        <v>1.2500000000000178E-2</v>
      </c>
      <c r="F41">
        <f t="shared" si="0"/>
        <v>-1</v>
      </c>
      <c r="G41">
        <f t="shared" si="1"/>
        <v>-1</v>
      </c>
      <c r="H41">
        <f t="shared" si="2"/>
        <v>1</v>
      </c>
      <c r="I41">
        <f t="shared" si="3"/>
        <v>1</v>
      </c>
    </row>
    <row r="42" spans="1:9" x14ac:dyDescent="0.2">
      <c r="A42" s="1">
        <v>42521</v>
      </c>
      <c r="B42">
        <v>-1</v>
      </c>
      <c r="C42">
        <v>1</v>
      </c>
      <c r="D42">
        <f>VLOOKUP(EOMONTH(A42,1), BB!A:C, 2, 1)-VLOOKUP(A42, BB!A:C, 2, 1)</f>
        <v>7.0000000000000062E-2</v>
      </c>
      <c r="E42">
        <f>VLOOKUP(EOMONTH(A42,1), BB!A:C, 3, 1)-VLOOKUP(A42, BB!A:C, 3, 1)</f>
        <v>-0.3761000000000001</v>
      </c>
      <c r="F42">
        <f t="shared" si="0"/>
        <v>-1</v>
      </c>
      <c r="G42">
        <f t="shared" si="1"/>
        <v>1</v>
      </c>
      <c r="H42">
        <f t="shared" si="2"/>
        <v>1</v>
      </c>
      <c r="I42">
        <f t="shared" si="3"/>
        <v>1</v>
      </c>
    </row>
    <row r="43" spans="1:9" x14ac:dyDescent="0.2">
      <c r="A43" s="1">
        <v>42551</v>
      </c>
      <c r="B43">
        <v>1</v>
      </c>
      <c r="C43">
        <v>-1</v>
      </c>
      <c r="D43">
        <f>VLOOKUP(EOMONTH(A43,1), BB!A:C, 2, 1)-VLOOKUP(A43, BB!A:C, 2, 1)</f>
        <v>-0.1100000000000001</v>
      </c>
      <c r="E43">
        <f>VLOOKUP(EOMONTH(A43,1), BB!A:C, 3, 1)-VLOOKUP(A43, BB!A:C, 3, 1)</f>
        <v>-1.6599999999999948E-2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0</v>
      </c>
    </row>
    <row r="44" spans="1:9" x14ac:dyDescent="0.2">
      <c r="A44" s="1">
        <v>42582</v>
      </c>
      <c r="B44">
        <v>1</v>
      </c>
      <c r="C44">
        <v>-1</v>
      </c>
      <c r="D44">
        <f>VLOOKUP(EOMONTH(A44,1), BB!A:C, 2, 1)-VLOOKUP(A44, BB!A:C, 2, 1)</f>
        <v>-9.9999999999999867E-2</v>
      </c>
      <c r="E44">
        <f>VLOOKUP(EOMONTH(A44,1), BB!A:C, 3, 1)-VLOOKUP(A44, BB!A:C, 3, 1)</f>
        <v>0.12690000000000001</v>
      </c>
      <c r="F44">
        <f t="shared" si="0"/>
        <v>1</v>
      </c>
      <c r="G44">
        <f t="shared" si="1"/>
        <v>-1</v>
      </c>
      <c r="H44">
        <f t="shared" si="2"/>
        <v>1</v>
      </c>
      <c r="I44">
        <f t="shared" si="3"/>
        <v>1</v>
      </c>
    </row>
    <row r="45" spans="1:9" x14ac:dyDescent="0.2">
      <c r="A45" s="1">
        <v>42613</v>
      </c>
      <c r="B45">
        <v>-1</v>
      </c>
      <c r="C45">
        <v>-1</v>
      </c>
      <c r="D45">
        <f>VLOOKUP(EOMONTH(A45,1), BB!A:C, 2, 1)-VLOOKUP(A45, BB!A:C, 2, 1)</f>
        <v>2.9999999999999805E-2</v>
      </c>
      <c r="E45">
        <f>VLOOKUP(EOMONTH(A45,1), BB!A:C, 3, 1)-VLOOKUP(A45, BB!A:C, 3, 1)</f>
        <v>1.4399999999999968E-2</v>
      </c>
      <c r="F45">
        <f t="shared" si="0"/>
        <v>-1</v>
      </c>
      <c r="G45">
        <f t="shared" si="1"/>
        <v>-1</v>
      </c>
      <c r="H45">
        <f t="shared" si="2"/>
        <v>1</v>
      </c>
      <c r="I45">
        <f t="shared" si="3"/>
        <v>1</v>
      </c>
    </row>
    <row r="46" spans="1:9" x14ac:dyDescent="0.2">
      <c r="A46" s="1">
        <v>42643</v>
      </c>
      <c r="B46">
        <v>1</v>
      </c>
      <c r="C46">
        <v>-1</v>
      </c>
      <c r="D46">
        <f>VLOOKUP(EOMONTH(A46,1), BB!A:C, 2, 1)-VLOOKUP(A46, BB!A:C, 2, 1)</f>
        <v>-5.9999999999999831E-2</v>
      </c>
      <c r="E46">
        <f>VLOOKUP(EOMONTH(A46,1), BB!A:C, 3, 1)-VLOOKUP(A46, BB!A:C, 3, 1)</f>
        <v>0.23109999999999986</v>
      </c>
      <c r="F46">
        <f t="shared" si="0"/>
        <v>1</v>
      </c>
      <c r="G46">
        <f t="shared" si="1"/>
        <v>-1</v>
      </c>
      <c r="H46">
        <f t="shared" si="2"/>
        <v>1</v>
      </c>
      <c r="I46">
        <f t="shared" si="3"/>
        <v>1</v>
      </c>
    </row>
    <row r="47" spans="1:9" x14ac:dyDescent="0.2">
      <c r="A47" s="1">
        <v>42674</v>
      </c>
      <c r="B47">
        <v>1</v>
      </c>
      <c r="C47">
        <v>-1</v>
      </c>
      <c r="D47">
        <f>VLOOKUP(EOMONTH(A47,1), BB!A:C, 2, 1)-VLOOKUP(A47, BB!A:C, 2, 1)</f>
        <v>-3.0000000000000027E-2</v>
      </c>
      <c r="E47">
        <f>VLOOKUP(EOMONTH(A47,1), BB!A:C, 3, 1)-VLOOKUP(A47, BB!A:C, 3, 1)</f>
        <v>0.55540000000000012</v>
      </c>
      <c r="F47">
        <f t="shared" si="0"/>
        <v>1</v>
      </c>
      <c r="G47">
        <f t="shared" si="1"/>
        <v>-1</v>
      </c>
      <c r="H47">
        <f t="shared" si="2"/>
        <v>1</v>
      </c>
      <c r="I47">
        <f t="shared" si="3"/>
        <v>1</v>
      </c>
    </row>
    <row r="48" spans="1:9" x14ac:dyDescent="0.2">
      <c r="A48" s="1">
        <v>42704</v>
      </c>
      <c r="B48">
        <v>1</v>
      </c>
      <c r="C48">
        <v>-1</v>
      </c>
      <c r="D48">
        <f>VLOOKUP(EOMONTH(A48,1), BB!A:C, 2, 1)-VLOOKUP(A48, BB!A:C, 2, 1)</f>
        <v>-6.0000000000000053E-2</v>
      </c>
      <c r="E48">
        <f>VLOOKUP(EOMONTH(A48,1), BB!A:C, 3, 1)-VLOOKUP(A48, BB!A:C, 3, 1)</f>
        <v>6.3400000000000123E-2</v>
      </c>
      <c r="F48">
        <f t="shared" si="0"/>
        <v>1</v>
      </c>
      <c r="G48">
        <f t="shared" si="1"/>
        <v>-1</v>
      </c>
      <c r="H48">
        <f t="shared" si="2"/>
        <v>1</v>
      </c>
      <c r="I48">
        <f t="shared" si="3"/>
        <v>1</v>
      </c>
    </row>
    <row r="49" spans="1:9" x14ac:dyDescent="0.2">
      <c r="A49" s="1">
        <v>42735</v>
      </c>
      <c r="B49">
        <v>1</v>
      </c>
      <c r="C49">
        <v>-1</v>
      </c>
      <c r="D49">
        <f>VLOOKUP(EOMONTH(A49,1), BB!A:C, 2, 1)-VLOOKUP(A49, BB!A:C, 2, 1)</f>
        <v>-2.0000000000000018E-2</v>
      </c>
      <c r="E49">
        <f>VLOOKUP(EOMONTH(A49,1), BB!A:C, 3, 1)-VLOOKUP(A49, BB!A:C, 3, 1)</f>
        <v>8.799999999999919E-3</v>
      </c>
      <c r="F49">
        <f t="shared" si="0"/>
        <v>1</v>
      </c>
      <c r="G49">
        <f t="shared" si="1"/>
        <v>-1</v>
      </c>
      <c r="H49">
        <f t="shared" si="2"/>
        <v>1</v>
      </c>
      <c r="I49">
        <f t="shared" si="3"/>
        <v>1</v>
      </c>
    </row>
    <row r="50" spans="1:9" x14ac:dyDescent="0.2">
      <c r="A50" s="1">
        <v>42766</v>
      </c>
      <c r="B50">
        <v>1</v>
      </c>
      <c r="C50">
        <v>1</v>
      </c>
      <c r="D50">
        <f>VLOOKUP(EOMONTH(A50,1), BB!A:C, 2, 1)-VLOOKUP(A50, BB!A:C, 2, 1)</f>
        <v>-6.0000000000000053E-2</v>
      </c>
      <c r="E50">
        <f>VLOOKUP(EOMONTH(A50,1), BB!A:C, 3, 1)-VLOOKUP(A50, BB!A:C, 3, 1)</f>
        <v>-6.3200000000000145E-2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</row>
    <row r="51" spans="1:9" x14ac:dyDescent="0.2">
      <c r="A51" s="1">
        <v>42794</v>
      </c>
      <c r="B51">
        <v>1</v>
      </c>
      <c r="C51">
        <v>1</v>
      </c>
      <c r="D51">
        <f>VLOOKUP(EOMONTH(A51,1), BB!A:C, 2, 1)-VLOOKUP(A51, BB!A:C, 2, 1)</f>
        <v>3.0000000000000027E-2</v>
      </c>
      <c r="E51">
        <f>VLOOKUP(EOMONTH(A51,1), BB!A:C, 3, 1)-VLOOKUP(A51, BB!A:C, 3, 1)</f>
        <v>-2.4999999999999467E-3</v>
      </c>
      <c r="F51">
        <f t="shared" si="0"/>
        <v>-1</v>
      </c>
      <c r="G51">
        <f t="shared" si="1"/>
        <v>1</v>
      </c>
      <c r="H51">
        <f t="shared" si="2"/>
        <v>0</v>
      </c>
      <c r="I51">
        <f t="shared" si="3"/>
        <v>1</v>
      </c>
    </row>
    <row r="52" spans="1:9" x14ac:dyDescent="0.2">
      <c r="A52" s="1">
        <v>42825</v>
      </c>
      <c r="B52">
        <v>1</v>
      </c>
      <c r="C52">
        <v>1</v>
      </c>
      <c r="D52">
        <f>VLOOKUP(EOMONTH(A52,1), BB!A:C, 2, 1)-VLOOKUP(A52, BB!A:C, 2, 1)</f>
        <v>-2.0000000000000018E-2</v>
      </c>
      <c r="E52">
        <f>VLOOKUP(EOMONTH(A52,1), BB!A:C, 3, 1)-VLOOKUP(A52, BB!A:C, 3, 1)</f>
        <v>-0.10720000000000018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">
      <c r="A53" s="1">
        <v>42855</v>
      </c>
      <c r="B53">
        <v>1</v>
      </c>
      <c r="C53">
        <v>1</v>
      </c>
      <c r="D53">
        <f>VLOOKUP(EOMONTH(A53,1), BB!A:C, 2, 1)-VLOOKUP(A53, BB!A:C, 2, 1)</f>
        <v>-3.0000000000000027E-2</v>
      </c>
      <c r="E53">
        <f>VLOOKUP(EOMONTH(A53,1), BB!A:C, 3, 1)-VLOOKUP(A53, BB!A:C, 3, 1)</f>
        <v>-7.7399999999999913E-2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</row>
    <row r="54" spans="1:9" x14ac:dyDescent="0.2">
      <c r="A54" s="1">
        <v>42886</v>
      </c>
      <c r="B54">
        <v>1</v>
      </c>
      <c r="C54">
        <v>1</v>
      </c>
      <c r="D54">
        <f>VLOOKUP(EOMONTH(A54,1), BB!A:C, 2, 1)-VLOOKUP(A54, BB!A:C, 2, 1)</f>
        <v>-3.9999999999999813E-2</v>
      </c>
      <c r="E54">
        <f>VLOOKUP(EOMONTH(A54,1), BB!A:C, 3, 1)-VLOOKUP(A54, BB!A:C, 3, 1)</f>
        <v>0.10090000000000021</v>
      </c>
      <c r="F54">
        <f t="shared" si="0"/>
        <v>1</v>
      </c>
      <c r="G54">
        <f t="shared" si="1"/>
        <v>-1</v>
      </c>
      <c r="H54">
        <f t="shared" si="2"/>
        <v>1</v>
      </c>
      <c r="I54">
        <f t="shared" si="3"/>
        <v>0</v>
      </c>
    </row>
    <row r="55" spans="1:9" x14ac:dyDescent="0.2">
      <c r="A55" s="1">
        <v>42916</v>
      </c>
      <c r="B55">
        <v>1</v>
      </c>
      <c r="C55">
        <v>1</v>
      </c>
      <c r="D55">
        <f>VLOOKUP(EOMONTH(A55,1), BB!A:C, 2, 1)-VLOOKUP(A55, BB!A:C, 2, 1)</f>
        <v>-7.0000000000000062E-2</v>
      </c>
      <c r="E55">
        <f>VLOOKUP(EOMONTH(A55,1), BB!A:C, 3, 1)-VLOOKUP(A55, BB!A:C, 3, 1)</f>
        <v>-9.5000000000000639E-3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">
      <c r="A56" s="1">
        <v>42947</v>
      </c>
      <c r="B56">
        <v>1</v>
      </c>
      <c r="C56">
        <v>1</v>
      </c>
      <c r="D56">
        <f>VLOOKUP(EOMONTH(A56,1), BB!A:C, 2, 1)-VLOOKUP(A56, BB!A:C, 2, 1)</f>
        <v>8.0000000000000071E-2</v>
      </c>
      <c r="E56">
        <f>VLOOKUP(EOMONTH(A56,1), BB!A:C, 3, 1)-VLOOKUP(A56, BB!A:C, 3, 1)</f>
        <v>-0.17720000000000002</v>
      </c>
      <c r="F56">
        <f t="shared" si="0"/>
        <v>-1</v>
      </c>
      <c r="G56">
        <f t="shared" si="1"/>
        <v>1</v>
      </c>
      <c r="H56">
        <f t="shared" si="2"/>
        <v>0</v>
      </c>
      <c r="I56">
        <f t="shared" si="3"/>
        <v>1</v>
      </c>
    </row>
    <row r="57" spans="1:9" x14ac:dyDescent="0.2">
      <c r="A57" s="1">
        <v>42978</v>
      </c>
      <c r="B57">
        <v>1</v>
      </c>
      <c r="C57">
        <v>1</v>
      </c>
      <c r="D57">
        <f>VLOOKUP(EOMONTH(A57,1), BB!A:C, 2, 1)-VLOOKUP(A57, BB!A:C, 2, 1)</f>
        <v>-9.000000000000008E-2</v>
      </c>
      <c r="E57">
        <f>VLOOKUP(EOMONTH(A57,1), BB!A:C, 3, 1)-VLOOKUP(A57, BB!A:C, 3, 1)</f>
        <v>0.21660000000000013</v>
      </c>
      <c r="F57">
        <f t="shared" si="0"/>
        <v>1</v>
      </c>
      <c r="G57">
        <f t="shared" si="1"/>
        <v>-1</v>
      </c>
      <c r="H57">
        <f t="shared" si="2"/>
        <v>1</v>
      </c>
      <c r="I57">
        <f t="shared" si="3"/>
        <v>0</v>
      </c>
    </row>
    <row r="58" spans="1:9" x14ac:dyDescent="0.2">
      <c r="A58" s="1">
        <v>43008</v>
      </c>
      <c r="B58">
        <v>1</v>
      </c>
      <c r="C58">
        <v>-1</v>
      </c>
      <c r="D58">
        <f>VLOOKUP(EOMONTH(A58,1), BB!A:C, 2, 1)-VLOOKUP(A58, BB!A:C, 2, 1)</f>
        <v>-6.0000000000000053E-2</v>
      </c>
      <c r="E58">
        <f>VLOOKUP(EOMONTH(A58,1), BB!A:C, 3, 1)-VLOOKUP(A58, BB!A:C, 3, 1)</f>
        <v>4.5700000000000074E-2</v>
      </c>
      <c r="F58">
        <f t="shared" si="0"/>
        <v>1</v>
      </c>
      <c r="G58">
        <f t="shared" si="1"/>
        <v>-1</v>
      </c>
      <c r="H58">
        <f t="shared" si="2"/>
        <v>1</v>
      </c>
      <c r="I58">
        <f t="shared" si="3"/>
        <v>1</v>
      </c>
    </row>
    <row r="59" spans="1:9" x14ac:dyDescent="0.2">
      <c r="A59" s="1">
        <v>43039</v>
      </c>
      <c r="B59">
        <v>1</v>
      </c>
      <c r="C59">
        <v>-1</v>
      </c>
      <c r="D59">
        <f>VLOOKUP(EOMONTH(A59,1), BB!A:C, 2, 1)-VLOOKUP(A59, BB!A:C, 2, 1)</f>
        <v>2.0000000000000018E-2</v>
      </c>
      <c r="E59">
        <f>VLOOKUP(EOMONTH(A59,1), BB!A:C, 3, 1)-VLOOKUP(A59, BB!A:C, 3, 1)</f>
        <v>3.0399999999999761E-2</v>
      </c>
      <c r="F59">
        <f t="shared" si="0"/>
        <v>-1</v>
      </c>
      <c r="G59">
        <f t="shared" si="1"/>
        <v>-1</v>
      </c>
      <c r="H59">
        <f t="shared" si="2"/>
        <v>0</v>
      </c>
      <c r="I59">
        <f t="shared" si="3"/>
        <v>1</v>
      </c>
    </row>
    <row r="60" spans="1:9" x14ac:dyDescent="0.2">
      <c r="A60" s="1">
        <v>43069</v>
      </c>
      <c r="B60">
        <v>1</v>
      </c>
      <c r="C60">
        <v>-1</v>
      </c>
      <c r="D60">
        <f>VLOOKUP(EOMONTH(A60,1), BB!A:C, 2, 1)-VLOOKUP(A60, BB!A:C, 2, 1)</f>
        <v>-3.9999999999999925E-2</v>
      </c>
      <c r="E60">
        <f>VLOOKUP(EOMONTH(A60,1), BB!A:C, 3, 1)-VLOOKUP(A60, BB!A:C, 3, 1)</f>
        <v>-4.2999999999997485E-3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0</v>
      </c>
    </row>
    <row r="61" spans="1:9" x14ac:dyDescent="0.2">
      <c r="A61" s="1">
        <v>43100</v>
      </c>
      <c r="B61">
        <v>1</v>
      </c>
      <c r="C61">
        <v>-1</v>
      </c>
      <c r="D61">
        <f>VLOOKUP(EOMONTH(A61,1), BB!A:C, 2, 1)-VLOOKUP(A61, BB!A:C, 2, 1)</f>
        <v>-7.0000000000000062E-2</v>
      </c>
      <c r="E61">
        <f>VLOOKUP(EOMONTH(A61,1), BB!A:C, 3, 1)-VLOOKUP(A61, BB!A:C, 3, 1)</f>
        <v>0.29959999999999987</v>
      </c>
      <c r="F61">
        <f t="shared" si="0"/>
        <v>1</v>
      </c>
      <c r="G61">
        <f t="shared" si="1"/>
        <v>-1</v>
      </c>
      <c r="H61">
        <f t="shared" si="2"/>
        <v>1</v>
      </c>
      <c r="I61">
        <f t="shared" si="3"/>
        <v>1</v>
      </c>
    </row>
    <row r="62" spans="1:9" x14ac:dyDescent="0.2">
      <c r="A62" s="1">
        <v>43131</v>
      </c>
      <c r="B62">
        <v>-1</v>
      </c>
      <c r="C62">
        <v>-1</v>
      </c>
      <c r="D62">
        <f>VLOOKUP(EOMONTH(A62,1), BB!A:C, 2, 1)-VLOOKUP(A62, BB!A:C, 2, 1)</f>
        <v>9.9999999999999978E-2</v>
      </c>
      <c r="E62">
        <f>VLOOKUP(EOMONTH(A62,1), BB!A:C, 3, 1)-VLOOKUP(A62, BB!A:C, 3, 1)</f>
        <v>0.15559999999999974</v>
      </c>
      <c r="F62">
        <f t="shared" si="0"/>
        <v>-1</v>
      </c>
      <c r="G62">
        <f t="shared" si="1"/>
        <v>-1</v>
      </c>
      <c r="H62">
        <f t="shared" si="2"/>
        <v>1</v>
      </c>
      <c r="I62">
        <f t="shared" si="3"/>
        <v>1</v>
      </c>
    </row>
    <row r="63" spans="1:9" x14ac:dyDescent="0.2">
      <c r="A63" s="1">
        <v>43159</v>
      </c>
      <c r="B63">
        <v>-1</v>
      </c>
      <c r="C63">
        <v>1</v>
      </c>
      <c r="D63">
        <f>VLOOKUP(EOMONTH(A63,1), BB!A:C, 2, 1)-VLOOKUP(A63, BB!A:C, 2, 1)</f>
        <v>0.13000000000000012</v>
      </c>
      <c r="E63">
        <f>VLOOKUP(EOMONTH(A63,1), BB!A:C, 3, 1)-VLOOKUP(A63, BB!A:C, 3, 1)</f>
        <v>-0.1216999999999997</v>
      </c>
      <c r="F63">
        <f t="shared" si="0"/>
        <v>-1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2">
      <c r="A64" s="1">
        <v>43190</v>
      </c>
      <c r="B64">
        <v>1</v>
      </c>
      <c r="C64">
        <v>-1</v>
      </c>
      <c r="D64">
        <f>VLOOKUP(EOMONTH(A64,1), BB!A:C, 2, 1)-VLOOKUP(A64, BB!A:C, 2, 1)</f>
        <v>-1.0000000000000009E-2</v>
      </c>
      <c r="E64">
        <f>VLOOKUP(EOMONTH(A64,1), BB!A:C, 3, 1)-VLOOKUP(A64, BB!A:C, 3, 1)</f>
        <v>0.21419999999999995</v>
      </c>
      <c r="F64">
        <f t="shared" si="0"/>
        <v>1</v>
      </c>
      <c r="G64">
        <f t="shared" si="1"/>
        <v>-1</v>
      </c>
      <c r="H64">
        <f t="shared" si="2"/>
        <v>1</v>
      </c>
      <c r="I64">
        <f t="shared" si="3"/>
        <v>1</v>
      </c>
    </row>
    <row r="65" spans="1:9" x14ac:dyDescent="0.2">
      <c r="A65" s="1">
        <v>43220</v>
      </c>
      <c r="B65">
        <v>-1</v>
      </c>
      <c r="C65">
        <v>1</v>
      </c>
      <c r="D65">
        <f>VLOOKUP(EOMONTH(A65,1), BB!A:C, 2, 1)-VLOOKUP(A65, BB!A:C, 2, 1)</f>
        <v>6.999999999999984E-2</v>
      </c>
      <c r="E65">
        <f>VLOOKUP(EOMONTH(A65,1), BB!A:C, 3, 1)-VLOOKUP(A65, BB!A:C, 3, 1)</f>
        <v>-9.4500000000000028E-2</v>
      </c>
      <c r="F65">
        <f t="shared" si="0"/>
        <v>-1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">
      <c r="A66" s="1">
        <v>43251</v>
      </c>
      <c r="B66">
        <v>-1</v>
      </c>
      <c r="C66">
        <v>-1</v>
      </c>
      <c r="D66">
        <f>VLOOKUP(EOMONTH(A66,1), BB!A:C, 2, 1)-VLOOKUP(A66, BB!A:C, 2, 1)</f>
        <v>8.0000000000000071E-2</v>
      </c>
      <c r="E66">
        <f>VLOOKUP(EOMONTH(A66,1), BB!A:C, 3, 1)-VLOOKUP(A66, BB!A:C, 3, 1)</f>
        <v>1.5000000000000568E-3</v>
      </c>
      <c r="F66">
        <f t="shared" si="0"/>
        <v>-1</v>
      </c>
      <c r="G66">
        <f t="shared" si="1"/>
        <v>-1</v>
      </c>
      <c r="H66">
        <f t="shared" si="2"/>
        <v>1</v>
      </c>
      <c r="I66">
        <f t="shared" si="3"/>
        <v>1</v>
      </c>
    </row>
    <row r="67" spans="1:9" x14ac:dyDescent="0.2">
      <c r="A67" s="1">
        <v>43281</v>
      </c>
      <c r="B67">
        <v>-1</v>
      </c>
      <c r="C67">
        <v>-1</v>
      </c>
      <c r="D67">
        <f>VLOOKUP(EOMONTH(A67,1), BB!A:C, 2, 1)-VLOOKUP(A67, BB!A:C, 2, 1)</f>
        <v>-0.1399999999999999</v>
      </c>
      <c r="E67">
        <f>VLOOKUP(EOMONTH(A67,1), BB!A:C, 3, 1)-VLOOKUP(A67, BB!A:C, 3, 1)</f>
        <v>9.96999999999999E-2</v>
      </c>
      <c r="F67">
        <f t="shared" ref="F67:F128" si="4">IF(D67&gt;0, -1, IF(D67&lt;0, 1, 0))</f>
        <v>1</v>
      </c>
      <c r="G67">
        <f t="shared" ref="G67:G128" si="5">IF(E67&gt;0, -1, IF(E67&lt;0, 1, 0))</f>
        <v>-1</v>
      </c>
      <c r="H67">
        <f t="shared" ref="H67:H128" si="6">IF(B67=F67,1,0)</f>
        <v>0</v>
      </c>
      <c r="I67">
        <f t="shared" ref="I67:I128" si="7">IF(C67=G67,1,0)</f>
        <v>1</v>
      </c>
    </row>
    <row r="68" spans="1:9" x14ac:dyDescent="0.2">
      <c r="A68" s="1">
        <v>43312</v>
      </c>
      <c r="B68">
        <v>-1</v>
      </c>
      <c r="C68">
        <v>1</v>
      </c>
      <c r="D68">
        <f>VLOOKUP(EOMONTH(A68,1), BB!A:C, 2, 1)-VLOOKUP(A68, BB!A:C, 2, 1)</f>
        <v>4.9999999999999822E-2</v>
      </c>
      <c r="E68">
        <f>VLOOKUP(EOMONTH(A68,1), BB!A:C, 3, 1)-VLOOKUP(A68, BB!A:C, 3, 1)</f>
        <v>-9.9400000000000155E-2</v>
      </c>
      <c r="F68">
        <f t="shared" si="4"/>
        <v>-1</v>
      </c>
      <c r="G68">
        <f t="shared" si="5"/>
        <v>1</v>
      </c>
      <c r="H68">
        <f t="shared" si="6"/>
        <v>1</v>
      </c>
      <c r="I68">
        <f t="shared" si="7"/>
        <v>1</v>
      </c>
    </row>
    <row r="69" spans="1:9" x14ac:dyDescent="0.2">
      <c r="A69" s="1">
        <v>43343</v>
      </c>
      <c r="B69">
        <v>-1</v>
      </c>
      <c r="C69">
        <v>-1</v>
      </c>
      <c r="D69">
        <f>VLOOKUP(EOMONTH(A69,1), BB!A:C, 2, 1)-VLOOKUP(A69, BB!A:C, 2, 1)</f>
        <v>-7.9999999999999849E-2</v>
      </c>
      <c r="E69">
        <f>VLOOKUP(EOMONTH(A69,1), BB!A:C, 3, 1)-VLOOKUP(A69, BB!A:C, 3, 1)</f>
        <v>0.20080000000000009</v>
      </c>
      <c r="F69">
        <f t="shared" si="4"/>
        <v>1</v>
      </c>
      <c r="G69">
        <f t="shared" si="5"/>
        <v>-1</v>
      </c>
      <c r="H69">
        <f t="shared" si="6"/>
        <v>0</v>
      </c>
      <c r="I69">
        <f t="shared" si="7"/>
        <v>1</v>
      </c>
    </row>
    <row r="70" spans="1:9" x14ac:dyDescent="0.2">
      <c r="A70" s="1">
        <v>43373</v>
      </c>
      <c r="B70">
        <v>-1</v>
      </c>
      <c r="C70">
        <v>-1</v>
      </c>
      <c r="D70">
        <f>VLOOKUP(EOMONTH(A70,1), BB!A:C, 2, 1)-VLOOKUP(A70, BB!A:C, 2, 1)</f>
        <v>0.11999999999999988</v>
      </c>
      <c r="E70">
        <f>VLOOKUP(EOMONTH(A70,1), BB!A:C, 3, 1)-VLOOKUP(A70, BB!A:C, 3, 1)</f>
        <v>8.230000000000004E-2</v>
      </c>
      <c r="F70">
        <f t="shared" si="4"/>
        <v>-1</v>
      </c>
      <c r="G70">
        <f t="shared" si="5"/>
        <v>-1</v>
      </c>
      <c r="H70">
        <f t="shared" si="6"/>
        <v>1</v>
      </c>
      <c r="I70">
        <f t="shared" si="7"/>
        <v>1</v>
      </c>
    </row>
    <row r="71" spans="1:9" x14ac:dyDescent="0.2">
      <c r="A71" s="1">
        <v>43404</v>
      </c>
      <c r="B71">
        <v>-1</v>
      </c>
      <c r="C71">
        <v>1</v>
      </c>
      <c r="D71">
        <f>VLOOKUP(EOMONTH(A71,1), BB!A:C, 2, 1)-VLOOKUP(A71, BB!A:C, 2, 1)</f>
        <v>0.19000000000000017</v>
      </c>
      <c r="E71">
        <f>VLOOKUP(EOMONTH(A71,1), BB!A:C, 3, 1)-VLOOKUP(A71, BB!A:C, 3, 1)</f>
        <v>-0.15560000000000018</v>
      </c>
      <c r="F71">
        <f t="shared" si="4"/>
        <v>-1</v>
      </c>
      <c r="G71">
        <f t="shared" si="5"/>
        <v>1</v>
      </c>
      <c r="H71">
        <f t="shared" si="6"/>
        <v>1</v>
      </c>
      <c r="I71">
        <f t="shared" si="7"/>
        <v>1</v>
      </c>
    </row>
    <row r="72" spans="1:9" x14ac:dyDescent="0.2">
      <c r="A72" s="1">
        <v>43434</v>
      </c>
      <c r="B72">
        <v>-1</v>
      </c>
      <c r="C72">
        <v>1</v>
      </c>
      <c r="D72">
        <f>VLOOKUP(EOMONTH(A72,1), BB!A:C, 2, 1)-VLOOKUP(A72, BB!A:C, 2, 1)</f>
        <v>0.15999999999999992</v>
      </c>
      <c r="E72">
        <f>VLOOKUP(EOMONTH(A72,1), BB!A:C, 3, 1)-VLOOKUP(A72, BB!A:C, 3, 1)</f>
        <v>-0.30369999999999964</v>
      </c>
      <c r="F72">
        <f t="shared" si="4"/>
        <v>-1</v>
      </c>
      <c r="G72">
        <f t="shared" si="5"/>
        <v>1</v>
      </c>
      <c r="H72">
        <f t="shared" si="6"/>
        <v>1</v>
      </c>
      <c r="I72">
        <f t="shared" si="7"/>
        <v>1</v>
      </c>
    </row>
    <row r="73" spans="1:9" x14ac:dyDescent="0.2">
      <c r="A73" s="1">
        <v>43465</v>
      </c>
      <c r="B73">
        <v>1</v>
      </c>
      <c r="C73">
        <v>1</v>
      </c>
      <c r="D73">
        <f>VLOOKUP(EOMONTH(A73,1), BB!A:C, 2, 1)-VLOOKUP(A73, BB!A:C, 2, 1)</f>
        <v>-0.25</v>
      </c>
      <c r="E73">
        <f>VLOOKUP(EOMONTH(A73,1), BB!A:C, 3, 1)-VLOOKUP(A73, BB!A:C, 3, 1)</f>
        <v>-5.4899999999999949E-2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1</v>
      </c>
    </row>
    <row r="74" spans="1:9" x14ac:dyDescent="0.2">
      <c r="A74" s="1">
        <v>43496</v>
      </c>
      <c r="B74">
        <v>1</v>
      </c>
      <c r="C74">
        <v>-1</v>
      </c>
      <c r="D74">
        <f>VLOOKUP(EOMONTH(A74,1), BB!A:C, 2, 1)-VLOOKUP(A74, BB!A:C, 2, 1)</f>
        <v>-7.0000000000000062E-2</v>
      </c>
      <c r="E74">
        <f>VLOOKUP(EOMONTH(A74,1), BB!A:C, 3, 1)-VLOOKUP(A74, BB!A:C, 3, 1)</f>
        <v>8.5699999999999665E-2</v>
      </c>
      <c r="F74">
        <f t="shared" si="4"/>
        <v>1</v>
      </c>
      <c r="G74">
        <f t="shared" si="5"/>
        <v>-1</v>
      </c>
      <c r="H74">
        <f t="shared" si="6"/>
        <v>1</v>
      </c>
      <c r="I74">
        <f t="shared" si="7"/>
        <v>1</v>
      </c>
    </row>
    <row r="75" spans="1:9" x14ac:dyDescent="0.2">
      <c r="A75" s="1">
        <v>43524</v>
      </c>
      <c r="B75">
        <v>1</v>
      </c>
      <c r="C75">
        <v>1</v>
      </c>
      <c r="D75">
        <f>VLOOKUP(EOMONTH(A75,1), BB!A:C, 2, 1)-VLOOKUP(A75, BB!A:C, 2, 1)</f>
        <v>-2.0000000000000018E-2</v>
      </c>
      <c r="E75">
        <f>VLOOKUP(EOMONTH(A75,1), BB!A:C, 3, 1)-VLOOKUP(A75, BB!A:C, 3, 1)</f>
        <v>-0.31000000000000005</v>
      </c>
      <c r="F75">
        <f t="shared" si="4"/>
        <v>1</v>
      </c>
      <c r="G75">
        <f t="shared" si="5"/>
        <v>1</v>
      </c>
      <c r="H75">
        <f t="shared" si="6"/>
        <v>1</v>
      </c>
      <c r="I75">
        <f t="shared" si="7"/>
        <v>1</v>
      </c>
    </row>
    <row r="76" spans="1:9" x14ac:dyDescent="0.2">
      <c r="A76" s="1">
        <v>43555</v>
      </c>
      <c r="B76">
        <v>1</v>
      </c>
      <c r="C76">
        <v>-1</v>
      </c>
      <c r="D76">
        <f>VLOOKUP(EOMONTH(A76,1), BB!A:C, 2, 1)-VLOOKUP(A76, BB!A:C, 2, 1)</f>
        <v>-7.9999999999999849E-2</v>
      </c>
      <c r="E76">
        <f>VLOOKUP(EOMONTH(A76,1), BB!A:C, 3, 1)-VLOOKUP(A76, BB!A:C, 3, 1)</f>
        <v>9.6799999999999997E-2</v>
      </c>
      <c r="F76">
        <f t="shared" si="4"/>
        <v>1</v>
      </c>
      <c r="G76">
        <f t="shared" si="5"/>
        <v>-1</v>
      </c>
      <c r="H76">
        <f t="shared" si="6"/>
        <v>1</v>
      </c>
      <c r="I76">
        <f t="shared" si="7"/>
        <v>1</v>
      </c>
    </row>
    <row r="77" spans="1:9" x14ac:dyDescent="0.2">
      <c r="A77" s="1">
        <v>43585</v>
      </c>
      <c r="B77">
        <v>-1</v>
      </c>
      <c r="C77">
        <v>1</v>
      </c>
      <c r="D77">
        <f>VLOOKUP(EOMONTH(A77,1), BB!A:C, 2, 1)-VLOOKUP(A77, BB!A:C, 2, 1)</f>
        <v>0.16999999999999993</v>
      </c>
      <c r="E77">
        <f>VLOOKUP(EOMONTH(A77,1), BB!A:C, 3, 1)-VLOOKUP(A77, BB!A:C, 3, 1)</f>
        <v>-0.37719999999999976</v>
      </c>
      <c r="F77">
        <f t="shared" si="4"/>
        <v>-1</v>
      </c>
      <c r="G77">
        <f t="shared" si="5"/>
        <v>1</v>
      </c>
      <c r="H77">
        <f t="shared" si="6"/>
        <v>1</v>
      </c>
      <c r="I77">
        <f t="shared" si="7"/>
        <v>1</v>
      </c>
    </row>
    <row r="78" spans="1:9" x14ac:dyDescent="0.2">
      <c r="A78" s="1">
        <v>43616</v>
      </c>
      <c r="B78">
        <v>1</v>
      </c>
      <c r="C78">
        <v>1</v>
      </c>
      <c r="D78">
        <f>VLOOKUP(EOMONTH(A78,1), BB!A:C, 2, 1)-VLOOKUP(A78, BB!A:C, 2, 1)</f>
        <v>-0.13000000000000012</v>
      </c>
      <c r="E78">
        <f>VLOOKUP(EOMONTH(A78,1), BB!A:C, 3, 1)-VLOOKUP(A78, BB!A:C, 3, 1)</f>
        <v>-0.11949999999999994</v>
      </c>
      <c r="F78">
        <f t="shared" si="4"/>
        <v>1</v>
      </c>
      <c r="G78">
        <f t="shared" si="5"/>
        <v>1</v>
      </c>
      <c r="H78">
        <f t="shared" si="6"/>
        <v>1</v>
      </c>
      <c r="I78">
        <f t="shared" si="7"/>
        <v>1</v>
      </c>
    </row>
    <row r="79" spans="1:9" x14ac:dyDescent="0.2">
      <c r="A79" s="1">
        <v>43646</v>
      </c>
      <c r="B79">
        <v>1</v>
      </c>
      <c r="C79">
        <v>-1</v>
      </c>
      <c r="D79">
        <f>VLOOKUP(EOMONTH(A79,1), BB!A:C, 2, 1)-VLOOKUP(A79, BB!A:C, 2, 1)</f>
        <v>-6.999999999999984E-2</v>
      </c>
      <c r="E79">
        <f>VLOOKUP(EOMONTH(A79,1), BB!A:C, 3, 1)-VLOOKUP(A79, BB!A:C, 3, 1)</f>
        <v>9.300000000000086E-3</v>
      </c>
      <c r="F79">
        <f t="shared" si="4"/>
        <v>1</v>
      </c>
      <c r="G79">
        <f t="shared" si="5"/>
        <v>-1</v>
      </c>
      <c r="H79">
        <f t="shared" si="6"/>
        <v>1</v>
      </c>
      <c r="I79">
        <f t="shared" si="7"/>
        <v>1</v>
      </c>
    </row>
    <row r="80" spans="1:9" x14ac:dyDescent="0.2">
      <c r="A80" s="1">
        <v>43677</v>
      </c>
      <c r="B80">
        <v>-1</v>
      </c>
      <c r="C80">
        <v>1</v>
      </c>
      <c r="D80">
        <f>VLOOKUP(EOMONTH(A80,1), BB!A:C, 2, 1)-VLOOKUP(A80, BB!A:C, 2, 1)</f>
        <v>0.11999999999999988</v>
      </c>
      <c r="E80">
        <f>VLOOKUP(EOMONTH(A80,1), BB!A:C, 3, 1)-VLOOKUP(A80, BB!A:C, 3, 1)</f>
        <v>-0.5183000000000002</v>
      </c>
      <c r="F80">
        <f t="shared" si="4"/>
        <v>-1</v>
      </c>
      <c r="G80">
        <f t="shared" si="5"/>
        <v>1</v>
      </c>
      <c r="H80">
        <f t="shared" si="6"/>
        <v>1</v>
      </c>
      <c r="I80">
        <f t="shared" si="7"/>
        <v>1</v>
      </c>
    </row>
    <row r="81" spans="1:9" x14ac:dyDescent="0.2">
      <c r="A81" s="1">
        <v>43708</v>
      </c>
      <c r="B81">
        <v>1</v>
      </c>
      <c r="C81">
        <v>-1</v>
      </c>
      <c r="D81">
        <f>VLOOKUP(EOMONTH(A81,1), BB!A:C, 2, 1)-VLOOKUP(A81, BB!A:C, 2, 1)</f>
        <v>-5.0000000000000044E-2</v>
      </c>
      <c r="E81">
        <f>VLOOKUP(EOMONTH(A81,1), BB!A:C, 3, 1)-VLOOKUP(A81, BB!A:C, 3, 1)</f>
        <v>0.16850000000000009</v>
      </c>
      <c r="F81">
        <f t="shared" si="4"/>
        <v>1</v>
      </c>
      <c r="G81">
        <f t="shared" si="5"/>
        <v>-1</v>
      </c>
      <c r="H81">
        <f t="shared" si="6"/>
        <v>1</v>
      </c>
      <c r="I81">
        <f t="shared" si="7"/>
        <v>1</v>
      </c>
    </row>
    <row r="82" spans="1:9" x14ac:dyDescent="0.2">
      <c r="A82" s="1">
        <v>43738</v>
      </c>
      <c r="B82">
        <v>1</v>
      </c>
      <c r="C82">
        <v>-1</v>
      </c>
      <c r="D82">
        <f>VLOOKUP(EOMONTH(A82,1), BB!A:C, 2, 1)-VLOOKUP(A82, BB!A:C, 2, 1)</f>
        <v>-4.9999999999999822E-2</v>
      </c>
      <c r="E82">
        <f>VLOOKUP(EOMONTH(A82,1), BB!A:C, 3, 1)-VLOOKUP(A82, BB!A:C, 3, 1)</f>
        <v>2.6399999999999979E-2</v>
      </c>
      <c r="F82">
        <f t="shared" si="4"/>
        <v>1</v>
      </c>
      <c r="G82">
        <f t="shared" si="5"/>
        <v>-1</v>
      </c>
      <c r="H82">
        <f t="shared" si="6"/>
        <v>1</v>
      </c>
      <c r="I82">
        <f t="shared" si="7"/>
        <v>1</v>
      </c>
    </row>
    <row r="83" spans="1:9" x14ac:dyDescent="0.2">
      <c r="A83" s="1">
        <v>43769</v>
      </c>
      <c r="B83">
        <v>1</v>
      </c>
      <c r="C83">
        <v>-1</v>
      </c>
      <c r="D83">
        <f>VLOOKUP(EOMONTH(A83,1), BB!A:C, 2, 1)-VLOOKUP(A83, BB!A:C, 2, 1)</f>
        <v>-5.0000000000000044E-2</v>
      </c>
      <c r="E83">
        <f>VLOOKUP(EOMONTH(A83,1), BB!A:C, 3, 1)-VLOOKUP(A83, BB!A:C, 3, 1)</f>
        <v>8.4799999999999986E-2</v>
      </c>
      <c r="F83">
        <f t="shared" si="4"/>
        <v>1</v>
      </c>
      <c r="G83">
        <f t="shared" si="5"/>
        <v>-1</v>
      </c>
      <c r="H83">
        <f t="shared" si="6"/>
        <v>1</v>
      </c>
      <c r="I83">
        <f t="shared" si="7"/>
        <v>1</v>
      </c>
    </row>
    <row r="84" spans="1:9" x14ac:dyDescent="0.2">
      <c r="A84" s="1">
        <v>43799</v>
      </c>
      <c r="B84">
        <v>1</v>
      </c>
      <c r="C84">
        <v>-1</v>
      </c>
      <c r="D84">
        <f>VLOOKUP(EOMONTH(A84,1), BB!A:C, 2, 1)-VLOOKUP(A84, BB!A:C, 2, 1)</f>
        <v>-0.12</v>
      </c>
      <c r="E84">
        <f>VLOOKUP(EOMONTH(A84,1), BB!A:C, 3, 1)-VLOOKUP(A84, BB!A:C, 3, 1)</f>
        <v>0.14169999999999994</v>
      </c>
      <c r="F84">
        <f t="shared" si="4"/>
        <v>1</v>
      </c>
      <c r="G84">
        <f t="shared" si="5"/>
        <v>-1</v>
      </c>
      <c r="H84">
        <f t="shared" si="6"/>
        <v>1</v>
      </c>
      <c r="I84">
        <f t="shared" si="7"/>
        <v>1</v>
      </c>
    </row>
    <row r="85" spans="1:9" x14ac:dyDescent="0.2">
      <c r="A85" s="1">
        <v>43830</v>
      </c>
      <c r="B85">
        <v>-1</v>
      </c>
      <c r="C85">
        <v>1</v>
      </c>
      <c r="D85">
        <f>VLOOKUP(EOMONTH(A85,1), BB!A:C, 2, 1)-VLOOKUP(A85, BB!A:C, 2, 1)</f>
        <v>8.9999999999999969E-2</v>
      </c>
      <c r="E85">
        <f>VLOOKUP(EOMONTH(A85,1), BB!A:C, 3, 1)-VLOOKUP(A85, BB!A:C, 3, 1)</f>
        <v>-0.41070000000000007</v>
      </c>
      <c r="F85">
        <f t="shared" si="4"/>
        <v>-1</v>
      </c>
      <c r="G85">
        <f t="shared" si="5"/>
        <v>1</v>
      </c>
      <c r="H85">
        <f t="shared" si="6"/>
        <v>1</v>
      </c>
      <c r="I85">
        <f t="shared" si="7"/>
        <v>1</v>
      </c>
    </row>
    <row r="86" spans="1:9" x14ac:dyDescent="0.2">
      <c r="A86" s="1">
        <v>43861</v>
      </c>
      <c r="B86">
        <v>-1</v>
      </c>
      <c r="C86">
        <v>1</v>
      </c>
      <c r="D86">
        <f>VLOOKUP(EOMONTH(A86,1), BB!A:C, 2, 1)-VLOOKUP(A86, BB!A:C, 2, 1)</f>
        <v>0.19999999999999996</v>
      </c>
      <c r="E86">
        <f>VLOOKUP(EOMONTH(A86,1), BB!A:C, 3, 1)-VLOOKUP(A86, BB!A:C, 3, 1)</f>
        <v>-0.35819999999999985</v>
      </c>
      <c r="F86">
        <f t="shared" si="4"/>
        <v>-1</v>
      </c>
      <c r="G86">
        <f t="shared" si="5"/>
        <v>1</v>
      </c>
      <c r="H86">
        <f t="shared" si="6"/>
        <v>1</v>
      </c>
      <c r="I86">
        <f t="shared" si="7"/>
        <v>1</v>
      </c>
    </row>
    <row r="87" spans="1:9" x14ac:dyDescent="0.2">
      <c r="A87" s="1">
        <v>43890</v>
      </c>
      <c r="B87">
        <v>-1</v>
      </c>
      <c r="C87">
        <v>1</v>
      </c>
      <c r="D87">
        <f>VLOOKUP(EOMONTH(A87,1), BB!A:C, 2, 1)-VLOOKUP(A87, BB!A:C, 2, 1)</f>
        <v>1.5000000000000002</v>
      </c>
      <c r="E87">
        <f>VLOOKUP(EOMONTH(A87,1), BB!A:C, 3, 1)-VLOOKUP(A87, BB!A:C, 3, 1)</f>
        <v>-0.47910000000000008</v>
      </c>
      <c r="F87">
        <f t="shared" si="4"/>
        <v>-1</v>
      </c>
      <c r="G87">
        <f t="shared" si="5"/>
        <v>1</v>
      </c>
      <c r="H87">
        <f t="shared" si="6"/>
        <v>1</v>
      </c>
      <c r="I87">
        <f t="shared" si="7"/>
        <v>1</v>
      </c>
    </row>
    <row r="88" spans="1:9" x14ac:dyDescent="0.2">
      <c r="A88" s="1">
        <v>43921</v>
      </c>
      <c r="B88">
        <v>1</v>
      </c>
      <c r="C88">
        <v>1</v>
      </c>
      <c r="D88">
        <f>VLOOKUP(EOMONTH(A88,1), BB!A:C, 2, 1)-VLOOKUP(A88, BB!A:C, 2, 1)</f>
        <v>-0.70000000000000018</v>
      </c>
      <c r="E88">
        <f>VLOOKUP(EOMONTH(A88,1), BB!A:C, 3, 1)-VLOOKUP(A88, BB!A:C, 3, 1)</f>
        <v>-3.0200000000000005E-2</v>
      </c>
      <c r="F88">
        <f t="shared" si="4"/>
        <v>1</v>
      </c>
      <c r="G88">
        <f t="shared" si="5"/>
        <v>1</v>
      </c>
      <c r="H88">
        <f t="shared" si="6"/>
        <v>1</v>
      </c>
      <c r="I88">
        <f t="shared" si="7"/>
        <v>1</v>
      </c>
    </row>
    <row r="89" spans="1:9" x14ac:dyDescent="0.2">
      <c r="A89" s="1">
        <v>43951</v>
      </c>
      <c r="B89">
        <v>1</v>
      </c>
      <c r="C89">
        <v>-1</v>
      </c>
      <c r="D89">
        <f>VLOOKUP(EOMONTH(A89,1), BB!A:C, 2, 1)-VLOOKUP(A89, BB!A:C, 2, 1)</f>
        <v>-0.28000000000000003</v>
      </c>
      <c r="E89">
        <f>VLOOKUP(EOMONTH(A89,1), BB!A:C, 3, 1)-VLOOKUP(A89, BB!A:C, 3, 1)</f>
        <v>1.3299999999999979E-2</v>
      </c>
      <c r="F89">
        <f t="shared" si="4"/>
        <v>1</v>
      </c>
      <c r="G89">
        <f t="shared" si="5"/>
        <v>-1</v>
      </c>
      <c r="H89">
        <f t="shared" si="6"/>
        <v>1</v>
      </c>
      <c r="I89">
        <f t="shared" si="7"/>
        <v>1</v>
      </c>
    </row>
    <row r="90" spans="1:9" x14ac:dyDescent="0.2">
      <c r="A90" s="1">
        <v>43982</v>
      </c>
      <c r="B90">
        <v>1</v>
      </c>
      <c r="C90">
        <v>-1</v>
      </c>
      <c r="D90">
        <f>VLOOKUP(EOMONTH(A90,1), BB!A:C, 2, 1)-VLOOKUP(A90, BB!A:C, 2, 1)</f>
        <v>-0.24</v>
      </c>
      <c r="E90">
        <f>VLOOKUP(EOMONTH(A90,1), BB!A:C, 3, 1)-VLOOKUP(A90, BB!A:C, 3, 1)</f>
        <v>3.5000000000000586E-3</v>
      </c>
      <c r="F90">
        <f t="shared" si="4"/>
        <v>1</v>
      </c>
      <c r="G90">
        <f t="shared" si="5"/>
        <v>-1</v>
      </c>
      <c r="H90">
        <f t="shared" si="6"/>
        <v>1</v>
      </c>
      <c r="I90">
        <f t="shared" si="7"/>
        <v>1</v>
      </c>
    </row>
    <row r="91" spans="1:9" x14ac:dyDescent="0.2">
      <c r="A91" s="1">
        <v>44012</v>
      </c>
      <c r="B91">
        <v>1</v>
      </c>
      <c r="C91">
        <v>-1</v>
      </c>
      <c r="D91">
        <f>VLOOKUP(EOMONTH(A91,1), BB!A:C, 2, 1)-VLOOKUP(A91, BB!A:C, 2, 1)</f>
        <v>-0.16999999999999993</v>
      </c>
      <c r="E91">
        <f>VLOOKUP(EOMONTH(A91,1), BB!A:C, 3, 1)-VLOOKUP(A91, BB!A:C, 3, 1)</f>
        <v>-0.12790000000000001</v>
      </c>
      <c r="F91">
        <f t="shared" si="4"/>
        <v>1</v>
      </c>
      <c r="G91">
        <f t="shared" si="5"/>
        <v>1</v>
      </c>
      <c r="H91">
        <f t="shared" si="6"/>
        <v>1</v>
      </c>
      <c r="I91">
        <f t="shared" si="7"/>
        <v>0</v>
      </c>
    </row>
    <row r="92" spans="1:9" x14ac:dyDescent="0.2">
      <c r="A92" s="1">
        <v>44043</v>
      </c>
      <c r="B92">
        <v>1</v>
      </c>
      <c r="C92">
        <v>-1</v>
      </c>
      <c r="D92">
        <f>VLOOKUP(EOMONTH(A92,1), BB!A:C, 2, 1)-VLOOKUP(A92, BB!A:C, 2, 1)</f>
        <v>-4.0000000000000036E-2</v>
      </c>
      <c r="E92">
        <f>VLOOKUP(EOMONTH(A92,1), BB!A:C, 3, 1)-VLOOKUP(A92, BB!A:C, 3, 1)</f>
        <v>0.17659999999999998</v>
      </c>
      <c r="F92">
        <f t="shared" si="4"/>
        <v>1</v>
      </c>
      <c r="G92">
        <f t="shared" si="5"/>
        <v>-1</v>
      </c>
      <c r="H92">
        <f t="shared" si="6"/>
        <v>1</v>
      </c>
      <c r="I92">
        <f t="shared" si="7"/>
        <v>1</v>
      </c>
    </row>
    <row r="93" spans="1:9" x14ac:dyDescent="0.2">
      <c r="A93" s="1">
        <v>44074</v>
      </c>
      <c r="B93">
        <v>1</v>
      </c>
      <c r="C93">
        <v>-1</v>
      </c>
      <c r="D93">
        <f>VLOOKUP(EOMONTH(A93,1), BB!A:C, 2, 1)-VLOOKUP(A93, BB!A:C, 2, 1)</f>
        <v>7.0000000000000062E-2</v>
      </c>
      <c r="E93">
        <f>VLOOKUP(EOMONTH(A93,1), BB!A:C, 3, 1)-VLOOKUP(A93, BB!A:C, 3, 1)</f>
        <v>-2.079999999999993E-2</v>
      </c>
      <c r="F93">
        <f t="shared" si="4"/>
        <v>-1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">
      <c r="A94" s="1">
        <v>44104</v>
      </c>
      <c r="B94">
        <v>1</v>
      </c>
      <c r="C94">
        <v>-1</v>
      </c>
      <c r="D94">
        <f>VLOOKUP(EOMONTH(A94,1), BB!A:C, 2, 1)-VLOOKUP(A94, BB!A:C, 2, 1)</f>
        <v>-0.1100000000000001</v>
      </c>
      <c r="E94">
        <f>VLOOKUP(EOMONTH(A94,1), BB!A:C, 3, 1)-VLOOKUP(A94, BB!A:C, 3, 1)</f>
        <v>0.18969999999999998</v>
      </c>
      <c r="F94">
        <f t="shared" si="4"/>
        <v>1</v>
      </c>
      <c r="G94">
        <f t="shared" si="5"/>
        <v>-1</v>
      </c>
      <c r="H94">
        <f t="shared" si="6"/>
        <v>1</v>
      </c>
      <c r="I94">
        <f t="shared" si="7"/>
        <v>1</v>
      </c>
    </row>
    <row r="95" spans="1:9" x14ac:dyDescent="0.2">
      <c r="A95" s="1">
        <v>44135</v>
      </c>
      <c r="B95">
        <v>1</v>
      </c>
      <c r="C95">
        <v>1</v>
      </c>
      <c r="D95">
        <f>VLOOKUP(EOMONTH(A95,1), BB!A:C, 2, 1)-VLOOKUP(A95, BB!A:C, 2, 1)</f>
        <v>-0.20999999999999996</v>
      </c>
      <c r="E95">
        <f>VLOOKUP(EOMONTH(A95,1), BB!A:C, 3, 1)-VLOOKUP(A95, BB!A:C, 3, 1)</f>
        <v>-3.4800000000000053E-2</v>
      </c>
      <c r="F95">
        <f t="shared" si="4"/>
        <v>1</v>
      </c>
      <c r="G95">
        <f t="shared" si="5"/>
        <v>1</v>
      </c>
      <c r="H95">
        <f t="shared" si="6"/>
        <v>1</v>
      </c>
      <c r="I95">
        <f t="shared" si="7"/>
        <v>1</v>
      </c>
    </row>
    <row r="96" spans="1:9" x14ac:dyDescent="0.2">
      <c r="A96" s="1">
        <v>44165</v>
      </c>
      <c r="B96">
        <v>1</v>
      </c>
      <c r="C96">
        <v>-1</v>
      </c>
      <c r="D96">
        <f>VLOOKUP(EOMONTH(A96,1), BB!A:C, 2, 1)-VLOOKUP(A96, BB!A:C, 2, 1)</f>
        <v>-8.0000000000000071E-2</v>
      </c>
      <c r="E96">
        <f>VLOOKUP(EOMONTH(A96,1), BB!A:C, 3, 1)-VLOOKUP(A96, BB!A:C, 3, 1)</f>
        <v>7.4300000000000033E-2</v>
      </c>
      <c r="F96">
        <f t="shared" si="4"/>
        <v>1</v>
      </c>
      <c r="G96">
        <f t="shared" si="5"/>
        <v>-1</v>
      </c>
      <c r="H96">
        <f t="shared" si="6"/>
        <v>1</v>
      </c>
      <c r="I96">
        <f t="shared" si="7"/>
        <v>1</v>
      </c>
    </row>
    <row r="97" spans="1:9" x14ac:dyDescent="0.2">
      <c r="A97" s="1">
        <v>44196</v>
      </c>
      <c r="B97">
        <v>1</v>
      </c>
      <c r="C97">
        <v>-1</v>
      </c>
      <c r="D97">
        <f>VLOOKUP(EOMONTH(A97,1), BB!A:C, 2, 1)-VLOOKUP(A97, BB!A:C, 2, 1)</f>
        <v>1.0000000000000009E-2</v>
      </c>
      <c r="E97">
        <f>VLOOKUP(EOMONTH(A97,1), BB!A:C, 3, 1)-VLOOKUP(A97, BB!A:C, 3, 1)</f>
        <v>0.15229999999999988</v>
      </c>
      <c r="F97">
        <f t="shared" si="4"/>
        <v>-1</v>
      </c>
      <c r="G97">
        <f t="shared" si="5"/>
        <v>-1</v>
      </c>
      <c r="H97">
        <f t="shared" si="6"/>
        <v>0</v>
      </c>
      <c r="I97">
        <f t="shared" si="7"/>
        <v>1</v>
      </c>
    </row>
    <row r="98" spans="1:9" x14ac:dyDescent="0.2">
      <c r="A98" s="1">
        <v>44227</v>
      </c>
      <c r="B98">
        <v>-1</v>
      </c>
      <c r="C98">
        <v>-1</v>
      </c>
      <c r="D98">
        <f>VLOOKUP(EOMONTH(A98,1), BB!A:C, 2, 1)-VLOOKUP(A98, BB!A:C, 2, 1)</f>
        <v>-6.9999999999999951E-2</v>
      </c>
      <c r="E98">
        <f>VLOOKUP(EOMONTH(A98,1), BB!A:C, 3, 1)-VLOOKUP(A98, BB!A:C, 3, 1)</f>
        <v>0.33940000000000015</v>
      </c>
      <c r="F98">
        <f t="shared" si="4"/>
        <v>1</v>
      </c>
      <c r="G98">
        <f t="shared" si="5"/>
        <v>-1</v>
      </c>
      <c r="H98">
        <f t="shared" si="6"/>
        <v>0</v>
      </c>
      <c r="I98">
        <f t="shared" si="7"/>
        <v>1</v>
      </c>
    </row>
    <row r="99" spans="1:9" x14ac:dyDescent="0.2">
      <c r="A99" s="1">
        <v>44255</v>
      </c>
      <c r="B99">
        <v>-1</v>
      </c>
      <c r="C99">
        <v>-1</v>
      </c>
      <c r="D99">
        <f>VLOOKUP(EOMONTH(A99,1), BB!A:C, 2, 1)-VLOOKUP(A99, BB!A:C, 2, 1)</f>
        <v>1.0000000000000009E-2</v>
      </c>
      <c r="E99">
        <f>VLOOKUP(EOMONTH(A99,1), BB!A:C, 3, 1)-VLOOKUP(A99, BB!A:C, 3, 1)</f>
        <v>0.33549999999999991</v>
      </c>
      <c r="F99">
        <f t="shared" si="4"/>
        <v>-1</v>
      </c>
      <c r="G99">
        <f t="shared" si="5"/>
        <v>-1</v>
      </c>
      <c r="H99">
        <f t="shared" si="6"/>
        <v>1</v>
      </c>
      <c r="I99">
        <f t="shared" si="7"/>
        <v>1</v>
      </c>
    </row>
    <row r="100" spans="1:9" x14ac:dyDescent="0.2">
      <c r="A100" s="1">
        <v>44286</v>
      </c>
      <c r="B100">
        <v>1</v>
      </c>
      <c r="C100">
        <v>1</v>
      </c>
      <c r="D100">
        <f>VLOOKUP(EOMONTH(A100,1), BB!A:C, 2, 1)-VLOOKUP(A100, BB!A:C, 2, 1)</f>
        <v>-3.0000000000000027E-2</v>
      </c>
      <c r="E100">
        <f>VLOOKUP(EOMONTH(A100,1), BB!A:C, 3, 1)-VLOOKUP(A100, BB!A:C, 3, 1)</f>
        <v>-0.11450000000000005</v>
      </c>
      <c r="F100">
        <f t="shared" si="4"/>
        <v>1</v>
      </c>
      <c r="G100">
        <f t="shared" si="5"/>
        <v>1</v>
      </c>
      <c r="H100">
        <f t="shared" si="6"/>
        <v>1</v>
      </c>
      <c r="I100">
        <f t="shared" si="7"/>
        <v>1</v>
      </c>
    </row>
    <row r="101" spans="1:9" x14ac:dyDescent="0.2">
      <c r="A101" s="1">
        <v>44316</v>
      </c>
      <c r="B101">
        <v>1</v>
      </c>
      <c r="C101">
        <v>1</v>
      </c>
      <c r="D101">
        <f>VLOOKUP(EOMONTH(A101,1), BB!A:C, 2, 1)-VLOOKUP(A101, BB!A:C, 2, 1)</f>
        <v>-4.0000000000000036E-2</v>
      </c>
      <c r="E101">
        <f>VLOOKUP(EOMONTH(A101,1), BB!A:C, 3, 1)-VLOOKUP(A101, BB!A:C, 3, 1)</f>
        <v>-3.159999999999985E-2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1</v>
      </c>
    </row>
    <row r="102" spans="1:9" x14ac:dyDescent="0.2">
      <c r="A102" s="1">
        <v>44347</v>
      </c>
      <c r="B102">
        <v>1</v>
      </c>
      <c r="C102">
        <v>1</v>
      </c>
      <c r="D102">
        <f>VLOOKUP(EOMONTH(A102,1), BB!A:C, 2, 1)-VLOOKUP(A102, BB!A:C, 2, 1)</f>
        <v>-3.9999999999999925E-2</v>
      </c>
      <c r="E102">
        <f>VLOOKUP(EOMONTH(A102,1), BB!A:C, 3, 1)-VLOOKUP(A102, BB!A:C, 3, 1)</f>
        <v>-0.12630000000000008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">
      <c r="A103" s="1">
        <v>44377</v>
      </c>
      <c r="B103">
        <v>-1</v>
      </c>
      <c r="C103">
        <v>-1</v>
      </c>
      <c r="D103">
        <f>VLOOKUP(EOMONTH(A103,1), BB!A:C, 2, 1)-VLOOKUP(A103, BB!A:C, 2, 1)</f>
        <v>5.9999999999999942E-2</v>
      </c>
      <c r="E103">
        <f>VLOOKUP(EOMONTH(A103,1), BB!A:C, 3, 1)-VLOOKUP(A103, BB!A:C, 3, 1)</f>
        <v>-0.24570000000000003</v>
      </c>
      <c r="F103">
        <f t="shared" si="4"/>
        <v>-1</v>
      </c>
      <c r="G103">
        <f t="shared" si="5"/>
        <v>1</v>
      </c>
      <c r="H103">
        <f t="shared" si="6"/>
        <v>1</v>
      </c>
      <c r="I103">
        <f t="shared" si="7"/>
        <v>0</v>
      </c>
    </row>
    <row r="104" spans="1:9" x14ac:dyDescent="0.2">
      <c r="A104" s="1">
        <v>44408</v>
      </c>
      <c r="B104">
        <v>-1</v>
      </c>
      <c r="C104">
        <v>-1</v>
      </c>
      <c r="D104">
        <f>VLOOKUP(EOMONTH(A104,1), BB!A:C, 2, 1)-VLOOKUP(A104, BB!A:C, 2, 1)</f>
        <v>1.0000000000000009E-2</v>
      </c>
      <c r="E104">
        <f>VLOOKUP(EOMONTH(A104,1), BB!A:C, 3, 1)-VLOOKUP(A104, BB!A:C, 3, 1)</f>
        <v>8.6500000000000021E-2</v>
      </c>
      <c r="F104">
        <f t="shared" si="4"/>
        <v>-1</v>
      </c>
      <c r="G104">
        <f t="shared" si="5"/>
        <v>-1</v>
      </c>
      <c r="H104">
        <f t="shared" si="6"/>
        <v>1</v>
      </c>
      <c r="I104">
        <f t="shared" si="7"/>
        <v>1</v>
      </c>
    </row>
    <row r="105" spans="1:9" x14ac:dyDescent="0.2">
      <c r="A105" s="1">
        <v>44439</v>
      </c>
      <c r="B105">
        <v>-1</v>
      </c>
      <c r="C105">
        <v>-1</v>
      </c>
      <c r="D105">
        <f>VLOOKUP(EOMONTH(A105,1), BB!A:C, 2, 1)-VLOOKUP(A105, BB!A:C, 2, 1)</f>
        <v>-3.0000000000000027E-2</v>
      </c>
      <c r="E105">
        <f>VLOOKUP(EOMONTH(A105,1), BB!A:C, 3, 1)-VLOOKUP(A105, BB!A:C, 3, 1)</f>
        <v>0.1785000000000001</v>
      </c>
      <c r="F105">
        <f t="shared" si="4"/>
        <v>1</v>
      </c>
      <c r="G105">
        <f t="shared" si="5"/>
        <v>-1</v>
      </c>
      <c r="H105">
        <f t="shared" si="6"/>
        <v>0</v>
      </c>
      <c r="I105">
        <f t="shared" si="7"/>
        <v>1</v>
      </c>
    </row>
    <row r="106" spans="1:9" x14ac:dyDescent="0.2">
      <c r="A106" s="1">
        <v>44469</v>
      </c>
      <c r="B106">
        <v>-1</v>
      </c>
      <c r="C106">
        <v>-1</v>
      </c>
      <c r="D106">
        <f>VLOOKUP(EOMONTH(A106,1), BB!A:C, 2, 1)-VLOOKUP(A106, BB!A:C, 2, 1)</f>
        <v>3.0000000000000027E-2</v>
      </c>
      <c r="E106">
        <f>VLOOKUP(EOMONTH(A106,1), BB!A:C, 3, 1)-VLOOKUP(A106, BB!A:C, 3, 1)</f>
        <v>6.4799999999999969E-2</v>
      </c>
      <c r="F106">
        <f t="shared" si="4"/>
        <v>-1</v>
      </c>
      <c r="G106">
        <f t="shared" si="5"/>
        <v>-1</v>
      </c>
      <c r="H106">
        <f t="shared" si="6"/>
        <v>1</v>
      </c>
      <c r="I106">
        <f t="shared" si="7"/>
        <v>1</v>
      </c>
    </row>
    <row r="107" spans="1:9" x14ac:dyDescent="0.2">
      <c r="A107" s="1">
        <v>44500</v>
      </c>
      <c r="B107">
        <v>-1</v>
      </c>
      <c r="C107">
        <v>-1</v>
      </c>
      <c r="D107">
        <f>VLOOKUP(EOMONTH(A107,1), BB!A:C, 2, 1)-VLOOKUP(A107, BB!A:C, 2, 1)</f>
        <v>0.12</v>
      </c>
      <c r="E107">
        <f>VLOOKUP(EOMONTH(A107,1), BB!A:C, 3, 1)-VLOOKUP(A107, BB!A:C, 3, 1)</f>
        <v>-0.10780000000000012</v>
      </c>
      <c r="F107">
        <f t="shared" si="4"/>
        <v>-1</v>
      </c>
      <c r="G107">
        <f t="shared" si="5"/>
        <v>1</v>
      </c>
      <c r="H107">
        <f t="shared" si="6"/>
        <v>1</v>
      </c>
      <c r="I107">
        <f t="shared" si="7"/>
        <v>0</v>
      </c>
    </row>
    <row r="108" spans="1:9" x14ac:dyDescent="0.2">
      <c r="A108" s="1">
        <v>44530</v>
      </c>
      <c r="B108">
        <v>-1</v>
      </c>
      <c r="C108">
        <v>-1</v>
      </c>
      <c r="D108">
        <f>VLOOKUP(EOMONTH(A108,1), BB!A:C, 2, 1)-VLOOKUP(A108, BB!A:C, 2, 1)</f>
        <v>-6.9999999999999951E-2</v>
      </c>
      <c r="E108">
        <f>VLOOKUP(EOMONTH(A108,1), BB!A:C, 3, 1)-VLOOKUP(A108, BB!A:C, 3, 1)</f>
        <v>6.5800000000000081E-2</v>
      </c>
      <c r="F108">
        <f t="shared" si="4"/>
        <v>1</v>
      </c>
      <c r="G108">
        <f t="shared" si="5"/>
        <v>-1</v>
      </c>
      <c r="H108">
        <f t="shared" si="6"/>
        <v>0</v>
      </c>
      <c r="I108">
        <f t="shared" si="7"/>
        <v>1</v>
      </c>
    </row>
    <row r="109" spans="1:9" x14ac:dyDescent="0.2">
      <c r="A109" s="1">
        <v>44561</v>
      </c>
      <c r="B109">
        <v>-1</v>
      </c>
      <c r="C109">
        <v>-1</v>
      </c>
      <c r="D109">
        <f>VLOOKUP(EOMONTH(A109,1), BB!A:C, 2, 1)-VLOOKUP(A109, BB!A:C, 2, 1)</f>
        <v>0.14000000000000001</v>
      </c>
      <c r="E109">
        <f>VLOOKUP(EOMONTH(A109,1), BB!A:C, 3, 1)-VLOOKUP(A109, BB!A:C, 3, 1)</f>
        <v>0.26659999999999995</v>
      </c>
      <c r="F109">
        <f t="shared" si="4"/>
        <v>-1</v>
      </c>
      <c r="G109">
        <f t="shared" si="5"/>
        <v>-1</v>
      </c>
      <c r="H109">
        <f t="shared" si="6"/>
        <v>1</v>
      </c>
      <c r="I109">
        <f t="shared" si="7"/>
        <v>1</v>
      </c>
    </row>
    <row r="110" spans="1:9" x14ac:dyDescent="0.2">
      <c r="A110" s="1">
        <v>44592</v>
      </c>
      <c r="B110">
        <v>-1</v>
      </c>
      <c r="C110">
        <v>-1</v>
      </c>
      <c r="D110">
        <f>VLOOKUP(EOMONTH(A110,1), BB!A:C, 2, 1)-VLOOKUP(A110, BB!A:C, 2, 1)</f>
        <v>0.15999999999999992</v>
      </c>
      <c r="E110">
        <f>VLOOKUP(EOMONTH(A110,1), BB!A:C, 3, 1)-VLOOKUP(A110, BB!A:C, 3, 1)</f>
        <v>4.830000000000001E-2</v>
      </c>
      <c r="F110">
        <f t="shared" si="4"/>
        <v>-1</v>
      </c>
      <c r="G110">
        <f t="shared" si="5"/>
        <v>-1</v>
      </c>
      <c r="H110">
        <f t="shared" si="6"/>
        <v>1</v>
      </c>
      <c r="I110">
        <f t="shared" si="7"/>
        <v>1</v>
      </c>
    </row>
    <row r="111" spans="1:9" x14ac:dyDescent="0.2">
      <c r="A111" s="1">
        <v>44620</v>
      </c>
      <c r="B111">
        <v>-1</v>
      </c>
      <c r="C111">
        <v>-1</v>
      </c>
      <c r="D111">
        <f>VLOOKUP(EOMONTH(A111,1), BB!A:C, 2, 1)-VLOOKUP(A111, BB!A:C, 2, 1)</f>
        <v>-6.0000000000000053E-2</v>
      </c>
      <c r="E111">
        <f>VLOOKUP(EOMONTH(A111,1), BB!A:C, 3, 1)-VLOOKUP(A111, BB!A:C, 3, 1)</f>
        <v>0.51300000000000012</v>
      </c>
      <c r="F111">
        <f t="shared" si="4"/>
        <v>1</v>
      </c>
      <c r="G111">
        <f t="shared" si="5"/>
        <v>-1</v>
      </c>
      <c r="H111">
        <f t="shared" si="6"/>
        <v>0</v>
      </c>
      <c r="I111">
        <f t="shared" si="7"/>
        <v>1</v>
      </c>
    </row>
    <row r="112" spans="1:9" x14ac:dyDescent="0.2">
      <c r="A112" s="1">
        <v>44651</v>
      </c>
      <c r="B112">
        <v>-1</v>
      </c>
      <c r="C112">
        <v>-1</v>
      </c>
      <c r="D112">
        <f>VLOOKUP(EOMONTH(A112,1), BB!A:C, 2, 1)-VLOOKUP(A112, BB!A:C, 2, 1)</f>
        <v>0.19000000000000017</v>
      </c>
      <c r="E112">
        <f>VLOOKUP(EOMONTH(A112,1), BB!A:C, 3, 1)-VLOOKUP(A112, BB!A:C, 3, 1)</f>
        <v>0.59560000000000013</v>
      </c>
      <c r="F112">
        <f t="shared" si="4"/>
        <v>-1</v>
      </c>
      <c r="G112">
        <f t="shared" si="5"/>
        <v>-1</v>
      </c>
      <c r="H112">
        <f t="shared" si="6"/>
        <v>1</v>
      </c>
      <c r="I112">
        <f t="shared" si="7"/>
        <v>1</v>
      </c>
    </row>
    <row r="113" spans="1:9" x14ac:dyDescent="0.2">
      <c r="A113" s="1">
        <v>44681</v>
      </c>
      <c r="B113">
        <v>-1</v>
      </c>
      <c r="C113">
        <v>1</v>
      </c>
      <c r="D113">
        <f>VLOOKUP(EOMONTH(A113,1), BB!A:C, 2, 1)-VLOOKUP(A113, BB!A:C, 2, 1)</f>
        <v>-5.0000000000000044E-2</v>
      </c>
      <c r="E113">
        <f>VLOOKUP(EOMONTH(A113,1), BB!A:C, 3, 1)-VLOOKUP(A113, BB!A:C, 3, 1)</f>
        <v>-8.9500000000000135E-2</v>
      </c>
      <c r="F113">
        <f t="shared" si="4"/>
        <v>1</v>
      </c>
      <c r="G113">
        <f t="shared" si="5"/>
        <v>1</v>
      </c>
      <c r="H113">
        <f t="shared" si="6"/>
        <v>0</v>
      </c>
      <c r="I113">
        <f t="shared" si="7"/>
        <v>1</v>
      </c>
    </row>
    <row r="114" spans="1:9" x14ac:dyDescent="0.2">
      <c r="A114" s="1">
        <v>44712</v>
      </c>
      <c r="B114">
        <v>-1</v>
      </c>
      <c r="C114">
        <v>1</v>
      </c>
      <c r="D114">
        <f>VLOOKUP(EOMONTH(A114,1), BB!A:C, 2, 1)-VLOOKUP(A114, BB!A:C, 2, 1)</f>
        <v>0.25</v>
      </c>
      <c r="E114">
        <f>VLOOKUP(EOMONTH(A114,1), BB!A:C, 3, 1)-VLOOKUP(A114, BB!A:C, 3, 1)</f>
        <v>0.16880000000000006</v>
      </c>
      <c r="F114">
        <f t="shared" si="4"/>
        <v>-1</v>
      </c>
      <c r="G114">
        <f t="shared" si="5"/>
        <v>-1</v>
      </c>
      <c r="H114">
        <f t="shared" si="6"/>
        <v>1</v>
      </c>
      <c r="I114">
        <f t="shared" si="7"/>
        <v>0</v>
      </c>
    </row>
    <row r="115" spans="1:9" x14ac:dyDescent="0.2">
      <c r="A115" s="1">
        <v>44742</v>
      </c>
      <c r="B115">
        <v>-1</v>
      </c>
      <c r="C115">
        <v>1</v>
      </c>
      <c r="D115">
        <f>VLOOKUP(EOMONTH(A115,1), BB!A:C, 2, 1)-VLOOKUP(A115, BB!A:C, 2, 1)</f>
        <v>-0.1100000000000001</v>
      </c>
      <c r="E115">
        <f>VLOOKUP(EOMONTH(A115,1), BB!A:C, 3, 1)-VLOOKUP(A115, BB!A:C, 3, 1)</f>
        <v>-0.3642000000000003</v>
      </c>
      <c r="F115">
        <f t="shared" si="4"/>
        <v>1</v>
      </c>
      <c r="G115">
        <f t="shared" si="5"/>
        <v>1</v>
      </c>
      <c r="H115">
        <f t="shared" si="6"/>
        <v>0</v>
      </c>
      <c r="I115">
        <f t="shared" si="7"/>
        <v>1</v>
      </c>
    </row>
    <row r="116" spans="1:9" x14ac:dyDescent="0.2">
      <c r="A116" s="1">
        <v>44773</v>
      </c>
      <c r="B116">
        <v>-1</v>
      </c>
      <c r="C116">
        <v>1</v>
      </c>
      <c r="D116">
        <f>VLOOKUP(EOMONTH(A116,1), BB!A:C, 2, 1)-VLOOKUP(A116, BB!A:C, 2, 1)</f>
        <v>-4.0000000000000036E-2</v>
      </c>
      <c r="E116">
        <f>VLOOKUP(EOMONTH(A116,1), BB!A:C, 3, 1)-VLOOKUP(A116, BB!A:C, 3, 1)</f>
        <v>0.54390000000000027</v>
      </c>
      <c r="F116">
        <f t="shared" si="4"/>
        <v>1</v>
      </c>
      <c r="G116">
        <f t="shared" si="5"/>
        <v>-1</v>
      </c>
      <c r="H116">
        <f t="shared" si="6"/>
        <v>0</v>
      </c>
      <c r="I116">
        <f t="shared" si="7"/>
        <v>0</v>
      </c>
    </row>
    <row r="117" spans="1:9" x14ac:dyDescent="0.2">
      <c r="A117" s="1">
        <v>44804</v>
      </c>
      <c r="B117">
        <v>-1</v>
      </c>
      <c r="C117">
        <v>1</v>
      </c>
      <c r="D117">
        <f>VLOOKUP(EOMONTH(A117,1), BB!A:C, 2, 1)-VLOOKUP(A117, BB!A:C, 2, 1)</f>
        <v>0.19000000000000017</v>
      </c>
      <c r="E117">
        <f>VLOOKUP(EOMONTH(A117,1), BB!A:C, 3, 1)-VLOOKUP(A117, BB!A:C, 3, 1)</f>
        <v>0.63599999999999968</v>
      </c>
      <c r="F117">
        <f t="shared" si="4"/>
        <v>-1</v>
      </c>
      <c r="G117">
        <f t="shared" si="5"/>
        <v>-1</v>
      </c>
      <c r="H117">
        <f t="shared" si="6"/>
        <v>1</v>
      </c>
      <c r="I117">
        <f t="shared" si="7"/>
        <v>0</v>
      </c>
    </row>
    <row r="118" spans="1:9" x14ac:dyDescent="0.2">
      <c r="A118" s="1">
        <v>44834</v>
      </c>
      <c r="B118">
        <v>-1</v>
      </c>
      <c r="C118">
        <v>1</v>
      </c>
      <c r="D118">
        <f>VLOOKUP(EOMONTH(A118,1), BB!A:C, 2, 1)-VLOOKUP(A118, BB!A:C, 2, 1)</f>
        <v>-1.0000000000000009E-2</v>
      </c>
      <c r="E118">
        <f>VLOOKUP(EOMONTH(A118,1), BB!A:C, 3, 1)-VLOOKUP(A118, BB!A:C, 3, 1)</f>
        <v>0.21919999999999984</v>
      </c>
      <c r="F118">
        <f t="shared" si="4"/>
        <v>1</v>
      </c>
      <c r="G118">
        <f t="shared" si="5"/>
        <v>-1</v>
      </c>
      <c r="H118">
        <f t="shared" si="6"/>
        <v>0</v>
      </c>
      <c r="I118">
        <f t="shared" si="7"/>
        <v>0</v>
      </c>
    </row>
    <row r="119" spans="1:9" x14ac:dyDescent="0.2">
      <c r="A119" s="1">
        <v>44865</v>
      </c>
      <c r="B119">
        <v>-1</v>
      </c>
      <c r="C119">
        <v>-1</v>
      </c>
      <c r="D119">
        <f>VLOOKUP(EOMONTH(A119,1), BB!A:C, 2, 1)-VLOOKUP(A119, BB!A:C, 2, 1)</f>
        <v>-0.25</v>
      </c>
      <c r="E119">
        <f>VLOOKUP(EOMONTH(A119,1), BB!A:C, 3, 1)-VLOOKUP(A119, BB!A:C, 3, 1)</f>
        <v>-0.44239999999999968</v>
      </c>
      <c r="F119">
        <f t="shared" si="4"/>
        <v>1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">
      <c r="A120" s="1">
        <v>44895</v>
      </c>
      <c r="B120">
        <v>-1</v>
      </c>
      <c r="C120">
        <v>1</v>
      </c>
      <c r="D120">
        <f>VLOOKUP(EOMONTH(A120,1), BB!A:C, 2, 1)-VLOOKUP(A120, BB!A:C, 2, 1)</f>
        <v>-3.0000000000000027E-2</v>
      </c>
      <c r="E120">
        <f>VLOOKUP(EOMONTH(A120,1), BB!A:C, 3, 1)-VLOOKUP(A120, BB!A:C, 3, 1)</f>
        <v>0.26940000000000008</v>
      </c>
      <c r="F120">
        <f t="shared" si="4"/>
        <v>1</v>
      </c>
      <c r="G120">
        <f t="shared" si="5"/>
        <v>-1</v>
      </c>
      <c r="H120">
        <f t="shared" si="6"/>
        <v>0</v>
      </c>
      <c r="I120">
        <f t="shared" si="7"/>
        <v>0</v>
      </c>
    </row>
    <row r="121" spans="1:9" x14ac:dyDescent="0.2">
      <c r="A121" s="1">
        <v>44926</v>
      </c>
      <c r="B121">
        <v>-1</v>
      </c>
      <c r="C121">
        <v>-1</v>
      </c>
      <c r="D121">
        <f>VLOOKUP(EOMONTH(A121,1), BB!A:C, 2, 1)-VLOOKUP(A121, BB!A:C, 2, 1)</f>
        <v>-0.13000000000000012</v>
      </c>
      <c r="E121">
        <f>VLOOKUP(EOMONTH(A121,1), BB!A:C, 3, 1)-VLOOKUP(A121, BB!A:C, 3, 1)</f>
        <v>-0.36790000000000012</v>
      </c>
      <c r="F121">
        <f t="shared" si="4"/>
        <v>1</v>
      </c>
      <c r="G121">
        <f t="shared" si="5"/>
        <v>1</v>
      </c>
      <c r="H121">
        <f t="shared" si="6"/>
        <v>0</v>
      </c>
      <c r="I121">
        <f t="shared" si="7"/>
        <v>0</v>
      </c>
    </row>
    <row r="122" spans="1:9" x14ac:dyDescent="0.2">
      <c r="A122" s="1">
        <v>44957</v>
      </c>
      <c r="B122">
        <v>-1</v>
      </c>
      <c r="C122">
        <v>-1</v>
      </c>
      <c r="D122">
        <f>VLOOKUP(EOMONTH(A122,1), BB!A:C, 2, 1)-VLOOKUP(A122, BB!A:C, 2, 1)</f>
        <v>7.0000000000000062E-2</v>
      </c>
      <c r="E122">
        <f>VLOOKUP(EOMONTH(A122,1), BB!A:C, 3, 1)-VLOOKUP(A122, BB!A:C, 3, 1)</f>
        <v>0.41310000000000002</v>
      </c>
      <c r="F122">
        <f t="shared" si="4"/>
        <v>-1</v>
      </c>
      <c r="G122">
        <f t="shared" si="5"/>
        <v>-1</v>
      </c>
      <c r="H122">
        <f t="shared" si="6"/>
        <v>1</v>
      </c>
      <c r="I122">
        <f t="shared" si="7"/>
        <v>1</v>
      </c>
    </row>
    <row r="123" spans="1:9" x14ac:dyDescent="0.2">
      <c r="A123" s="1">
        <v>44985</v>
      </c>
      <c r="B123">
        <v>-1</v>
      </c>
      <c r="C123">
        <v>-1</v>
      </c>
      <c r="D123">
        <f>VLOOKUP(EOMONTH(A123,1), BB!A:C, 2, 1)-VLOOKUP(A123, BB!A:C, 2, 1)</f>
        <v>0.1399999999999999</v>
      </c>
      <c r="E123">
        <f>VLOOKUP(EOMONTH(A123,1), BB!A:C, 3, 1)-VLOOKUP(A123, BB!A:C, 3, 1)</f>
        <v>-0.45239999999999991</v>
      </c>
      <c r="F123">
        <f t="shared" si="4"/>
        <v>-1</v>
      </c>
      <c r="G123">
        <f t="shared" si="5"/>
        <v>1</v>
      </c>
      <c r="H123">
        <f t="shared" si="6"/>
        <v>1</v>
      </c>
      <c r="I123">
        <f t="shared" si="7"/>
        <v>0</v>
      </c>
    </row>
    <row r="124" spans="1:9" x14ac:dyDescent="0.2">
      <c r="A124" s="1">
        <v>45016</v>
      </c>
      <c r="B124">
        <v>1</v>
      </c>
      <c r="C124">
        <v>-1</v>
      </c>
      <c r="D124">
        <f>VLOOKUP(EOMONTH(A124,1), BB!A:C, 2, 1)-VLOOKUP(A124, BB!A:C, 2, 1)</f>
        <v>-1.9999999999999796E-2</v>
      </c>
      <c r="E124">
        <f>VLOOKUP(EOMONTH(A124,1), BB!A:C, 3, 1)-VLOOKUP(A124, BB!A:C, 3, 1)</f>
        <v>-4.5599999999999863E-2</v>
      </c>
      <c r="F124">
        <f t="shared" si="4"/>
        <v>1</v>
      </c>
      <c r="G124">
        <f t="shared" si="5"/>
        <v>1</v>
      </c>
      <c r="H124">
        <f t="shared" si="6"/>
        <v>1</v>
      </c>
      <c r="I124">
        <f t="shared" si="7"/>
        <v>0</v>
      </c>
    </row>
    <row r="125" spans="1:9" x14ac:dyDescent="0.2">
      <c r="A125" s="1">
        <v>45046</v>
      </c>
      <c r="B125">
        <v>-1</v>
      </c>
      <c r="C125">
        <v>-1</v>
      </c>
      <c r="D125">
        <f>VLOOKUP(EOMONTH(A125,1), BB!A:C, 2, 1)-VLOOKUP(A125, BB!A:C, 2, 1)</f>
        <v>1.9999999999999796E-2</v>
      </c>
      <c r="E125">
        <f>VLOOKUP(EOMONTH(A125,1), BB!A:C, 3, 1)-VLOOKUP(A125, BB!A:C, 3, 1)</f>
        <v>0.22059999999999969</v>
      </c>
      <c r="F125">
        <f t="shared" si="4"/>
        <v>-1</v>
      </c>
      <c r="G125">
        <f t="shared" si="5"/>
        <v>-1</v>
      </c>
      <c r="H125">
        <f t="shared" si="6"/>
        <v>1</v>
      </c>
      <c r="I125">
        <f t="shared" si="7"/>
        <v>1</v>
      </c>
    </row>
    <row r="126" spans="1:9" x14ac:dyDescent="0.2">
      <c r="A126" s="1">
        <v>45077</v>
      </c>
      <c r="B126">
        <v>1</v>
      </c>
      <c r="C126">
        <v>-1</v>
      </c>
      <c r="D126">
        <f>VLOOKUP(EOMONTH(A126,1), BB!A:C, 2, 1)-VLOOKUP(A126, BB!A:C, 2, 1)</f>
        <v>-0.14999999999999991</v>
      </c>
      <c r="E126">
        <f>VLOOKUP(EOMONTH(A126,1), BB!A:C, 3, 1)-VLOOKUP(A126, BB!A:C, 3, 1)</f>
        <v>0.19410000000000016</v>
      </c>
      <c r="F126">
        <f t="shared" si="4"/>
        <v>1</v>
      </c>
      <c r="G126">
        <f t="shared" si="5"/>
        <v>-1</v>
      </c>
      <c r="H126">
        <f t="shared" si="6"/>
        <v>1</v>
      </c>
      <c r="I126">
        <f t="shared" si="7"/>
        <v>1</v>
      </c>
    </row>
    <row r="127" spans="1:9" x14ac:dyDescent="0.2">
      <c r="A127" s="1">
        <v>45107</v>
      </c>
      <c r="B127">
        <v>1</v>
      </c>
      <c r="C127">
        <v>-1</v>
      </c>
      <c r="D127">
        <f>VLOOKUP(EOMONTH(A127,1), BB!A:C, 2, 1)-VLOOKUP(A127, BB!A:C, 2, 1)</f>
        <v>-0.10999999999999988</v>
      </c>
      <c r="E127">
        <f>VLOOKUP(EOMONTH(A127,1), BB!A:C, 3, 1)-VLOOKUP(A127, BB!A:C, 3, 1)</f>
        <v>0.1221000000000001</v>
      </c>
      <c r="F127">
        <f t="shared" si="4"/>
        <v>1</v>
      </c>
      <c r="G127">
        <f t="shared" si="5"/>
        <v>-1</v>
      </c>
      <c r="H127">
        <f t="shared" si="6"/>
        <v>1</v>
      </c>
      <c r="I127">
        <f t="shared" si="7"/>
        <v>1</v>
      </c>
    </row>
    <row r="128" spans="1:9" x14ac:dyDescent="0.2">
      <c r="A128" s="1">
        <v>45138</v>
      </c>
      <c r="B128">
        <v>1</v>
      </c>
      <c r="C128">
        <v>-1</v>
      </c>
      <c r="D128">
        <f>VLOOKUP(EOMONTH(A128,1), BB!A:C, 2, 1)-VLOOKUP(A128, BB!A:C, 2, 1)</f>
        <v>5.9999999999999831E-2</v>
      </c>
      <c r="E128">
        <f>VLOOKUP(EOMONTH(A128,1), BB!A:C, 3, 1)-VLOOKUP(A128, BB!A:C, 3, 1)</f>
        <v>0.14930000000000021</v>
      </c>
      <c r="F128">
        <f t="shared" si="4"/>
        <v>-1</v>
      </c>
      <c r="G128">
        <f t="shared" si="5"/>
        <v>-1</v>
      </c>
      <c r="H128">
        <f t="shared" si="6"/>
        <v>0</v>
      </c>
      <c r="I128">
        <f t="shared" si="7"/>
        <v>1</v>
      </c>
    </row>
    <row r="129" spans="1:9" x14ac:dyDescent="0.2">
      <c r="A129" s="1">
        <v>45169</v>
      </c>
      <c r="B129">
        <v>1</v>
      </c>
      <c r="C129">
        <v>-1</v>
      </c>
      <c r="D129">
        <f>VLOOKUP(EOMONTH(A129,1), BB!A:C, 2, 1)-VLOOKUP(A129, BB!A:C, 2, 1)</f>
        <v>3.0000000000000027E-2</v>
      </c>
      <c r="E129">
        <f>VLOOKUP(EOMONTH(A129,1), BB!A:C, 3, 1)-VLOOKUP(A129, BB!A:C, 3, 1)</f>
        <v>0.46300000000000008</v>
      </c>
      <c r="F129">
        <f t="shared" ref="F129:F140" si="8">IF(D129&gt;0, -1, IF(D129&lt;0, 1, 0))</f>
        <v>-1</v>
      </c>
      <c r="G129">
        <f t="shared" ref="G129:G140" si="9">IF(E129&gt;0, -1, IF(E129&lt;0, 1, 0))</f>
        <v>-1</v>
      </c>
      <c r="H129">
        <f t="shared" ref="H129:H140" si="10">IF(B129=F129,1,0)</f>
        <v>0</v>
      </c>
      <c r="I129">
        <f t="shared" ref="I129:I140" si="11">IF(C129=G129,1,0)</f>
        <v>1</v>
      </c>
    </row>
    <row r="130" spans="1:9" x14ac:dyDescent="0.2">
      <c r="A130" s="1">
        <v>45199</v>
      </c>
      <c r="B130">
        <v>1</v>
      </c>
      <c r="C130">
        <v>-1</v>
      </c>
      <c r="D130">
        <f>VLOOKUP(EOMONTH(A130,1), BB!A:C, 2, 1)-VLOOKUP(A130, BB!A:C, 2, 1)</f>
        <v>8.0000000000000071E-2</v>
      </c>
      <c r="E130">
        <f>VLOOKUP(EOMONTH(A130,1), BB!A:C, 3, 1)-VLOOKUP(A130, BB!A:C, 3, 1)</f>
        <v>0.35959999999999948</v>
      </c>
      <c r="F130">
        <f t="shared" si="8"/>
        <v>-1</v>
      </c>
      <c r="G130">
        <f t="shared" si="9"/>
        <v>-1</v>
      </c>
      <c r="H130">
        <f t="shared" si="10"/>
        <v>0</v>
      </c>
      <c r="I130">
        <f t="shared" si="11"/>
        <v>1</v>
      </c>
    </row>
    <row r="131" spans="1:9" x14ac:dyDescent="0.2">
      <c r="A131" s="1">
        <v>45230</v>
      </c>
      <c r="B131">
        <v>1</v>
      </c>
      <c r="C131">
        <v>-1</v>
      </c>
      <c r="D131">
        <f>VLOOKUP(EOMONTH(A131,1), BB!A:C, 2, 1)-VLOOKUP(A131, BB!A:C, 2, 1)</f>
        <v>-0.25</v>
      </c>
      <c r="E131">
        <f>VLOOKUP(EOMONTH(A131,1), BB!A:C, 3, 1)-VLOOKUP(A131, BB!A:C, 3, 1)</f>
        <v>-0.60430000000000028</v>
      </c>
      <c r="F131">
        <f t="shared" si="8"/>
        <v>1</v>
      </c>
      <c r="G131">
        <f t="shared" si="9"/>
        <v>1</v>
      </c>
      <c r="H131">
        <f t="shared" si="10"/>
        <v>1</v>
      </c>
      <c r="I131">
        <f t="shared" si="11"/>
        <v>0</v>
      </c>
    </row>
    <row r="132" spans="1:9" x14ac:dyDescent="0.2">
      <c r="A132" s="1">
        <v>45260</v>
      </c>
      <c r="B132">
        <v>1</v>
      </c>
      <c r="C132">
        <v>-1</v>
      </c>
      <c r="D132">
        <f>VLOOKUP(EOMONTH(A132,1), BB!A:C, 2, 1)-VLOOKUP(A132, BB!A:C, 2, 1)</f>
        <v>-5.0000000000000044E-2</v>
      </c>
      <c r="E132">
        <f>VLOOKUP(EOMONTH(A132,1), BB!A:C, 3, 1)-VLOOKUP(A132, BB!A:C, 3, 1)</f>
        <v>-0.44729999999999936</v>
      </c>
      <c r="F132">
        <f t="shared" si="8"/>
        <v>1</v>
      </c>
      <c r="G132">
        <f t="shared" si="9"/>
        <v>1</v>
      </c>
      <c r="H132">
        <f t="shared" si="10"/>
        <v>1</v>
      </c>
      <c r="I132">
        <f t="shared" si="11"/>
        <v>0</v>
      </c>
    </row>
    <row r="133" spans="1:9" x14ac:dyDescent="0.2">
      <c r="A133" s="1">
        <v>45291</v>
      </c>
      <c r="B133">
        <v>1</v>
      </c>
      <c r="C133">
        <v>-1</v>
      </c>
      <c r="D133">
        <f>VLOOKUP(EOMONTH(A133,1), BB!A:C, 2, 1)-VLOOKUP(A133, BB!A:C, 2, 1)</f>
        <v>-3.0000000000000027E-2</v>
      </c>
      <c r="E133">
        <f>VLOOKUP(EOMONTH(A133,1), BB!A:C, 3, 1)-VLOOKUP(A133, BB!A:C, 3, 1)</f>
        <v>3.3299999999999663E-2</v>
      </c>
      <c r="F133">
        <f t="shared" si="8"/>
        <v>1</v>
      </c>
      <c r="G133">
        <f t="shared" si="9"/>
        <v>-1</v>
      </c>
      <c r="H133">
        <f t="shared" si="10"/>
        <v>1</v>
      </c>
      <c r="I133">
        <f t="shared" si="11"/>
        <v>1</v>
      </c>
    </row>
    <row r="134" spans="1:9" x14ac:dyDescent="0.2">
      <c r="A134" s="1">
        <v>45322</v>
      </c>
      <c r="B134">
        <v>1</v>
      </c>
      <c r="C134">
        <v>-1</v>
      </c>
      <c r="D134">
        <f>VLOOKUP(EOMONTH(A134,1), BB!A:C, 2, 1)-VLOOKUP(A134, BB!A:C, 2, 1)</f>
        <v>0</v>
      </c>
      <c r="E134">
        <f>VLOOKUP(EOMONTH(A134,1), BB!A:C, 3, 1)-VLOOKUP(A134, BB!A:C, 3, 1)</f>
        <v>0.33780000000000054</v>
      </c>
      <c r="F134">
        <f t="shared" si="8"/>
        <v>0</v>
      </c>
      <c r="G134">
        <f t="shared" si="9"/>
        <v>-1</v>
      </c>
      <c r="H134">
        <f t="shared" si="10"/>
        <v>0</v>
      </c>
      <c r="I134">
        <f t="shared" si="11"/>
        <v>1</v>
      </c>
    </row>
    <row r="135" spans="1:9" x14ac:dyDescent="0.2">
      <c r="A135" s="1">
        <v>45351</v>
      </c>
      <c r="B135">
        <v>1</v>
      </c>
      <c r="C135">
        <v>-1</v>
      </c>
      <c r="D135">
        <f>VLOOKUP(EOMONTH(A135,1), BB!A:C, 2, 1)-VLOOKUP(A135, BB!A:C, 2, 1)</f>
        <v>-5.9999999999999942E-2</v>
      </c>
      <c r="E135">
        <f>VLOOKUP(EOMONTH(A135,1), BB!A:C, 3, 1)-VLOOKUP(A135, BB!A:C, 3, 1)</f>
        <v>-4.9900000000000055E-2</v>
      </c>
      <c r="F135">
        <f t="shared" si="8"/>
        <v>1</v>
      </c>
      <c r="G135">
        <f t="shared" si="9"/>
        <v>1</v>
      </c>
      <c r="H135">
        <f t="shared" si="10"/>
        <v>1</v>
      </c>
      <c r="I135">
        <f t="shared" si="11"/>
        <v>0</v>
      </c>
    </row>
    <row r="136" spans="1:9" x14ac:dyDescent="0.2">
      <c r="A136" s="1">
        <v>45382</v>
      </c>
      <c r="B136">
        <v>1</v>
      </c>
      <c r="C136">
        <v>1</v>
      </c>
      <c r="D136">
        <f>VLOOKUP(EOMONTH(A136,1), BB!A:C, 2, 1)-VLOOKUP(A136, BB!A:C, 2, 1)</f>
        <v>-3.0000000000000027E-2</v>
      </c>
      <c r="E136">
        <f>VLOOKUP(EOMONTH(A136,1), BB!A:C, 3, 1)-VLOOKUP(A136, BB!A:C, 3, 1)</f>
        <v>0.47949999999999982</v>
      </c>
      <c r="F136">
        <f t="shared" si="8"/>
        <v>1</v>
      </c>
      <c r="G136">
        <f t="shared" si="9"/>
        <v>-1</v>
      </c>
      <c r="H136">
        <f t="shared" si="10"/>
        <v>1</v>
      </c>
      <c r="I136">
        <f t="shared" si="11"/>
        <v>0</v>
      </c>
    </row>
    <row r="137" spans="1:9" x14ac:dyDescent="0.2">
      <c r="A137" s="1">
        <v>45412</v>
      </c>
      <c r="B137">
        <v>1</v>
      </c>
      <c r="C137">
        <v>1</v>
      </c>
      <c r="D137">
        <f>VLOOKUP(EOMONTH(A137,1), BB!A:C, 2, 1)-VLOOKUP(A137, BB!A:C, 2, 1)</f>
        <v>-2.0000000000000018E-2</v>
      </c>
      <c r="E137">
        <f>VLOOKUP(EOMONTH(A137,1), BB!A:C, 3, 1)-VLOOKUP(A137, BB!A:C, 3, 1)</f>
        <v>-0.18130000000000024</v>
      </c>
      <c r="F137">
        <f t="shared" si="8"/>
        <v>1</v>
      </c>
      <c r="G137">
        <f t="shared" si="9"/>
        <v>1</v>
      </c>
      <c r="H137">
        <f t="shared" si="10"/>
        <v>1</v>
      </c>
      <c r="I137">
        <f t="shared" si="11"/>
        <v>1</v>
      </c>
    </row>
    <row r="138" spans="1:9" x14ac:dyDescent="0.2">
      <c r="A138" s="1">
        <v>45443</v>
      </c>
      <c r="B138">
        <v>1</v>
      </c>
      <c r="C138">
        <v>1</v>
      </c>
      <c r="D138">
        <f>VLOOKUP(EOMONTH(A138,1), BB!A:C, 2, 1)-VLOOKUP(A138, BB!A:C, 2, 1)</f>
        <v>8.9999999999999969E-2</v>
      </c>
      <c r="E138">
        <f>VLOOKUP(EOMONTH(A138,1), BB!A:C, 3, 1)-VLOOKUP(A138, BB!A:C, 3, 1)</f>
        <v>-0.10240000000000027</v>
      </c>
      <c r="F138">
        <f t="shared" si="8"/>
        <v>-1</v>
      </c>
      <c r="G138">
        <f t="shared" si="9"/>
        <v>1</v>
      </c>
      <c r="H138">
        <f t="shared" si="10"/>
        <v>0</v>
      </c>
      <c r="I138">
        <f t="shared" si="11"/>
        <v>1</v>
      </c>
    </row>
    <row r="139" spans="1:9" x14ac:dyDescent="0.2">
      <c r="A139" s="1">
        <v>45473</v>
      </c>
      <c r="B139">
        <v>1</v>
      </c>
      <c r="C139">
        <v>1</v>
      </c>
      <c r="D139">
        <f>VLOOKUP(EOMONTH(A139,1), BB!A:C, 2, 1)-VLOOKUP(A139, BB!A:C, 2, 1)</f>
        <v>-9.9999999999998979E-3</v>
      </c>
      <c r="E139">
        <f>VLOOKUP(EOMONTH(A139,1), BB!A:C, 3, 1)-VLOOKUP(A139, BB!A:C, 3, 1)</f>
        <v>-0.36649999999999938</v>
      </c>
      <c r="F139">
        <f t="shared" si="8"/>
        <v>1</v>
      </c>
      <c r="G139">
        <f t="shared" si="9"/>
        <v>1</v>
      </c>
      <c r="H139">
        <f t="shared" si="10"/>
        <v>1</v>
      </c>
      <c r="I139">
        <f t="shared" si="11"/>
        <v>1</v>
      </c>
    </row>
    <row r="140" spans="1:9" x14ac:dyDescent="0.2">
      <c r="A140" s="1">
        <v>45504</v>
      </c>
      <c r="B140">
        <v>1</v>
      </c>
      <c r="C140">
        <v>1</v>
      </c>
      <c r="D140">
        <f>VLOOKUP(EOMONTH(A140,1), BB!A:C, 2, 1)-VLOOKUP(A140, BB!A:C, 2, 1)</f>
        <v>0</v>
      </c>
      <c r="E140">
        <f>VLOOKUP(EOMONTH(A140,1), BB!A:C, 3, 1)-VLOOKUP(A140, BB!A:C, 3, 1)</f>
        <v>-0.12620000000000031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1</v>
      </c>
    </row>
    <row r="141" spans="1:9" x14ac:dyDescent="0.2">
      <c r="A141" s="1">
        <v>45535</v>
      </c>
      <c r="B141">
        <v>1</v>
      </c>
      <c r="C14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1"/>
  <sheetViews>
    <sheetView topLeftCell="A3025" workbookViewId="0">
      <selection activeCell="A3060" sqref="A3060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5">
        <v>45531</v>
      </c>
      <c r="B3042" s="2">
        <v>0.94</v>
      </c>
      <c r="C3042" s="2">
        <v>3.8216000000000001</v>
      </c>
    </row>
    <row r="3043" spans="1:3" x14ac:dyDescent="0.2">
      <c r="A3043" s="5">
        <v>45532</v>
      </c>
      <c r="B3043" s="2">
        <v>0.94</v>
      </c>
      <c r="C3043" s="2">
        <v>3.8349000000000002</v>
      </c>
    </row>
    <row r="3044" spans="1:3" x14ac:dyDescent="0.2">
      <c r="A3044" s="5">
        <v>45533</v>
      </c>
      <c r="B3044" s="2">
        <v>0.94</v>
      </c>
      <c r="C3044" s="2">
        <v>3.8614999999999999</v>
      </c>
    </row>
    <row r="3045" spans="1:3" x14ac:dyDescent="0.2">
      <c r="A3045" s="5">
        <v>45534</v>
      </c>
      <c r="B3045" s="2">
        <v>0.93</v>
      </c>
      <c r="C3045" s="2">
        <v>3.9034</v>
      </c>
    </row>
    <row r="3046" spans="1:3" x14ac:dyDescent="0.2">
      <c r="A3046" s="5">
        <v>45537</v>
      </c>
      <c r="B3046" s="2">
        <v>0.93</v>
      </c>
      <c r="C3046" s="2">
        <v>3.9034</v>
      </c>
    </row>
    <row r="3047" spans="1:3" x14ac:dyDescent="0.2">
      <c r="A3047" s="5">
        <v>45538</v>
      </c>
      <c r="B3047" s="2">
        <v>0.97</v>
      </c>
      <c r="C3047" s="2">
        <v>3.831</v>
      </c>
    </row>
    <row r="3048" spans="1:3" x14ac:dyDescent="0.2">
      <c r="A3048" s="5">
        <v>45539</v>
      </c>
      <c r="B3048" s="2">
        <v>0.98</v>
      </c>
      <c r="C3048" s="2">
        <v>3.7551999999999999</v>
      </c>
    </row>
    <row r="3049" spans="1:3" x14ac:dyDescent="0.2">
      <c r="A3049" s="5">
        <v>45540</v>
      </c>
      <c r="B3049" s="2">
        <v>0.97</v>
      </c>
      <c r="C3049" s="2">
        <v>3.7269000000000001</v>
      </c>
    </row>
    <row r="3050" spans="1:3" x14ac:dyDescent="0.2">
      <c r="A3050" s="5">
        <v>45541</v>
      </c>
      <c r="B3050" s="2">
        <v>0.98</v>
      </c>
      <c r="C3050" s="2">
        <v>3.7080000000000002</v>
      </c>
    </row>
    <row r="3051" spans="1:3" x14ac:dyDescent="0.2">
      <c r="A3051" s="5">
        <v>45544</v>
      </c>
      <c r="B3051" s="2">
        <v>0.97</v>
      </c>
      <c r="C3051" s="2">
        <v>3.7004000000000001</v>
      </c>
    </row>
    <row r="3052" spans="1:3" x14ac:dyDescent="0.2">
      <c r="A3052" s="5">
        <v>45545</v>
      </c>
      <c r="B3052" s="2">
        <v>0.99</v>
      </c>
      <c r="C3052" s="2">
        <v>3.6423000000000001</v>
      </c>
    </row>
    <row r="3053" spans="1:3" x14ac:dyDescent="0.2">
      <c r="A3053" s="5">
        <v>45546</v>
      </c>
      <c r="B3053" s="2">
        <v>0.99</v>
      </c>
      <c r="C3053" s="2">
        <v>3.6534</v>
      </c>
    </row>
    <row r="3054" spans="1:3" x14ac:dyDescent="0.2">
      <c r="A3054" s="5">
        <v>45547</v>
      </c>
      <c r="B3054" s="2">
        <v>0.97</v>
      </c>
      <c r="C3054" s="2">
        <v>3.6739999999999999</v>
      </c>
    </row>
    <row r="3055" spans="1:3" x14ac:dyDescent="0.2">
      <c r="A3055" s="5">
        <v>45548</v>
      </c>
      <c r="B3055" s="2">
        <v>0.96</v>
      </c>
      <c r="C3055" s="2">
        <v>3.6513</v>
      </c>
    </row>
    <row r="3056" spans="1:3" x14ac:dyDescent="0.2">
      <c r="A3056" s="5">
        <v>45551</v>
      </c>
      <c r="B3056" s="2">
        <v>0.96</v>
      </c>
      <c r="C3056" s="2">
        <v>3.6175999999999999</v>
      </c>
    </row>
    <row r="3057" spans="1:3" x14ac:dyDescent="0.2">
      <c r="A3057" s="5">
        <v>45552</v>
      </c>
      <c r="B3057" s="2">
        <v>0.94</v>
      </c>
      <c r="C3057" s="2">
        <v>3.6456</v>
      </c>
    </row>
    <row r="3058" spans="1:3" x14ac:dyDescent="0.2">
      <c r="A3058" s="5">
        <v>45553</v>
      </c>
      <c r="B3058" s="2">
        <v>0.93</v>
      </c>
      <c r="C3058" s="2">
        <v>3.7038000000000002</v>
      </c>
    </row>
    <row r="3059" spans="1:3" x14ac:dyDescent="0.2">
      <c r="A3059" s="5">
        <v>45554</v>
      </c>
      <c r="B3059" s="2">
        <v>0.91</v>
      </c>
      <c r="C3059" s="2">
        <v>3.7130999999999998</v>
      </c>
    </row>
    <row r="3060" spans="1:3" x14ac:dyDescent="0.2">
      <c r="A3060" s="5">
        <v>45555</v>
      </c>
      <c r="B3060" s="2">
        <v>0.91</v>
      </c>
      <c r="C3060" s="2">
        <v>3.7412999999999998</v>
      </c>
    </row>
    <row r="3061" spans="1:3" x14ac:dyDescent="0.2">
      <c r="A3061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BL0066</cp:lastModifiedBy>
  <dcterms:created xsi:type="dcterms:W3CDTF">2024-08-26T04:53:33Z</dcterms:created>
  <dcterms:modified xsi:type="dcterms:W3CDTF">2024-09-22T22:33:15Z</dcterms:modified>
</cp:coreProperties>
</file>