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3" i="1" l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32" i="1"/>
  <c r="F2133" i="1"/>
  <c r="F2134" i="1"/>
  <c r="F2135" i="1"/>
  <c r="F2136" i="1"/>
  <c r="F2137" i="1"/>
  <c r="F2138" i="1"/>
  <c r="F2139" i="1"/>
  <c r="F2140" i="1"/>
  <c r="F2141" i="1"/>
  <c r="F2122" i="1"/>
  <c r="F2123" i="1"/>
  <c r="F2124" i="1"/>
  <c r="F2125" i="1"/>
  <c r="F2126" i="1"/>
  <c r="F2127" i="1"/>
  <c r="F2128" i="1"/>
  <c r="F2129" i="1"/>
  <c r="F2130" i="1"/>
  <c r="F213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32" i="1"/>
  <c r="D2133" i="1"/>
  <c r="D2134" i="1"/>
  <c r="D2135" i="1"/>
  <c r="D2136" i="1"/>
  <c r="D2137" i="1"/>
  <c r="D2138" i="1"/>
  <c r="D2139" i="1"/>
  <c r="D2140" i="1"/>
  <c r="D2141" i="1"/>
  <c r="D2122" i="1"/>
  <c r="D2123" i="1"/>
  <c r="D2124" i="1"/>
  <c r="D2125" i="1"/>
  <c r="D2126" i="1"/>
  <c r="D2127" i="1"/>
  <c r="D2128" i="1"/>
  <c r="D2129" i="1"/>
  <c r="D2130" i="1"/>
  <c r="D213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822" i="1"/>
</calcChain>
</file>

<file path=xl/sharedStrings.xml><?xml version="1.0" encoding="utf-8"?>
<sst xmlns="http://schemas.openxmlformats.org/spreadsheetml/2006/main" count="47105" uniqueCount="3605">
  <si>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</si>
  <si>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</si>
  <si>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</si>
  <si>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</si>
  <si>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</si>
  <si>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</si>
  <si>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</si>
  <si>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</si>
  <si>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</si>
  <si>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</si>
  <si>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</si>
  <si>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</si>
  <si>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</si>
  <si>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</si>
  <si>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</si>
  <si>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</si>
  <si>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</si>
  <si>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</si>
  <si>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</si>
  <si>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</si>
  <si>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</si>
  <si>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</si>
  <si>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</si>
  <si>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</si>
  <si>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</si>
  <si>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</si>
  <si>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</si>
  <si>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</si>
  <si>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</si>
  <si>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</si>
  <si>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</si>
  <si>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</si>
  <si>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</si>
  <si>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</si>
  <si>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</si>
  <si>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</si>
  <si>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</si>
  <si>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</si>
  <si>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</si>
  <si>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</si>
  <si>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</si>
  <si>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</si>
  <si>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</si>
  <si>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</si>
  <si>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</si>
  <si>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</si>
  <si>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</si>
  <si>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</si>
  <si>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</si>
  <si>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</si>
  <si>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</si>
  <si>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</si>
  <si>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</si>
  <si>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</si>
  <si>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</si>
  <si>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</si>
  <si>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</si>
  <si>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</si>
  <si>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</si>
  <si>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</si>
  <si>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</si>
  <si>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</si>
  <si>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</si>
  <si>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</si>
  <si>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</si>
  <si>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</si>
  <si>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</si>
  <si>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</si>
  <si>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</si>
  <si>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</si>
  <si>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</si>
  <si>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</si>
  <si>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</si>
  <si>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</si>
  <si>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</si>
  <si>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</si>
  <si>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</si>
  <si>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</si>
  <si>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</si>
  <si>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</si>
  <si>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</si>
  <si>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</si>
  <si>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</si>
  <si>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</si>
  <si>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</si>
  <si>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</si>
  <si>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</si>
  <si>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</si>
  <si>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</si>
  <si>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</si>
  <si>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</si>
  <si>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</si>
  <si>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</si>
  <si>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</si>
  <si>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</si>
  <si>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</si>
  <si>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</si>
  <si>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</si>
  <si>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</si>
  <si>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</si>
  <si>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</si>
  <si>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</si>
  <si>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</si>
  <si>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</si>
  <si>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</si>
  <si>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</si>
  <si>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</si>
  <si>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</si>
  <si>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</si>
  <si>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</si>
  <si>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</si>
  <si>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</si>
  <si>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</si>
  <si>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</si>
  <si>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</si>
  <si>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</si>
  <si>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</si>
  <si>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</si>
  <si>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</si>
  <si>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</si>
  <si>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</si>
  <si>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</si>
  <si>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</si>
  <si>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</si>
  <si>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</si>
  <si>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</si>
  <si>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</si>
  <si>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</si>
  <si>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</si>
  <si>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</si>
  <si>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</si>
  <si>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</si>
  <si>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</si>
  <si>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</si>
  <si>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</si>
  <si>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</si>
  <si>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</si>
  <si>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</si>
  <si>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</si>
  <si>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</si>
  <si>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</si>
  <si>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</si>
  <si>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</si>
  <si>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</si>
  <si>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</si>
  <si>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</si>
  <si>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</si>
  <si>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</si>
  <si>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</si>
  <si>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</si>
  <si>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</si>
  <si>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</si>
  <si>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</si>
  <si>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</si>
  <si>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</si>
  <si>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</si>
  <si>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</si>
  <si>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</si>
  <si>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</si>
  <si>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</si>
  <si>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</si>
  <si>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</si>
  <si>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</si>
  <si>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</si>
  <si>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</si>
  <si>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</si>
  <si>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</si>
  <si>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</si>
  <si>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</si>
  <si>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</si>
  <si>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</si>
  <si>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</si>
  <si>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</si>
  <si>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</si>
  <si>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</si>
  <si>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</si>
  <si>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</si>
  <si>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</si>
  <si>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</si>
  <si>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</si>
  <si>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</si>
  <si>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</si>
  <si>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</si>
  <si>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</si>
  <si>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</si>
  <si>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</si>
  <si>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</si>
  <si>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</si>
  <si>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</si>
  <si>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</si>
  <si>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</si>
  <si>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</si>
  <si>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</si>
  <si>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</si>
  <si>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</si>
  <si>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</si>
  <si>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</si>
  <si>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</si>
  <si>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</si>
  <si>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</si>
  <si>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</si>
  <si>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</si>
  <si>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</si>
  <si>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</si>
  <si>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</si>
  <si>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</si>
  <si>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</si>
  <si>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</si>
  <si>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</si>
  <si>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</si>
  <si>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</si>
  <si>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</si>
  <si>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</si>
  <si>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</si>
  <si>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</si>
  <si>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</si>
  <si>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</si>
  <si>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</si>
  <si>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</si>
  <si>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</si>
  <si>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</si>
  <si>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</si>
  <si>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</si>
  <si>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</si>
  <si>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</si>
  <si>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</si>
  <si>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</si>
  <si>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</si>
  <si>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</si>
  <si>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</si>
  <si>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</si>
  <si>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</si>
  <si>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</si>
  <si>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</si>
  <si>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</si>
  <si>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</si>
  <si>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</si>
  <si>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</si>
  <si>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</si>
  <si>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</si>
  <si>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</si>
  <si>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</si>
  <si>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</si>
  <si>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</si>
  <si>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</si>
  <si>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</si>
  <si>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</si>
  <si>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</si>
  <si>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</si>
  <si>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</si>
  <si>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</si>
  <si>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</si>
  <si>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</si>
  <si>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</si>
  <si>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</si>
  <si>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</si>
  <si>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</si>
  <si>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</si>
  <si>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</si>
  <si>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</si>
  <si>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</si>
  <si>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</si>
  <si>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</si>
  <si>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</si>
  <si>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</si>
  <si>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</si>
  <si>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</si>
  <si>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</si>
  <si>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</si>
  <si>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</si>
  <si>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</si>
  <si>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</si>
  <si>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</si>
  <si>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</si>
  <si>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</si>
  <si>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</si>
  <si>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</si>
  <si>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</si>
  <si>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</si>
  <si>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</si>
  <si>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</si>
  <si>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</si>
  <si>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</si>
  <si>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</si>
  <si>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</si>
  <si>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</si>
  <si>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</si>
  <si>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</si>
  <si>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</si>
  <si>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</si>
  <si>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</si>
  <si>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</si>
  <si>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</si>
  <si>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</si>
  <si>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</si>
  <si>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</si>
  <si>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</si>
  <si>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</si>
  <si>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</si>
  <si>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</si>
  <si>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</si>
  <si>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</si>
  <si>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</si>
  <si>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</si>
  <si>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</si>
  <si>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</si>
  <si>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</si>
  <si>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</si>
  <si>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</si>
  <si>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</si>
  <si>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</si>
  <si>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</si>
  <si>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</si>
  <si>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</si>
  <si>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</si>
  <si>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</si>
  <si>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</si>
  <si>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</si>
  <si>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</si>
  <si>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</si>
  <si>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</si>
  <si>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</si>
  <si>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</si>
  <si>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</si>
  <si>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</si>
  <si>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</si>
  <si>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</si>
  <si>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</si>
  <si>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</si>
  <si>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</si>
  <si>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</si>
  <si>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</si>
  <si>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</si>
  <si>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</si>
  <si>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</si>
  <si>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</si>
  <si>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</si>
  <si>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</si>
  <si>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</si>
  <si>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</si>
  <si>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</si>
  <si>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</si>
  <si>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</si>
  <si>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</si>
  <si>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</si>
  <si>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</si>
  <si>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</si>
  <si>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</si>
  <si>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</si>
  <si>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</si>
  <si>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</si>
  <si>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</si>
  <si>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</si>
  <si>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</si>
  <si>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</si>
  <si>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</si>
  <si>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</si>
  <si>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</si>
  <si>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</si>
  <si>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</si>
  <si>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</si>
  <si>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</si>
  <si>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</si>
  <si>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</si>
  <si>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</si>
  <si>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</si>
  <si>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</si>
  <si>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</si>
  <si>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</si>
  <si>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</si>
  <si>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</si>
  <si>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</si>
  <si>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</si>
  <si>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</si>
  <si>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</si>
  <si>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</si>
  <si>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</si>
  <si>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</si>
  <si>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</si>
  <si>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</si>
  <si>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</si>
  <si>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</si>
  <si>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</si>
  <si>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</si>
  <si>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</si>
  <si>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</si>
  <si>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</si>
  <si>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</si>
  <si>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</si>
  <si>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</si>
  <si>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</si>
  <si>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</si>
  <si>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</si>
  <si>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</si>
  <si>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</si>
  <si>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</si>
  <si>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</si>
  <si>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</si>
  <si>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</si>
  <si>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</si>
  <si>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</si>
  <si>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</si>
  <si>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</si>
  <si>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</si>
  <si>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</si>
  <si>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</si>
  <si>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</si>
  <si>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</si>
  <si>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</si>
  <si>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</si>
  <si>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</si>
  <si>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</si>
  <si>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</si>
  <si>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</si>
  <si>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</si>
  <si>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</si>
  <si>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</si>
  <si>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</si>
  <si>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</si>
  <si>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</si>
  <si>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</si>
  <si>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</si>
  <si>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</si>
  <si>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</si>
  <si>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</si>
  <si>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</si>
  <si>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</si>
  <si>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</si>
  <si>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</si>
  <si>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</si>
  <si>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</si>
  <si>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</si>
  <si>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</si>
  <si>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</si>
  <si>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</si>
  <si>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</si>
  <si>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</si>
  <si>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</si>
  <si>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</si>
  <si>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</si>
  <si>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</si>
  <si>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</si>
  <si>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</si>
  <si>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</si>
  <si>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</si>
  <si>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</si>
  <si>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</si>
  <si>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</si>
  <si>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</si>
  <si>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</si>
  <si>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</si>
  <si>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</si>
  <si>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</si>
  <si>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</si>
  <si>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</si>
  <si>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</si>
  <si>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</si>
  <si>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</si>
  <si>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</si>
  <si>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</si>
  <si>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</si>
  <si>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</si>
  <si>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</si>
  <si>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</si>
  <si>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</si>
  <si>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</si>
  <si>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</si>
  <si>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</si>
  <si>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</si>
  <si>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</si>
  <si>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</si>
  <si>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</si>
  <si>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</si>
  <si>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</si>
  <si>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</si>
  <si>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</si>
  <si>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</si>
  <si>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</si>
  <si>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</si>
  <si>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</si>
  <si>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</si>
  <si>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</si>
  <si>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</si>
  <si>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</si>
  <si>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</si>
  <si>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</si>
  <si>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</si>
  <si>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</si>
  <si>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</si>
  <si>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</si>
  <si>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</si>
  <si>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</si>
  <si>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</si>
  <si>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</si>
  <si>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</si>
  <si>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</si>
  <si>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</si>
  <si>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</si>
  <si>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</si>
  <si>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</si>
  <si>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</si>
  <si>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</si>
  <si>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</si>
  <si>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</si>
  <si>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</si>
  <si>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</si>
  <si>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</si>
  <si>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</si>
  <si>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</si>
  <si>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</si>
  <si>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</si>
  <si>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</si>
  <si>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</si>
  <si>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</si>
  <si>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</si>
  <si>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</si>
  <si>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</si>
  <si>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</si>
  <si>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</si>
  <si>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</si>
  <si>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</si>
  <si>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</si>
  <si>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</si>
  <si>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</si>
  <si>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</si>
  <si>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</si>
  <si>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</si>
  <si>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</si>
  <si>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</si>
  <si>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</si>
  <si>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</si>
  <si>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</si>
  <si>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</si>
  <si>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</si>
  <si>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</si>
  <si>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</si>
  <si>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</si>
  <si>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</si>
  <si>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</si>
  <si>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</si>
  <si>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</si>
  <si>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</si>
  <si>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</si>
  <si>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</si>
  <si>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</si>
  <si>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</si>
  <si>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</si>
  <si>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</si>
  <si>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</si>
  <si>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</si>
  <si>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</si>
  <si>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</si>
  <si>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</si>
  <si>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</si>
  <si>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</si>
  <si>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</si>
  <si>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</si>
  <si>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</si>
  <si>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</si>
  <si>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</si>
  <si>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</si>
  <si>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</si>
  <si>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</si>
  <si>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</si>
  <si>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</si>
  <si>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</si>
  <si>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</si>
  <si>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</si>
  <si>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</si>
  <si>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</si>
  <si>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</si>
  <si>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</si>
  <si>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</si>
  <si>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</si>
  <si>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</si>
  <si>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</si>
  <si>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</si>
  <si>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</si>
  <si>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</si>
  <si>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</si>
  <si>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</si>
  <si>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</si>
  <si>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</si>
  <si>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</si>
  <si>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</si>
  <si>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</si>
  <si>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</si>
  <si>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</si>
  <si>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</si>
  <si>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</si>
  <si>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</si>
  <si>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</si>
  <si>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</si>
  <si>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</si>
  <si>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</si>
  <si>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</si>
  <si>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</si>
  <si>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</si>
  <si>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</si>
  <si>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</si>
  <si>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</si>
  <si>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</si>
  <si>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</si>
  <si>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</si>
  <si>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</si>
  <si>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</si>
  <si>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</si>
  <si>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</si>
  <si>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</si>
  <si>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</si>
  <si>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</si>
  <si>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</si>
  <si>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</si>
  <si>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</si>
  <si>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</si>
  <si>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</si>
  <si>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</si>
  <si>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</si>
  <si>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</si>
  <si>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</si>
  <si>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</si>
  <si>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</si>
  <si>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</si>
  <si>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</si>
  <si>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</si>
  <si>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</si>
  <si>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</si>
  <si>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</si>
  <si>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</si>
  <si>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</si>
  <si>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</si>
  <si>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</si>
  <si>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</si>
  <si>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</si>
  <si>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</si>
  <si>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</si>
  <si>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</si>
  <si>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</si>
  <si>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</si>
  <si>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</si>
  <si>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</si>
  <si>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</si>
  <si>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</si>
  <si>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</si>
  <si>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</si>
  <si>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</si>
  <si>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</si>
  <si>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</si>
  <si>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</si>
  <si>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</si>
  <si>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</si>
  <si>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</si>
  <si>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</si>
  <si>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</si>
  <si>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</si>
  <si>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</si>
  <si>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</si>
  <si>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</si>
  <si>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</si>
  <si>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</si>
  <si>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</si>
  <si>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</si>
  <si>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</si>
  <si>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</si>
  <si>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</si>
  <si>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</si>
  <si>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</si>
  <si>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</si>
  <si>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</si>
  <si>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</si>
  <si>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</si>
  <si>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</si>
  <si>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</si>
  <si>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</si>
  <si>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</si>
  <si>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</si>
  <si>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</si>
  <si>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</si>
  <si>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</si>
  <si>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</si>
  <si>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</si>
  <si>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</si>
  <si>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</si>
  <si>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</si>
  <si>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</si>
  <si>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</si>
  <si>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</si>
  <si>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</si>
  <si>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</si>
  <si>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</si>
  <si>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</si>
  <si>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</si>
  <si>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</si>
  <si>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</si>
  <si>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</si>
  <si>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</si>
  <si>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</si>
  <si>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</si>
  <si>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</si>
  <si>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</si>
  <si>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</si>
  <si>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</si>
  <si>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</si>
  <si>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</si>
  <si>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</si>
  <si>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</si>
  <si>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</si>
  <si>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</si>
  <si>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</si>
  <si>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</si>
  <si>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</si>
  <si>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</si>
  <si>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</si>
  <si>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</si>
  <si>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</si>
  <si>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</si>
  <si>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</si>
  <si>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</si>
  <si>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</si>
  <si>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</si>
  <si>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</si>
  <si>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</si>
  <si>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</si>
  <si>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</si>
  <si>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</si>
  <si>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</si>
  <si>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</si>
  <si>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</si>
  <si>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</si>
  <si>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</si>
  <si>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</si>
  <si>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</si>
  <si>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</si>
  <si>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</si>
  <si>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</si>
  <si>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</si>
  <si>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</si>
  <si>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</si>
  <si>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</si>
  <si>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</si>
  <si>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</si>
  <si>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</si>
  <si>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</si>
  <si>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</si>
  <si>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</si>
  <si>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</si>
  <si>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</si>
  <si>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</si>
  <si>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</si>
  <si>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</si>
  <si>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</si>
  <si>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</si>
  <si>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</si>
  <si>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</si>
  <si>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</si>
  <si>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</si>
  <si>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</si>
  <si>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</si>
  <si>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</si>
  <si>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</si>
  <si>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</si>
  <si>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</si>
  <si>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</si>
  <si>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</si>
  <si>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</si>
  <si>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</si>
  <si>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</si>
  <si>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</si>
  <si>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</si>
  <si>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</si>
  <si>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</si>
  <si>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</si>
  <si>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</si>
  <si>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</si>
  <si>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</si>
  <si>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</si>
  <si>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</si>
  <si>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</si>
  <si>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</si>
  <si>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</si>
  <si>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</si>
  <si>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</si>
  <si>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</si>
  <si>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</si>
  <si>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</si>
  <si>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</si>
  <si>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</si>
  <si>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</si>
  <si>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</si>
  <si>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</si>
  <si>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</si>
  <si>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</si>
  <si>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</si>
  <si>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</si>
  <si>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</si>
  <si>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</si>
  <si>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</si>
  <si>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</si>
  <si>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</si>
  <si>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</si>
  <si>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</si>
  <si>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</si>
  <si>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</si>
  <si>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</si>
  <si>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</si>
  <si>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</si>
  <si>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</si>
  <si>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</si>
  <si>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</si>
  <si>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</si>
  <si>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</si>
  <si>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</si>
  <si>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</si>
  <si>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</si>
  <si>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</si>
  <si>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</si>
  <si>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</si>
  <si>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</si>
  <si>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</si>
  <si>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</si>
  <si>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</si>
  <si>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</si>
  <si>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</si>
  <si>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</si>
  <si>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</si>
  <si>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</si>
  <si>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</si>
  <si>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</si>
  <si>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</si>
  <si>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</si>
  <si>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</si>
  <si>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</si>
  <si>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</si>
  <si>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</si>
  <si>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</si>
  <si>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</si>
  <si>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</si>
  <si>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</si>
  <si>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</si>
  <si>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</si>
  <si>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</si>
  <si>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</si>
  <si>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</si>
  <si>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</si>
  <si>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</si>
  <si>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</si>
  <si>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</si>
  <si>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</si>
  <si>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</si>
  <si>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</si>
  <si>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</si>
  <si>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</si>
  <si>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</si>
  <si>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</si>
  <si>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</si>
  <si>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</si>
  <si>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</si>
  <si>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</si>
  <si>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</si>
  <si>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</si>
  <si>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</si>
  <si>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</si>
  <si>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</si>
  <si>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</si>
  <si>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</si>
  <si>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</si>
  <si>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</si>
  <si>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</si>
  <si>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</si>
  <si>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</si>
  <si>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</si>
  <si>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</si>
  <si>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</si>
  <si>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</si>
  <si>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</si>
  <si>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</si>
  <si>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</si>
  <si>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</si>
  <si>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</si>
  <si>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</si>
  <si>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</si>
  <si>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</si>
  <si>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</si>
  <si>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</si>
  <si>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</si>
  <si>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</si>
  <si>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</si>
  <si>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</si>
  <si>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</si>
  <si>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</si>
  <si>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</si>
  <si>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</si>
  <si>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</si>
  <si>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</si>
  <si>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</si>
  <si>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</si>
  <si>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</si>
  <si>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</si>
  <si>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</si>
  <si>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</si>
  <si>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</si>
  <si>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</si>
  <si>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</si>
  <si>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</si>
  <si>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</si>
  <si>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</si>
  <si>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</si>
  <si>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</si>
  <si>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</si>
  <si>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</si>
  <si>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</si>
  <si>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</si>
  <si>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</si>
  <si>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</si>
  <si>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</si>
  <si>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</si>
  <si>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</si>
  <si>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</si>
  <si>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</si>
  <si>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</si>
  <si>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</si>
  <si>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</si>
  <si>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</si>
  <si>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</si>
  <si>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</si>
  <si>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</si>
  <si>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</si>
  <si>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</si>
  <si>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</si>
  <si>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</si>
  <si>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</si>
  <si>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</si>
  <si>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</si>
  <si>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</si>
  <si>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</si>
  <si>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</si>
  <si>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</si>
  <si>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</si>
  <si>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</si>
  <si>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</si>
  <si>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</si>
  <si>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</si>
  <si>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</si>
  <si>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</si>
  <si>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</si>
  <si>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</si>
  <si>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</si>
  <si>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</si>
  <si>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</si>
  <si>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</si>
  <si>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</si>
  <si>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</si>
  <si>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</si>
  <si>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</si>
  <si>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</si>
  <si>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</si>
  <si>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</si>
  <si>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</si>
  <si>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</si>
  <si>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</si>
  <si>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</si>
  <si>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</si>
  <si>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</si>
  <si>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</si>
  <si>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</si>
  <si>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</si>
  <si>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</si>
  <si>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</si>
  <si>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</si>
  <si>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</si>
  <si>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</si>
  <si>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</si>
  <si>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</si>
  <si>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</si>
  <si>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</si>
  <si>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</si>
  <si>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</si>
  <si>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</si>
  <si>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</si>
  <si>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</si>
  <si>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</si>
  <si>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</si>
  <si>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</si>
  <si>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</si>
  <si>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</si>
  <si>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</si>
  <si>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</si>
  <si>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</si>
  <si>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</si>
  <si>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</si>
  <si>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</si>
  <si>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</si>
  <si>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</si>
  <si>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</si>
  <si>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</si>
  <si>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</si>
  <si>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</si>
  <si>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</si>
  <si>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</si>
  <si>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</si>
  <si>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</si>
  <si>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</si>
  <si>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</si>
  <si>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</si>
  <si>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</si>
  <si>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</si>
  <si>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</si>
  <si>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</si>
  <si>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</si>
  <si>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</si>
  <si>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</si>
  <si>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</si>
  <si>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</si>
  <si>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</si>
  <si>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</si>
  <si>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</si>
  <si>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</si>
  <si>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</si>
  <si>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</si>
  <si>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</si>
  <si>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</si>
  <si>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</si>
  <si>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</si>
  <si>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</si>
  <si>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</si>
  <si>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</si>
  <si>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</si>
  <si>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</si>
  <si>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</si>
  <si>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</si>
  <si>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</si>
  <si>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</si>
  <si>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</si>
  <si>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</si>
  <si>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</si>
  <si>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</si>
  <si>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</si>
  <si>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</si>
  <si>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</si>
  <si>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</si>
  <si>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</si>
  <si>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</si>
  <si>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</si>
  <si>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</si>
  <si>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</si>
  <si>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</si>
  <si>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</si>
  <si>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</si>
  <si>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</si>
  <si>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</si>
  <si>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</si>
  <si>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</si>
  <si>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</si>
  <si>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</si>
  <si>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</si>
  <si>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</si>
  <si>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</si>
  <si>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</si>
  <si>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</si>
  <si>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</si>
  <si>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</si>
  <si>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</si>
  <si>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</si>
  <si>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</si>
  <si>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</si>
  <si>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</si>
  <si>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</si>
  <si>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</si>
  <si>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</si>
  <si>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</si>
  <si>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</si>
  <si>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</si>
  <si>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</si>
  <si>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</si>
  <si>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</si>
  <si>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</si>
  <si>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</si>
  <si>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</si>
  <si>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</si>
  <si>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</si>
  <si>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</si>
  <si>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</si>
  <si>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</si>
  <si>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</si>
  <si>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</si>
  <si>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</si>
  <si>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</si>
  <si>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</si>
  <si>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</si>
  <si>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</si>
  <si>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</si>
  <si>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</si>
  <si>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</si>
  <si>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</si>
  <si>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</si>
  <si>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</si>
  <si>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</si>
  <si>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</si>
  <si>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</si>
  <si>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</si>
  <si>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</si>
  <si>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</si>
  <si>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</si>
  <si>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</si>
  <si>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</si>
  <si>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</si>
  <si>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</si>
  <si>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</si>
  <si>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</si>
  <si>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</si>
  <si>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</si>
  <si>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</si>
  <si>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</si>
  <si>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</si>
  <si>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</si>
  <si>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</si>
  <si>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</si>
  <si>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</si>
  <si>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</si>
  <si>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</si>
  <si>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</si>
  <si>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</si>
  <si>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</si>
  <si>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</si>
  <si>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</si>
  <si>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</si>
  <si>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</si>
  <si>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</si>
  <si>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</si>
  <si>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</si>
  <si>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</si>
  <si>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</si>
  <si>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</si>
  <si>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</si>
  <si>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</si>
  <si>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</si>
  <si>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</si>
  <si>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</si>
  <si>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</si>
  <si>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</si>
  <si>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</si>
  <si>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</si>
  <si>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</si>
  <si>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</si>
  <si>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</si>
  <si>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</si>
  <si>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</si>
  <si>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</si>
  <si>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</si>
  <si>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</si>
  <si>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</si>
  <si>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</si>
  <si>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</si>
  <si>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</si>
  <si>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</si>
  <si>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</si>
  <si>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</si>
  <si>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</si>
  <si>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</si>
  <si>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</si>
  <si>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</si>
  <si>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</si>
  <si>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</si>
  <si>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</si>
  <si>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</si>
  <si>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</si>
  <si>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</si>
  <si>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</si>
  <si>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</si>
  <si>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</si>
  <si>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</si>
  <si>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</si>
  <si>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</si>
  <si>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</si>
  <si>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</si>
  <si>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</si>
  <si>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</si>
  <si>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</si>
  <si>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</si>
  <si>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</si>
  <si>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</si>
  <si>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</si>
  <si>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</si>
  <si>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</si>
  <si>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</si>
  <si>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</si>
  <si>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</si>
  <si>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</si>
  <si>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</si>
  <si>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</si>
  <si>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</si>
  <si>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</si>
  <si>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</si>
  <si>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</si>
  <si>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</si>
  <si>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</si>
  <si>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</si>
  <si>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</si>
  <si>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</si>
  <si>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</si>
  <si>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</si>
  <si>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</si>
  <si>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</si>
  <si>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</si>
  <si>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</si>
  <si>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</si>
  <si>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</si>
  <si>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</si>
  <si>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</si>
  <si>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</si>
  <si>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</si>
  <si>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</si>
  <si>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</si>
  <si>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</si>
  <si>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</si>
  <si>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</si>
  <si>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</si>
  <si>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</si>
  <si>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</si>
  <si>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</si>
  <si>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</si>
  <si>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</si>
  <si>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</si>
  <si>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</si>
  <si>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</si>
  <si>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</si>
  <si>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</si>
  <si>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</si>
  <si>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</si>
  <si>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</si>
  <si>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</si>
  <si>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</si>
  <si>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</si>
  <si>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</si>
  <si>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</si>
  <si>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</si>
  <si>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</si>
  <si>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</si>
  <si>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</si>
  <si>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</si>
  <si>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</si>
  <si>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</si>
  <si>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</si>
  <si>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</si>
  <si>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</si>
  <si>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</si>
  <si>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</si>
  <si>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</si>
  <si>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</si>
  <si>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</si>
  <si>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</si>
  <si>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</si>
  <si>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</si>
  <si>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</si>
  <si>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</si>
  <si>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</si>
  <si>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</si>
  <si>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</si>
  <si>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</si>
  <si>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</si>
  <si>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</si>
  <si>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</si>
  <si>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</si>
  <si>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</si>
  <si>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</si>
  <si>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</si>
  <si>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</si>
  <si>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</si>
  <si>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</si>
  <si>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</si>
  <si>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</si>
  <si>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</si>
  <si>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</si>
  <si>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</si>
  <si>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</si>
  <si>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</si>
  <si>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</si>
  <si>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</si>
  <si>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</si>
  <si>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</si>
  <si>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</si>
  <si>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</si>
  <si>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</si>
  <si>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</si>
  <si>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</si>
  <si>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</si>
  <si>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</si>
  <si>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</si>
  <si>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</si>
  <si>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</si>
  <si>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</si>
  <si>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</si>
  <si>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</si>
  <si>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</si>
  <si>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</si>
  <si>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</si>
  <si>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</si>
  <si>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</si>
  <si>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</si>
  <si>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</si>
  <si>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</si>
  <si>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</si>
  <si>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</si>
  <si>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</si>
  <si>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</si>
  <si>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</si>
  <si>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</si>
  <si>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</si>
  <si>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</si>
  <si>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</si>
  <si>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</si>
  <si>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</si>
  <si>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</si>
  <si>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</si>
  <si>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</si>
  <si>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</si>
  <si>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</si>
  <si>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</si>
  <si>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</si>
  <si>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</si>
  <si>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</si>
  <si>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</si>
  <si>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</si>
  <si>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</si>
  <si>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</si>
  <si>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</si>
  <si>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</si>
  <si>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</si>
  <si>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</si>
  <si>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</si>
  <si>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</si>
  <si>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</si>
  <si>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</si>
  <si>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</si>
  <si>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</si>
  <si>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</si>
  <si>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</si>
  <si>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</si>
  <si>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</si>
  <si>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</si>
  <si>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</si>
  <si>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</si>
  <si>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</si>
  <si>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</si>
  <si>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</si>
  <si>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</si>
  <si>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</si>
  <si>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</si>
  <si>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</si>
  <si>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</si>
  <si>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</si>
  <si>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</si>
  <si>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</si>
  <si>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</si>
  <si>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</si>
  <si>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</si>
  <si>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</si>
  <si>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</si>
  <si>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</si>
  <si>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</si>
  <si>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</si>
  <si>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</si>
  <si>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</si>
  <si>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</si>
  <si>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</si>
  <si>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</si>
  <si>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</si>
  <si>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</si>
  <si>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</si>
  <si>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</si>
  <si>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</si>
  <si>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</si>
  <si>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</si>
  <si>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</si>
  <si>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</si>
  <si>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</si>
  <si>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</si>
  <si>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</si>
  <si>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</si>
  <si>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</si>
  <si>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</si>
  <si>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</si>
  <si>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</si>
  <si>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</si>
  <si>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</si>
  <si>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</si>
  <si>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</si>
  <si>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</si>
  <si>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</si>
  <si>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</si>
  <si>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</si>
  <si>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</si>
  <si>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</si>
  <si>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</si>
  <si>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</si>
  <si>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</si>
  <si>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</si>
  <si>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</si>
  <si>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</si>
  <si>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</si>
  <si>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</si>
  <si>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</si>
  <si>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</si>
  <si>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</si>
  <si>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</si>
  <si>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</si>
  <si>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</si>
  <si>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</si>
  <si>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</si>
  <si>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</si>
  <si>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</si>
  <si>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</si>
  <si>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</si>
  <si>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</si>
  <si>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</si>
  <si>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</si>
  <si>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</si>
  <si>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</si>
  <si>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</si>
  <si>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</si>
  <si>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</si>
  <si>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</si>
  <si>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</si>
  <si>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</si>
  <si>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</si>
  <si>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</si>
  <si>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</si>
  <si>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</si>
  <si>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</si>
  <si>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</si>
  <si>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</si>
  <si>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</si>
  <si>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</si>
  <si>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</si>
  <si>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</si>
  <si>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</si>
  <si>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</si>
  <si>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</si>
  <si>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</si>
  <si>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</si>
  <si>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</si>
  <si>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</si>
  <si>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</si>
  <si>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</si>
  <si>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</si>
  <si>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</si>
  <si>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</si>
  <si>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</si>
  <si>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</si>
  <si>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</si>
  <si>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</si>
  <si>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</si>
  <si>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</si>
  <si>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</si>
  <si>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</si>
  <si>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</si>
  <si>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</si>
  <si>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</si>
  <si>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</si>
  <si>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</si>
  <si>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</si>
  <si>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</si>
  <si>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</si>
  <si>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</si>
  <si>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</si>
  <si>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</si>
  <si>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</si>
  <si>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</si>
  <si>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</si>
  <si>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</si>
  <si>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</si>
  <si>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</si>
  <si>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</si>
  <si>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</si>
  <si>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</si>
  <si>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</si>
  <si>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</si>
  <si>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</si>
  <si>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</si>
  <si>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</si>
  <si>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</si>
  <si>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</si>
  <si>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</si>
  <si>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</si>
  <si>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</si>
  <si>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</si>
  <si>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</si>
  <si>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</si>
  <si>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</si>
  <si>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</si>
  <si>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</si>
  <si>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</si>
  <si>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</si>
  <si>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</si>
  <si>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</si>
  <si>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</si>
  <si>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</si>
  <si>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</si>
  <si>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</si>
  <si>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</si>
  <si>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</si>
  <si>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</si>
  <si>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</si>
  <si>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</si>
  <si>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</si>
  <si>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</si>
  <si>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</si>
  <si>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</si>
  <si>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</si>
  <si>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</si>
  <si>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</si>
  <si>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</si>
  <si>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</si>
  <si>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</si>
  <si>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</si>
  <si>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</si>
  <si>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</si>
  <si>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</si>
  <si>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</si>
  <si>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</si>
  <si>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</si>
  <si>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</si>
  <si>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</si>
  <si>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</si>
  <si>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</si>
  <si>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</si>
  <si>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</si>
  <si>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</si>
  <si>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</si>
  <si>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</si>
  <si>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</si>
  <si>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</si>
  <si>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</si>
  <si>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</si>
  <si>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</si>
  <si>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</si>
  <si>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</si>
  <si>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</si>
  <si>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</si>
  <si>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</si>
  <si>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</si>
  <si>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</si>
  <si>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</si>
  <si>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</si>
  <si>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</si>
  <si>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</si>
  <si>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</si>
  <si>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</si>
  <si>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</si>
  <si>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</si>
  <si>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</si>
  <si>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</si>
  <si>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</si>
  <si>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</si>
  <si>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</si>
  <si>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</si>
  <si>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</si>
  <si>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</si>
  <si>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</si>
  <si>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</si>
  <si>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</si>
  <si>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</si>
  <si>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</si>
  <si>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</si>
  <si>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</si>
  <si>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</si>
  <si>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</si>
  <si>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</si>
  <si>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</si>
  <si>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</si>
  <si>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</si>
  <si>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</si>
  <si>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</si>
  <si>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</si>
  <si>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</si>
  <si>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</si>
  <si>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</si>
  <si>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</si>
  <si>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</si>
  <si>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</si>
  <si>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</si>
  <si>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</si>
  <si>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</si>
  <si>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</si>
  <si>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</si>
  <si>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</si>
  <si>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</si>
  <si>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</si>
  <si>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</si>
  <si>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</si>
  <si>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</si>
  <si>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</si>
  <si>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</si>
  <si>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</si>
  <si>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</si>
  <si>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</si>
  <si>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</si>
  <si>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</si>
  <si>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</si>
  <si>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</si>
  <si>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</si>
  <si>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</si>
  <si>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</si>
  <si>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</si>
  <si>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</si>
  <si>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</si>
  <si>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</si>
  <si>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</si>
  <si>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</si>
  <si>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</si>
  <si>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</si>
  <si>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</si>
  <si>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</si>
  <si>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</si>
  <si>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</si>
  <si>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</si>
  <si>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</si>
  <si>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</si>
  <si>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</si>
  <si>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</si>
  <si>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</si>
  <si>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</si>
  <si>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</si>
  <si>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</si>
  <si>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</si>
  <si>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</si>
  <si>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</si>
  <si>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</si>
  <si>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</si>
  <si>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</si>
  <si>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</si>
  <si>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</si>
  <si>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</si>
  <si>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</si>
  <si>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</si>
  <si>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</si>
  <si>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</si>
  <si>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</si>
  <si>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</si>
  <si>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</si>
  <si>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</si>
  <si>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</si>
  <si>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</si>
  <si>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</si>
  <si>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</si>
  <si>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</si>
  <si>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</si>
  <si>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</si>
  <si>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</si>
  <si>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</si>
  <si>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</si>
  <si>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</si>
  <si>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</si>
  <si>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</si>
  <si>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</si>
  <si>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</si>
  <si>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</si>
  <si>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</si>
  <si>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</si>
  <si>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</si>
  <si>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</si>
  <si>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</si>
  <si>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</si>
  <si>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</si>
  <si>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</si>
  <si>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</si>
  <si>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</si>
  <si>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</si>
  <si>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</si>
  <si>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</si>
  <si>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</si>
  <si>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</si>
  <si>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</si>
  <si>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</si>
  <si>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</si>
  <si>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</si>
  <si>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</si>
  <si>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</si>
  <si>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</si>
  <si>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</si>
  <si>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</si>
  <si>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</si>
  <si>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</si>
  <si>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</si>
  <si>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</si>
  <si>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</si>
  <si>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</si>
  <si>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</si>
  <si>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</si>
  <si>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</si>
  <si>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</si>
  <si>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</si>
  <si>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</si>
  <si>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</si>
  <si>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</si>
  <si>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</si>
  <si>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</si>
  <si>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</si>
  <si>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</si>
  <si>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</si>
  <si>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</si>
  <si>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</si>
  <si>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</si>
  <si>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</si>
  <si>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</si>
  <si>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</si>
  <si>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</si>
  <si>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</si>
  <si>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</si>
  <si>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</si>
  <si>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</si>
  <si>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</si>
  <si>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</si>
  <si>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</si>
  <si>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</si>
  <si>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</si>
  <si>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</si>
  <si>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</si>
  <si>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</si>
  <si>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</si>
  <si>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</si>
  <si>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</si>
  <si>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</si>
  <si>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</si>
  <si>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</si>
  <si>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</si>
  <si>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</si>
  <si>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</si>
  <si>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</si>
  <si>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</si>
  <si>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</si>
  <si>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</si>
  <si>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</si>
  <si>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</si>
  <si>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</si>
  <si>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</si>
  <si>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</si>
  <si>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</si>
  <si>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</si>
  <si>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</si>
  <si>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</si>
  <si>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</si>
  <si>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</si>
  <si>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</si>
  <si>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</si>
  <si>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</si>
  <si>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</si>
  <si>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</si>
  <si>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</si>
  <si>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</si>
  <si>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</si>
  <si>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</si>
  <si>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</si>
  <si>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</si>
  <si>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</si>
  <si>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</si>
  <si>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</si>
  <si>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</si>
  <si>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</si>
  <si>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</si>
  <si>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</si>
  <si>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</si>
  <si>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</si>
  <si>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</si>
  <si>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</si>
  <si>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</si>
  <si>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</si>
  <si>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</si>
  <si>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</si>
  <si>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</si>
  <si>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</si>
  <si>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</si>
  <si>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</si>
  <si>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</si>
  <si>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</si>
  <si>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</si>
  <si>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</si>
  <si>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</si>
  <si>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</si>
  <si>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</si>
  <si>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</si>
  <si>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</si>
  <si>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</si>
  <si>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</si>
  <si>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</si>
  <si>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</si>
  <si>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</si>
  <si>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</si>
  <si>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</si>
  <si>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</si>
  <si>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</si>
  <si>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</si>
  <si>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</si>
  <si>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</si>
  <si>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</si>
  <si>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</si>
  <si>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</si>
  <si>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</si>
  <si>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</si>
  <si>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</si>
  <si>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</si>
  <si>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</si>
  <si>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</si>
  <si>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</si>
  <si>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</si>
  <si>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</si>
  <si>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</si>
  <si>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</si>
  <si>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</si>
  <si>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</si>
  <si>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</si>
  <si>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</si>
  <si>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</si>
  <si>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</si>
  <si>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</si>
  <si>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</si>
  <si>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</si>
  <si>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</si>
  <si>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</si>
  <si>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</si>
  <si>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</si>
  <si>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</si>
  <si>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</si>
  <si>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</si>
  <si>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</si>
  <si>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</si>
  <si>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</si>
  <si>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</si>
  <si>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</si>
  <si>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</si>
  <si>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</si>
  <si>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</si>
  <si>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</si>
  <si>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</si>
  <si>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</si>
  <si>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</si>
  <si>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</si>
  <si>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</si>
  <si>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</si>
  <si>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</si>
  <si>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</si>
  <si>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</si>
  <si>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</si>
  <si>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</si>
  <si>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</si>
  <si>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</si>
  <si>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</si>
  <si>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</si>
  <si>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</si>
  <si>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</si>
  <si>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</si>
  <si>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</si>
  <si>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</si>
  <si>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</si>
  <si>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</si>
  <si>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</si>
  <si>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</si>
  <si>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</si>
  <si>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</si>
  <si>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</si>
  <si>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</si>
  <si>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</si>
  <si>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</si>
  <si>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</si>
  <si>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</si>
  <si>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</si>
  <si>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</si>
  <si>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</si>
  <si>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</si>
  <si>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</si>
  <si>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</si>
  <si>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</si>
  <si>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</si>
  <si>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</si>
  <si>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</si>
  <si>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</si>
  <si>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</si>
  <si>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</si>
  <si>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</si>
  <si>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</si>
  <si>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</si>
  <si>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</si>
  <si>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</si>
  <si>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</si>
  <si>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</si>
  <si>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</si>
  <si>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</si>
  <si>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</si>
  <si>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</si>
  <si>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</si>
  <si>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</si>
  <si>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</si>
  <si>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</si>
  <si>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</si>
  <si>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</si>
  <si>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</si>
  <si>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</si>
  <si>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</si>
  <si>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</si>
  <si>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</si>
  <si>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</si>
  <si>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</si>
  <si>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</si>
  <si>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</si>
  <si>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</si>
  <si>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</si>
  <si>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</si>
  <si>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</si>
  <si>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</si>
  <si>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</si>
  <si>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</si>
  <si>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</si>
  <si>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</si>
  <si>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</si>
  <si>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</si>
  <si>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</si>
  <si>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</si>
  <si>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</si>
  <si>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</si>
  <si>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</si>
  <si>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</si>
  <si>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</si>
  <si>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</si>
  <si>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</si>
  <si>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</si>
  <si>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</si>
  <si>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</si>
  <si>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</si>
  <si>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</si>
  <si>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</si>
  <si>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</si>
  <si>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</si>
  <si>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</si>
  <si>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</si>
  <si>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</si>
  <si>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</si>
  <si>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</si>
  <si>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</si>
  <si>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</si>
  <si>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</si>
  <si>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</si>
  <si>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</si>
  <si>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</si>
  <si>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</si>
  <si>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</si>
  <si>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</si>
  <si>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</si>
  <si>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</si>
  <si>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</si>
  <si>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</si>
  <si>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</si>
  <si>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</si>
  <si>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</si>
  <si>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</si>
  <si>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</si>
  <si>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</si>
  <si>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</si>
  <si>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</si>
  <si>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</si>
  <si>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</si>
  <si>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</si>
  <si>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</si>
  <si>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</si>
  <si>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</si>
  <si>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</si>
  <si>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</si>
  <si>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</si>
  <si>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</si>
  <si>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</si>
  <si>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</si>
  <si>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</si>
  <si>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</si>
  <si>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</si>
  <si>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</si>
  <si>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</si>
  <si>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</si>
  <si>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</si>
  <si>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</si>
  <si>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</si>
  <si>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</si>
  <si>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</si>
  <si>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</si>
  <si>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</si>
  <si>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</si>
  <si>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</si>
  <si>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</si>
  <si>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</si>
  <si>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</si>
  <si>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</si>
  <si>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</si>
  <si>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</si>
  <si>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</si>
  <si>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</si>
  <si>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</si>
  <si>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</si>
  <si>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</si>
  <si>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</si>
  <si>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</si>
  <si>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</si>
  <si>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</si>
  <si>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</si>
  <si>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</si>
  <si>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</si>
  <si>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</si>
  <si>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</si>
  <si>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</si>
  <si>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</si>
  <si>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</si>
  <si>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</si>
  <si>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</si>
  <si>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</si>
  <si>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</si>
  <si>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</si>
  <si>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</si>
  <si>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</si>
  <si>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</si>
  <si>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</si>
  <si>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</si>
  <si>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</si>
  <si>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</si>
  <si>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</si>
  <si>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</si>
  <si>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</si>
  <si>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</si>
  <si>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</si>
  <si>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</si>
  <si>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</si>
  <si>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</si>
  <si>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</si>
  <si>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</si>
  <si>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</si>
  <si>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</si>
  <si>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</si>
  <si>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</si>
  <si>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</si>
  <si>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</si>
  <si>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</si>
  <si>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</si>
  <si>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</si>
  <si>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</si>
  <si>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</si>
  <si>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</si>
  <si>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</si>
  <si>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</si>
  <si>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</si>
  <si>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</si>
  <si>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</si>
  <si>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</si>
  <si>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</si>
  <si>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</si>
  <si>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</si>
  <si>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</si>
  <si>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</si>
  <si>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</si>
  <si>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</si>
  <si>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</si>
  <si>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</si>
  <si>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</si>
  <si>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</si>
  <si>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</si>
  <si>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</si>
  <si>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</si>
  <si>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</si>
  <si>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</si>
  <si>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</si>
  <si>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</si>
  <si>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</si>
  <si>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</si>
  <si>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</si>
  <si>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</si>
  <si>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</si>
  <si>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</si>
  <si>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</si>
  <si>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</si>
  <si>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</si>
  <si>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</si>
  <si>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</si>
  <si>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</si>
  <si>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</si>
  <si>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</si>
  <si>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</si>
  <si>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</si>
  <si>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</si>
  <si>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</si>
  <si>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</si>
  <si>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</si>
  <si>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</si>
  <si>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</si>
  <si>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</si>
  <si>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</si>
  <si>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</si>
  <si>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</si>
  <si>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</si>
  <si>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</si>
  <si>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</si>
  <si>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</si>
  <si>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</si>
  <si>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</si>
  <si>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</si>
  <si>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</si>
  <si>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</si>
  <si>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</si>
  <si>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</si>
  <si>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</si>
  <si>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</si>
  <si>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</si>
  <si>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</si>
  <si>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</si>
  <si>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</si>
  <si>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</si>
  <si>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</si>
  <si>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</si>
  <si>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</si>
  <si>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</si>
  <si>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</si>
  <si>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</si>
  <si>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</si>
  <si>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</si>
  <si>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</si>
  <si>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</si>
  <si>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</si>
  <si>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</si>
  <si>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</si>
  <si>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</si>
  <si>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</si>
  <si>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</si>
  <si>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</si>
  <si>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</si>
  <si>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</si>
  <si>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</si>
  <si>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</si>
  <si>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</si>
  <si>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</si>
  <si>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</si>
  <si>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</si>
  <si>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</si>
  <si>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</si>
  <si>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</si>
  <si>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</si>
  <si>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</si>
  <si>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</si>
  <si>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</si>
  <si>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</si>
  <si>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</si>
  <si>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</si>
  <si>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</si>
  <si>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</si>
  <si>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</si>
  <si>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</si>
  <si>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</si>
  <si>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</si>
  <si>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</si>
  <si>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</si>
  <si>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</si>
  <si>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</si>
  <si>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</si>
  <si>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</si>
  <si>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</si>
  <si>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</si>
  <si>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</si>
  <si>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</si>
  <si>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</si>
  <si>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</si>
  <si>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</si>
  <si>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</si>
  <si>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</si>
  <si>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</si>
  <si>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</si>
  <si>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</si>
  <si>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</si>
  <si>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</si>
  <si>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</si>
  <si>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</si>
  <si>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</si>
  <si>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</si>
  <si>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</si>
  <si>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</si>
  <si>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</si>
  <si>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</si>
  <si>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</si>
  <si>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</si>
  <si>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</si>
  <si>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</si>
  <si>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</si>
  <si>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</si>
  <si>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</si>
  <si>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</si>
  <si>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</si>
  <si>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</si>
  <si>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</si>
  <si>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</si>
  <si>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</si>
  <si>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</si>
  <si>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</si>
  <si>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</si>
  <si>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</si>
  <si>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</si>
  <si>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</si>
  <si>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</si>
  <si>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</si>
  <si>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</si>
  <si>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</si>
  <si>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</si>
  <si>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</si>
  <si>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</si>
  <si>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</si>
  <si>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</si>
  <si>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</si>
  <si>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</si>
  <si>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</si>
  <si>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</si>
  <si>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</si>
  <si>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</si>
  <si>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</si>
  <si>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</si>
  <si>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</si>
  <si>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</si>
  <si>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</si>
  <si>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</si>
  <si>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</si>
  <si>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</si>
  <si>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</si>
  <si>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</si>
  <si>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</si>
  <si>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</si>
  <si>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</si>
  <si>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</si>
  <si>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</si>
  <si>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</si>
  <si>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</si>
  <si>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</si>
  <si>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</si>
  <si>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</si>
  <si>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</si>
  <si>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</si>
  <si>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</si>
  <si>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</si>
  <si>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</si>
  <si>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</si>
  <si>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</si>
  <si>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</si>
  <si>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</si>
  <si>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</si>
  <si>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</si>
  <si>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</si>
  <si>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</si>
  <si>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</si>
  <si>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</si>
  <si>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</si>
  <si>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</si>
  <si>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</si>
  <si>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</si>
  <si>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</si>
  <si>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</si>
  <si>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</si>
  <si>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</si>
  <si>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</si>
  <si>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</si>
  <si>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</si>
  <si>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</si>
  <si>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</si>
  <si>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</si>
  <si>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</si>
  <si>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</si>
  <si>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</si>
  <si>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</si>
  <si>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</si>
  <si>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</si>
  <si>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</si>
  <si>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</si>
  <si>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</si>
  <si>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</si>
  <si>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</si>
  <si>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</si>
  <si>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</si>
  <si>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</si>
  <si>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</si>
  <si>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</si>
  <si>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</si>
  <si>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</si>
  <si>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</si>
  <si>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</si>
  <si>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</si>
  <si>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</si>
  <si>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</si>
  <si>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</si>
  <si>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</si>
  <si>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</si>
  <si>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</si>
  <si>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</si>
  <si>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</si>
  <si>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</si>
  <si>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</si>
  <si>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</si>
  <si>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</si>
  <si>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</si>
  <si>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</si>
  <si>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</si>
  <si>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</si>
  <si>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</si>
  <si>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</si>
  <si>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</si>
  <si>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</si>
  <si>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</si>
  <si>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</si>
  <si>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</si>
  <si>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</si>
  <si>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</si>
  <si>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</si>
  <si>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</si>
  <si>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</si>
  <si>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</si>
  <si>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</si>
  <si>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</si>
  <si>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</si>
  <si>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</si>
  <si>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</si>
  <si>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</si>
  <si>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</si>
  <si>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</si>
  <si>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</si>
  <si>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</si>
  <si>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</si>
  <si>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</si>
  <si>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</si>
  <si>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</si>
  <si>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</si>
  <si>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</si>
  <si>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</si>
  <si>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</si>
  <si>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</si>
  <si>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</si>
  <si>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</si>
  <si>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</si>
  <si>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</si>
  <si>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</si>
  <si>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</si>
  <si>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</si>
  <si>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</si>
  <si>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</si>
  <si>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</si>
  <si>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</si>
  <si>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</si>
  <si>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</si>
  <si>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</si>
  <si>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</si>
  <si>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</si>
  <si>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</si>
  <si>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</si>
  <si>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</si>
  <si>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</si>
  <si>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</si>
  <si>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</si>
  <si>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</si>
  <si>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</si>
  <si>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</si>
  <si>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</si>
  <si>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</si>
  <si>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</si>
  <si>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</si>
  <si>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</si>
  <si>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</si>
  <si>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</si>
  <si>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</si>
  <si>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</si>
  <si>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</si>
  <si>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</si>
  <si>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</si>
  <si>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</si>
  <si>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</si>
  <si>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</si>
  <si>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</si>
  <si>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</si>
  <si>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</si>
  <si>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</si>
  <si>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</si>
  <si>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</si>
  <si>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</si>
  <si>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</si>
  <si>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</si>
  <si>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</si>
  <si>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</si>
  <si>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</si>
  <si>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</si>
  <si>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</si>
  <si>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</si>
  <si>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</si>
  <si>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</si>
  <si>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</si>
  <si>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</si>
  <si>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</si>
  <si>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</si>
  <si>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</si>
  <si>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</si>
  <si>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</si>
  <si>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</si>
  <si>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</si>
  <si>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</si>
  <si>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</si>
  <si>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</si>
  <si>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</si>
  <si>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</si>
  <si>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</si>
  <si>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</si>
  <si>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</si>
  <si>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</si>
  <si>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</si>
  <si>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</si>
  <si>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</si>
  <si>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</si>
  <si>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</si>
  <si>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</si>
  <si>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</si>
  <si>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</si>
  <si>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</si>
  <si>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</si>
  <si>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</si>
  <si>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</si>
  <si>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</si>
  <si>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</si>
  <si>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</si>
  <si>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</si>
  <si>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</si>
  <si>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</si>
  <si>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</si>
  <si>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</si>
  <si>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</si>
  <si>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</si>
  <si>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</si>
  <si>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</si>
  <si>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</si>
  <si>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</si>
  <si>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</si>
  <si>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</si>
  <si>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</si>
  <si>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</si>
  <si>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</si>
  <si>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</si>
  <si>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</si>
  <si>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</si>
  <si>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</si>
  <si>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</si>
  <si>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</si>
  <si>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</si>
  <si>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</si>
  <si>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</si>
  <si>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</si>
  <si>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</si>
  <si>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</si>
  <si>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</si>
  <si>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</si>
  <si>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</si>
  <si>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</si>
  <si>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</si>
  <si>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</si>
  <si>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</si>
  <si>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</si>
  <si>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</si>
  <si>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</si>
  <si>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</si>
  <si>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</si>
  <si>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</si>
  <si>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</si>
  <si>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</si>
  <si>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</si>
  <si>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</si>
  <si>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</si>
  <si>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</si>
  <si>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</si>
  <si>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</si>
  <si>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</si>
  <si>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</si>
  <si>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</si>
  <si>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</si>
  <si>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</si>
  <si>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</si>
  <si>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</si>
  <si>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</si>
  <si>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</si>
  <si>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</si>
  <si>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</si>
  <si>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</si>
  <si>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</si>
  <si>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</si>
  <si>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</si>
  <si>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</si>
  <si>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</si>
  <si>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</si>
  <si>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</si>
  <si>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</si>
  <si>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</si>
  <si>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</si>
  <si>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</si>
  <si>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</si>
  <si>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</si>
  <si>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</si>
  <si>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</si>
  <si>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</si>
  <si>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</si>
  <si>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</si>
  <si>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</si>
  <si>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</si>
  <si>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</si>
  <si>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</si>
  <si>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</si>
  <si>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</si>
  <si>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</si>
  <si>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</si>
  <si>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</si>
  <si>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</si>
  <si>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</si>
  <si>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</si>
  <si>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</si>
  <si>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</si>
  <si>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</si>
  <si>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</si>
  <si>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</si>
  <si>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</si>
  <si>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</si>
  <si>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</si>
  <si>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</si>
  <si>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</si>
  <si>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</si>
  <si>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</si>
  <si>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</si>
  <si>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</si>
  <si>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</si>
  <si>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</si>
  <si>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</si>
  <si>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</si>
  <si>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</si>
  <si>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</si>
  <si>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</si>
  <si>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</si>
  <si>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</si>
  <si>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</si>
  <si>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</si>
  <si>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</si>
  <si>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</si>
  <si>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</si>
  <si>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</si>
  <si>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</si>
  <si>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</si>
  <si>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</si>
  <si>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</si>
  <si>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</si>
  <si>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</si>
  <si>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</si>
  <si>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</si>
  <si>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</si>
  <si>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</si>
  <si>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</si>
  <si>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</si>
  <si>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</si>
  <si>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</si>
  <si>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</si>
  <si>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</si>
  <si>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</si>
  <si>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</si>
  <si>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</si>
  <si>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</si>
  <si>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</si>
  <si>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</si>
  <si>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</si>
  <si>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</si>
  <si>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</si>
  <si>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</si>
  <si>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</si>
  <si>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</si>
  <si>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</si>
  <si>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</si>
  <si>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</si>
  <si>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</si>
  <si>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</si>
  <si>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</si>
  <si>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</si>
  <si>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</si>
  <si>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</si>
  <si>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</si>
  <si>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</si>
  <si>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</si>
  <si>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</si>
  <si>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</si>
  <si>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</si>
  <si>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</si>
  <si>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</si>
  <si>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</si>
  <si>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</si>
  <si>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</si>
  <si>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</si>
  <si>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</si>
  <si>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</si>
  <si>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</si>
  <si>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</si>
  <si>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</si>
  <si>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</si>
  <si>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</si>
  <si>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</si>
  <si>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</si>
  <si>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</si>
  <si>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</si>
  <si>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</si>
  <si>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</si>
  <si>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</si>
  <si>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</si>
  <si>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</si>
  <si>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</si>
  <si>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</si>
  <si>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</si>
  <si>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</si>
  <si>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</si>
  <si>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</si>
  <si>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</si>
  <si>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</si>
  <si>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</si>
  <si>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</si>
  <si>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</si>
  <si>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</si>
  <si>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</si>
  <si>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</si>
  <si>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</si>
  <si>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</si>
  <si>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</si>
  <si>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</si>
  <si>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</si>
  <si>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</si>
  <si>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</si>
  <si>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</si>
  <si>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</si>
  <si>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</si>
  <si>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</si>
  <si>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</si>
  <si>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</si>
  <si>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</si>
  <si>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</si>
  <si>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</si>
  <si>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</si>
  <si>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</si>
  <si>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</si>
  <si>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</si>
  <si>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</si>
  <si>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</si>
  <si>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</si>
  <si>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</si>
  <si>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</si>
  <si>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</si>
  <si>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</si>
  <si>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</si>
  <si>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</si>
  <si>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</si>
  <si>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</si>
  <si>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</si>
  <si>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</si>
  <si>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</si>
  <si>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</si>
  <si>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</si>
  <si>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</si>
  <si>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</si>
  <si>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</si>
  <si>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</si>
  <si>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</si>
  <si>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</si>
  <si>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</si>
  <si>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</si>
  <si>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</si>
  <si>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</si>
  <si>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</si>
  <si>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</si>
  <si>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</si>
  <si>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</si>
  <si>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</si>
  <si>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</si>
  <si>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</si>
  <si>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</si>
  <si>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</si>
  <si>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</si>
  <si>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</si>
  <si>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</si>
  <si>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</si>
  <si>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</si>
  <si>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</si>
  <si>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</si>
  <si>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</si>
  <si>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</si>
  <si>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</si>
  <si>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</si>
  <si>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</si>
  <si>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</si>
  <si>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</si>
  <si>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</si>
  <si>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</si>
  <si>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</si>
  <si>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</si>
  <si>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</si>
  <si>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</si>
  <si>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</si>
  <si>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</si>
  <si>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</si>
  <si>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</si>
  <si>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</si>
  <si>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</si>
  <si>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</si>
  <si>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</si>
  <si>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</si>
  <si>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</si>
  <si>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</si>
  <si>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</si>
  <si>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</si>
  <si>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</si>
  <si>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</si>
  <si>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</si>
  <si>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</si>
  <si>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</si>
  <si>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</si>
  <si>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</si>
  <si>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</si>
  <si>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</si>
  <si>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</si>
  <si>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</si>
  <si>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</si>
  <si>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</si>
  <si>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</si>
  <si>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</si>
  <si>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</si>
  <si>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</si>
  <si>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</si>
  <si>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</si>
  <si>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</si>
  <si>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</si>
  <si>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</si>
  <si>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</si>
  <si>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</si>
  <si>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</si>
  <si>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</si>
  <si>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</si>
  <si>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</si>
  <si>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</si>
  <si>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</si>
  <si>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</si>
  <si>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</si>
  <si>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</si>
  <si>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</si>
  <si>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</si>
  <si>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</si>
  <si>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</si>
  <si>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</si>
  <si>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</si>
  <si>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</si>
  <si>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</si>
  <si>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</si>
  <si>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</si>
  <si>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</si>
  <si>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</si>
  <si>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</si>
  <si>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</si>
  <si>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</si>
  <si>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</si>
  <si>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</si>
  <si>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</si>
  <si>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</si>
  <si>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</si>
  <si>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</si>
  <si>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</si>
  <si>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</si>
  <si>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</si>
  <si>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</si>
  <si>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</si>
  <si>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</si>
  <si>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</si>
  <si>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</si>
  <si>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</si>
  <si>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</si>
  <si>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</si>
  <si>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</si>
  <si>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</si>
  <si>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</si>
  <si>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</si>
  <si>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</si>
  <si>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</si>
  <si>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</si>
  <si>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</si>
  <si>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</si>
  <si>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</si>
  <si>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</si>
  <si>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</si>
  <si>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</si>
  <si>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</si>
  <si>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</si>
  <si>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</si>
  <si>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</si>
  <si>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</si>
  <si>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</si>
  <si>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</si>
  <si>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</si>
  <si>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</si>
  <si>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</si>
  <si>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</si>
  <si>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</si>
  <si>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</si>
  <si>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</si>
  <si>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</si>
  <si>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</si>
  <si>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</si>
  <si>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</si>
  <si>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</si>
  <si>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</si>
  <si>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</si>
  <si>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</si>
  <si>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</si>
  <si>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</si>
  <si>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</si>
  <si>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</si>
  <si>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</si>
  <si>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</si>
  <si>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</si>
  <si>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</si>
  <si>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US96145DAD75</t>
  </si>
  <si>
    <t>WRK 3 ⅜ 09/15/27</t>
  </si>
  <si>
    <t>WRK</t>
  </si>
  <si>
    <t>WRKCo Inc</t>
  </si>
  <si>
    <t>US67077MAW82</t>
  </si>
  <si>
    <t>NTRCN 2.95 05/13/30</t>
  </si>
  <si>
    <t>NTRCN</t>
  </si>
  <si>
    <t>Nutrien Ltd</t>
  </si>
  <si>
    <t>US571903BH57</t>
  </si>
  <si>
    <t>MAR 2 ¾ 10/15/33</t>
  </si>
  <si>
    <t>MAR</t>
  </si>
  <si>
    <t>Marriott International Inc/MD</t>
  </si>
  <si>
    <t>US260543BY86</t>
  </si>
  <si>
    <t>DOW 9.4 05/15/39</t>
  </si>
  <si>
    <t>DOW</t>
  </si>
  <si>
    <t>Dow Chemical Co/The</t>
  </si>
  <si>
    <t>US58013MEZ32</t>
  </si>
  <si>
    <t>MCD 4.7 12/09/35</t>
  </si>
  <si>
    <t>DRI 4.55 02/15/48</t>
  </si>
  <si>
    <t>US278865BG49</t>
  </si>
  <si>
    <t>ECL 2 ⅛ 08/15/50</t>
  </si>
  <si>
    <t>US574599BP01</t>
  </si>
  <si>
    <t>MAS 2 10/01/30</t>
  </si>
  <si>
    <t>US717081EJ89</t>
  </si>
  <si>
    <t>PFE 4.1 09/15/38</t>
  </si>
  <si>
    <t>TEL 7 ⅛ 10/01/37</t>
  </si>
  <si>
    <t>US532457BZ08</t>
  </si>
  <si>
    <t>LLY 2 ½ 09/15/60</t>
  </si>
  <si>
    <t>LLY</t>
  </si>
  <si>
    <t>Eli Lilly &amp; Co</t>
  </si>
  <si>
    <t>US478160CT90</t>
  </si>
  <si>
    <t>JNJ 2.45 09/01/60</t>
  </si>
  <si>
    <t>JNJ</t>
  </si>
  <si>
    <t>Johnson &amp; Johnson</t>
  </si>
  <si>
    <t>RDSALN 6 ⅜ 12/15/38</t>
  </si>
  <si>
    <t>US406216AY74</t>
  </si>
  <si>
    <t>HAL 7.45 09/15/39</t>
  </si>
  <si>
    <t>HAL</t>
  </si>
  <si>
    <t>Halliburton Co</t>
  </si>
  <si>
    <t>US406216AW19</t>
  </si>
  <si>
    <t>HAL 6.7 09/15/38</t>
  </si>
  <si>
    <t>MPLX 4.95 03/14/52</t>
  </si>
  <si>
    <t>KPN 8 ⅜ 10/01/30</t>
  </si>
  <si>
    <t>CP 5.95 05/15/37</t>
  </si>
  <si>
    <t>US907818FV55</t>
  </si>
  <si>
    <t>UNP 3.55 05/20/61</t>
  </si>
  <si>
    <t>US898813AS93</t>
  </si>
  <si>
    <t>FTSCN 1 ½ 08/01/30</t>
  </si>
  <si>
    <t>US641423CD86</t>
  </si>
  <si>
    <t>BRKHEC 2.4 05/01/30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</si>
  <si>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</si>
  <si>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</si>
  <si>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</si>
  <si>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</si>
  <si>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</si>
  <si>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</si>
  <si>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</si>
  <si>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</si>
  <si>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</si>
  <si>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</si>
  <si>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</si>
  <si>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</si>
  <si>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US454889AU09</t>
  </si>
  <si>
    <t>AEP 3 ¼ 05/01/51</t>
  </si>
  <si>
    <t>US209111FZ15</t>
  </si>
  <si>
    <t>ED 3 12/01/60</t>
  </si>
  <si>
    <t>AEP 3.7 05/01/50</t>
  </si>
  <si>
    <t>US05964HAQ83</t>
  </si>
  <si>
    <t>SANTAN 4.175 03/24/28</t>
  </si>
  <si>
    <t>US91159HJF82</t>
  </si>
  <si>
    <t>USB 4.548 07/22/28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</si>
  <si>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</si>
  <si>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</si>
  <si>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</si>
  <si>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</si>
  <si>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</si>
  <si>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</si>
  <si>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</si>
  <si>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</si>
  <si>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</si>
  <si>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</si>
  <si>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</si>
  <si>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US759351AP49</t>
  </si>
  <si>
    <t>RGA 3.15 06/15/30</t>
  </si>
  <si>
    <t>RGA</t>
  </si>
  <si>
    <t>Reinsurance Group of America Inc</t>
  </si>
  <si>
    <t>US084664CW92</t>
  </si>
  <si>
    <t>BRK 1.45 10/15/30</t>
  </si>
  <si>
    <t>US020002BJ95</t>
  </si>
  <si>
    <t>ALL 1.45 12/15/30</t>
  </si>
  <si>
    <t>ALL</t>
  </si>
  <si>
    <t>Allstate Corp/The</t>
  </si>
  <si>
    <t>US91324PDV13</t>
  </si>
  <si>
    <t>UNH 3 ⅞ 08/15/59</t>
  </si>
  <si>
    <t>US69371RS496</t>
  </si>
  <si>
    <t>US69371RR324</t>
  </si>
  <si>
    <t>US89236TMD45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</si>
  <si>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</si>
  <si>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</si>
  <si>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</si>
  <si>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</si>
  <si>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</si>
  <si>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</si>
  <si>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</si>
  <si>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US960413AT94</t>
  </si>
  <si>
    <t>US89236TMF92</t>
  </si>
  <si>
    <t>US055451BD93</t>
  </si>
  <si>
    <t>US127055AL59</t>
  </si>
  <si>
    <t>Cabot Corp</t>
  </si>
  <si>
    <t>CBT</t>
  </si>
  <si>
    <t>US961548AV62</t>
  </si>
  <si>
    <t>WestRock MWV LLC</t>
  </si>
  <si>
    <t>1672032D</t>
  </si>
  <si>
    <t>US15089QAX25</t>
  </si>
  <si>
    <t>US918204BC10</t>
  </si>
  <si>
    <t>US15089QAW42</t>
  </si>
  <si>
    <t>US055451BE76</t>
  </si>
  <si>
    <t>US89236TLM52</t>
  </si>
  <si>
    <t>US89236TLZ65</t>
  </si>
  <si>
    <t>US12527GAF00</t>
  </si>
  <si>
    <t>US75508XAA46</t>
  </si>
  <si>
    <t>Rayonier LP</t>
  </si>
  <si>
    <t>RYN</t>
  </si>
  <si>
    <t>US695156AX75</t>
  </si>
  <si>
    <t>US055451BF42</t>
  </si>
  <si>
    <t>US278865BA78</t>
  </si>
  <si>
    <t>US670346AN55</t>
  </si>
  <si>
    <t>US872540AU37</t>
  </si>
  <si>
    <t>US460146CH42</t>
  </si>
  <si>
    <t>US878742AW53</t>
  </si>
  <si>
    <t>Teck Resources Ltd</t>
  </si>
  <si>
    <t>TCKBCN</t>
  </si>
  <si>
    <t>US03835VAH96</t>
  </si>
  <si>
    <t>Aptiv PLC</t>
  </si>
  <si>
    <t>APTV</t>
  </si>
  <si>
    <t>US902133AT46</t>
  </si>
  <si>
    <t>US902133AZ06</t>
  </si>
  <si>
    <t>US427866AX66</t>
  </si>
  <si>
    <t>Hershey Co/The</t>
  </si>
  <si>
    <t>HSY</t>
  </si>
  <si>
    <t>US581557BS37</t>
  </si>
  <si>
    <t>US741503AZ91</t>
  </si>
  <si>
    <t>Booking Holdings Inc</t>
  </si>
  <si>
    <t>BKNG</t>
  </si>
  <si>
    <t>US88579YAV39</t>
  </si>
  <si>
    <t>US690742AN12</t>
  </si>
  <si>
    <t>US02343UAG04</t>
  </si>
  <si>
    <t>Amcor Finance USA Inc</t>
  </si>
  <si>
    <t>AMCR</t>
  </si>
  <si>
    <t>Packaging</t>
  </si>
  <si>
    <t>US20602DAA90</t>
  </si>
  <si>
    <t>US09857LAR96</t>
  </si>
  <si>
    <t>US427866BE76</t>
  </si>
  <si>
    <t>US039482AB02</t>
  </si>
  <si>
    <t>Archer-Daniels-Midland Co</t>
  </si>
  <si>
    <t>ADM</t>
  </si>
  <si>
    <t>US88579YBC49</t>
  </si>
  <si>
    <t>US581557BJ38</t>
  </si>
  <si>
    <t>US33938XAB10</t>
  </si>
  <si>
    <t>Flex Ltd</t>
  </si>
  <si>
    <t>FLEX</t>
  </si>
  <si>
    <t>US33938XAA37</t>
  </si>
  <si>
    <t>US690742AL55</t>
  </si>
  <si>
    <t>US482480AP59</t>
  </si>
  <si>
    <t>US386088AH17</t>
  </si>
  <si>
    <t>Diageo Investment Corp</t>
  </si>
  <si>
    <t>2315875D</t>
  </si>
  <si>
    <t>DGELN</t>
  </si>
  <si>
    <t>US87162WAL46</t>
  </si>
  <si>
    <t>TD SYNNEX Corp</t>
  </si>
  <si>
    <t>SNX</t>
  </si>
  <si>
    <t>US690742AP69</t>
  </si>
  <si>
    <t>US690742AB73</t>
  </si>
  <si>
    <t>US039483BQ45</t>
  </si>
  <si>
    <t>US747525BT99</t>
  </si>
  <si>
    <t>US747525BR34</t>
  </si>
  <si>
    <t>US70450YAQ61</t>
  </si>
  <si>
    <t>US49177JAR32</t>
  </si>
  <si>
    <t>Kenvue Inc</t>
  </si>
  <si>
    <t>KVUE</t>
  </si>
  <si>
    <t>US920253AF89</t>
  </si>
  <si>
    <t>US690742AH44</t>
  </si>
  <si>
    <t>US166756AL00</t>
  </si>
  <si>
    <t>US636180BQ36</t>
  </si>
  <si>
    <t>US29250RAW60</t>
  </si>
  <si>
    <t>US636180BM22</t>
  </si>
  <si>
    <t>US806854AJ48</t>
  </si>
  <si>
    <t>US26884LAL36</t>
  </si>
  <si>
    <t>US26884LAQ23</t>
  </si>
  <si>
    <t>US293791AF64</t>
  </si>
  <si>
    <t>US20825CAF14</t>
  </si>
  <si>
    <t>US636180BR19</t>
  </si>
  <si>
    <t>US28368EAE68</t>
  </si>
  <si>
    <t>US565849AE68</t>
  </si>
  <si>
    <t>Marathon Oil Corp</t>
  </si>
  <si>
    <t>MRO</t>
  </si>
  <si>
    <t>US26884LAR06</t>
  </si>
  <si>
    <t>US20826FAV85</t>
  </si>
  <si>
    <t>US49456BAQ41</t>
  </si>
  <si>
    <t>US29250RAT32</t>
  </si>
  <si>
    <t>US69047QAD43</t>
  </si>
  <si>
    <t>US49456BAS07</t>
  </si>
  <si>
    <t>US12189TAA25</t>
  </si>
  <si>
    <t>US874054AJ85</t>
  </si>
  <si>
    <t>US03027XAP50</t>
  </si>
  <si>
    <t>US023765AA88</t>
  </si>
  <si>
    <t>American Airlines 2016-2 Class AA Pass Through Trust</t>
  </si>
  <si>
    <t>US22822VBD29</t>
  </si>
  <si>
    <t>US03027XCG34</t>
  </si>
  <si>
    <t>US03027XCE85</t>
  </si>
  <si>
    <t>US03027XAW02</t>
  </si>
  <si>
    <t>US136375BN19</t>
  </si>
  <si>
    <t>US12189TAZ75</t>
  </si>
  <si>
    <t>US136375BL52</t>
  </si>
  <si>
    <t>US22822VBE02</t>
  </si>
  <si>
    <t>US03027XCH17</t>
  </si>
  <si>
    <t>US03027XCF50</t>
  </si>
  <si>
    <t>US92857WAQ33</t>
  </si>
  <si>
    <t>US55903VBF94</t>
  </si>
  <si>
    <t>US63743HFF47</t>
  </si>
  <si>
    <t>US63743HFR84</t>
  </si>
  <si>
    <t>US63743HFE71</t>
  </si>
  <si>
    <t>US637432NN13</t>
  </si>
  <si>
    <t>US337932AH00</t>
  </si>
  <si>
    <t>FirstEnergy Corp</t>
  </si>
  <si>
    <t>US843646AM23</t>
  </si>
  <si>
    <t>US281020AN70</t>
  </si>
  <si>
    <t>US63743HFJ68</t>
  </si>
  <si>
    <t>US67021CAP23</t>
  </si>
  <si>
    <t>NSTAR Electric Co</t>
  </si>
  <si>
    <t>US637432NV39</t>
  </si>
  <si>
    <t>US26442EAH36</t>
  </si>
  <si>
    <t>US281020AW79</t>
  </si>
  <si>
    <t>US281020AY36</t>
  </si>
  <si>
    <t>US337932AP26</t>
  </si>
  <si>
    <t>US03836WAB90</t>
  </si>
  <si>
    <t>US29366MAF59</t>
  </si>
  <si>
    <t>US454889AM82</t>
  </si>
  <si>
    <t>US010392FB98</t>
  </si>
  <si>
    <t>US29366WAD83</t>
  </si>
  <si>
    <t>US29364WBM91</t>
  </si>
  <si>
    <t>US010392EZ75</t>
  </si>
  <si>
    <t>US67021CAV90</t>
  </si>
  <si>
    <t>US744573AX43</t>
  </si>
  <si>
    <t>US744573AZ90</t>
  </si>
  <si>
    <t>US05379BAR87</t>
  </si>
  <si>
    <t>Avista Corp</t>
  </si>
  <si>
    <t>AVA</t>
  </si>
  <si>
    <t>US05379BAQ05</t>
  </si>
  <si>
    <t>US29364WBN74</t>
  </si>
  <si>
    <t>US491674BM82</t>
  </si>
  <si>
    <t>US29364WBC10</t>
  </si>
  <si>
    <t>US843646AJ93</t>
  </si>
  <si>
    <t>US677050AN64</t>
  </si>
  <si>
    <t>US404280EF20</t>
  </si>
  <si>
    <t>US38141GWL49</t>
  </si>
  <si>
    <t>US21688AAW27</t>
  </si>
  <si>
    <t>US38145GAM24</t>
  </si>
  <si>
    <t>US80282KBB17</t>
  </si>
  <si>
    <t>US38141GA468</t>
  </si>
  <si>
    <t>US21688ABC53</t>
  </si>
  <si>
    <t>US38141GA872</t>
  </si>
  <si>
    <t>US63307A2X29</t>
  </si>
  <si>
    <t>National Bank of Canada</t>
  </si>
  <si>
    <t>NACN</t>
  </si>
  <si>
    <t>US404280EG03</t>
  </si>
  <si>
    <t>US456837BM48</t>
  </si>
  <si>
    <t>ING Groep NV</t>
  </si>
  <si>
    <t>INTNED</t>
  </si>
  <si>
    <t>US86562MDD92</t>
  </si>
  <si>
    <t>US06738ECL74</t>
  </si>
  <si>
    <t>US38141GZN77</t>
  </si>
  <si>
    <t>US38141GYC22</t>
  </si>
  <si>
    <t>US686330AQ49</t>
  </si>
  <si>
    <t>ORIX Corp</t>
  </si>
  <si>
    <t>ORIX</t>
  </si>
  <si>
    <t>Other Financial</t>
  </si>
  <si>
    <t>US133131BA99</t>
  </si>
  <si>
    <t>US03076CAH97</t>
  </si>
  <si>
    <t>Ameriprise Financial Inc</t>
  </si>
  <si>
    <t>AMP</t>
  </si>
  <si>
    <t>US524901AV77</t>
  </si>
  <si>
    <t>US74251VAR33</t>
  </si>
  <si>
    <t>US03076CAN65</t>
  </si>
  <si>
    <t>US828807DK02</t>
  </si>
  <si>
    <t>US05348EBF51</t>
  </si>
  <si>
    <t>US82969BAA08</t>
  </si>
  <si>
    <t>SiriusPoint Ltd</t>
  </si>
  <si>
    <t>SIRINT</t>
  </si>
  <si>
    <t>US720198AG56</t>
  </si>
  <si>
    <t>US720198AE09</t>
  </si>
  <si>
    <t>US69121KAH77</t>
  </si>
  <si>
    <t>Blue Owl Capital Corp</t>
  </si>
  <si>
    <t>OBDC</t>
  </si>
  <si>
    <t>US750236AY71</t>
  </si>
  <si>
    <t>US74251VAT98</t>
  </si>
  <si>
    <t>US59523UAW71</t>
  </si>
  <si>
    <t>US534187BT58</t>
  </si>
  <si>
    <t>US361448BM41</t>
  </si>
  <si>
    <t>US361448BN24</t>
  </si>
  <si>
    <t>US29359UAC36</t>
  </si>
  <si>
    <t>US759351AS87</t>
  </si>
  <si>
    <t>US571748BV33</t>
  </si>
  <si>
    <t>US571748BS04</t>
  </si>
  <si>
    <t>US571748BT86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</si>
  <si>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</si>
  <si>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</si>
  <si>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</si>
  <si>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</si>
  <si>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</si>
  <si>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</si>
  <si>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</si>
  <si>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</si>
  <si>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</si>
  <si>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</si>
  <si>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</si>
  <si>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</si>
  <si>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</si>
  <si>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</si>
  <si>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</si>
  <si>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</si>
  <si>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</si>
  <si>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</si>
  <si>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</si>
  <si>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</si>
  <si>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</si>
  <si>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</si>
  <si>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</si>
  <si>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</si>
  <si>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</si>
  <si>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</si>
  <si>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</si>
  <si>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</si>
  <si>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</si>
  <si>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</si>
  <si>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</si>
  <si>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</si>
  <si>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</si>
  <si>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</si>
  <si>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</si>
  <si>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</si>
  <si>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</si>
  <si>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</si>
  <si>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</si>
  <si>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</si>
  <si>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</si>
  <si>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</si>
  <si>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</si>
  <si>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</si>
  <si>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</si>
  <si>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</si>
  <si>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</si>
  <si>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</si>
  <si>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</si>
  <si>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</si>
  <si>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</si>
  <si>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</si>
  <si>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</si>
  <si>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</si>
  <si>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</si>
  <si>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</si>
  <si>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</si>
  <si>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</si>
  <si>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</si>
  <si>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</si>
  <si>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</si>
  <si>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</si>
  <si>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</si>
  <si>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</si>
  <si>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</si>
  <si>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</si>
  <si>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</si>
  <si>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</si>
  <si>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</si>
  <si>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FACTOR</t>
    <phoneticPr fontId="1" type="noConversion"/>
  </si>
  <si>
    <t>US69371RT304</t>
  </si>
  <si>
    <t>US559222AX24</t>
  </si>
  <si>
    <t>US559222AR55</t>
  </si>
  <si>
    <t>US89236TLD53</t>
  </si>
  <si>
    <t>US448579AQ51</t>
  </si>
  <si>
    <t>Hyatt Hotels Corp</t>
  </si>
  <si>
    <t>H</t>
  </si>
  <si>
    <t>US361841AH26</t>
  </si>
  <si>
    <t>US448579AF96</t>
  </si>
  <si>
    <t>US302491AW57</t>
  </si>
  <si>
    <t>FMC Corp</t>
  </si>
  <si>
    <t>FMC</t>
  </si>
  <si>
    <t>US89236TMK87</t>
  </si>
  <si>
    <t>US89236TLB97</t>
  </si>
  <si>
    <t>SKG</t>
  </si>
  <si>
    <t>US448579AJ19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</si>
  <si>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</si>
  <si>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</si>
  <si>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</si>
  <si>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</si>
  <si>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</si>
  <si>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</si>
  <si>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</si>
  <si>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</si>
  <si>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</si>
  <si>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</si>
  <si>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</si>
  <si>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</si>
  <si>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</si>
  <si>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</si>
  <si>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US925650AG86</t>
  </si>
  <si>
    <t>VICI Properties LP</t>
  </si>
  <si>
    <t>1545981D</t>
  </si>
  <si>
    <t>VICI</t>
  </si>
  <si>
    <t>US925650AE39</t>
  </si>
  <si>
    <t>US302491AV74</t>
  </si>
  <si>
    <t>US012725AD95</t>
  </si>
  <si>
    <t>US833034AK75</t>
  </si>
  <si>
    <t>Snap-on Inc</t>
  </si>
  <si>
    <t>SNA</t>
  </si>
  <si>
    <t>US582839AH96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</si>
  <si>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</si>
  <si>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</si>
  <si>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</si>
  <si>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</si>
  <si>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</si>
  <si>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</si>
  <si>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</si>
  <si>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US418056AY31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</si>
  <si>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</si>
  <si>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</si>
  <si>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</si>
  <si>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</si>
  <si>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</si>
  <si>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</si>
  <si>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</si>
  <si>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</si>
  <si>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US741503BC97</t>
  </si>
  <si>
    <t>US731068AA07</t>
  </si>
  <si>
    <t>Polaris Inc</t>
  </si>
  <si>
    <t>PII</t>
  </si>
  <si>
    <t>US418056AZ06</t>
  </si>
  <si>
    <t>US903731AA58</t>
  </si>
  <si>
    <t>UL Solutions Inc</t>
  </si>
  <si>
    <t>ULS</t>
  </si>
  <si>
    <t>US582839AF31</t>
  </si>
  <si>
    <t>US039483AU65</t>
  </si>
  <si>
    <t>US377372AB33</t>
  </si>
  <si>
    <t>US72147KAK43</t>
  </si>
  <si>
    <t>Pilgrim's Pride Corp</t>
  </si>
  <si>
    <t>1990492D</t>
  </si>
  <si>
    <t>PPC</t>
  </si>
  <si>
    <t>US007944AH47</t>
  </si>
  <si>
    <t>US72147KAL26</t>
  </si>
  <si>
    <t>US74834LBD10</t>
  </si>
  <si>
    <t>Quest Diagnostics Inc</t>
  </si>
  <si>
    <t>DGX</t>
  </si>
  <si>
    <t>US654902AC90</t>
  </si>
  <si>
    <t>US70450YAM57</t>
  </si>
  <si>
    <t>US582839AG14</t>
  </si>
  <si>
    <t>US418056AS62</t>
  </si>
  <si>
    <t>US418056AU19</t>
  </si>
  <si>
    <t>US78081BAS25</t>
  </si>
  <si>
    <t>US48203RAD61</t>
  </si>
  <si>
    <t>Juniper Networks Inc</t>
  </si>
  <si>
    <t>JNPR</t>
  </si>
  <si>
    <t>US278642AZ62</t>
  </si>
  <si>
    <t>eBay Inc</t>
  </si>
  <si>
    <t>EBAY</t>
  </si>
  <si>
    <t>US958254AF13</t>
  </si>
  <si>
    <t>US29379VBT98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</si>
  <si>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</si>
  <si>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</si>
  <si>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</si>
  <si>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</si>
  <si>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</si>
  <si>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</si>
  <si>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</si>
  <si>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US29336TAE01</t>
  </si>
  <si>
    <t>US276480AF73</t>
  </si>
  <si>
    <t>US29379VCH42</t>
  </si>
  <si>
    <t>US29379VAV53</t>
  </si>
  <si>
    <t>US29379VBU61</t>
  </si>
  <si>
    <t>US29379VCB71</t>
  </si>
  <si>
    <t>US29379VBJ17</t>
  </si>
  <si>
    <t>US29379VBA08</t>
  </si>
  <si>
    <t>US29273VBB53</t>
  </si>
  <si>
    <t>US29273VAW00</t>
  </si>
  <si>
    <t>US682680BF95</t>
  </si>
  <si>
    <t>US911312AY27</t>
  </si>
  <si>
    <t>US907818EH70</t>
  </si>
  <si>
    <t>US907818EP96</t>
  </si>
  <si>
    <t>US247361ZZ42</t>
  </si>
  <si>
    <t>Delta Air Lines Inc</t>
  </si>
  <si>
    <t>US78355HKR92</t>
  </si>
  <si>
    <t>US36262GAB77</t>
  </si>
  <si>
    <t>US023771R919</t>
  </si>
  <si>
    <t>American Airlines 2016-3 Class AA Pass Through Trust</t>
  </si>
  <si>
    <t>US136375BD37</t>
  </si>
  <si>
    <t>US78355HLC15</t>
  </si>
  <si>
    <t>US78355HKV05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</si>
  <si>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</si>
  <si>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</si>
  <si>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</si>
  <si>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</si>
  <si>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</si>
  <si>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</si>
  <si>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</si>
  <si>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US681919BG08</t>
  </si>
  <si>
    <t>Omnicom Group Inc</t>
  </si>
  <si>
    <t>US775109DF56</t>
  </si>
  <si>
    <t>US25470DAD12</t>
  </si>
  <si>
    <t>US63743HEW88</t>
  </si>
  <si>
    <t>US976826BL07</t>
  </si>
  <si>
    <t>US349553AM97</t>
  </si>
  <si>
    <t>Fortis Inc/Canada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</si>
  <si>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</si>
  <si>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</si>
  <si>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</si>
  <si>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</si>
  <si>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</si>
  <si>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</si>
  <si>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</si>
  <si>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</si>
  <si>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US281020AM97</t>
  </si>
  <si>
    <t>US898813AW06</t>
  </si>
  <si>
    <t>US15189XAD03</t>
  </si>
  <si>
    <t>US29364WBP23</t>
  </si>
  <si>
    <t>US837004BV11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</si>
  <si>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</si>
  <si>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</si>
  <si>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</si>
  <si>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</si>
  <si>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</si>
  <si>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</si>
  <si>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</si>
  <si>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</si>
  <si>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US976826BQ93</t>
  </si>
  <si>
    <t>US898813AQ38</t>
  </si>
  <si>
    <t>US15189XBA54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</si>
  <si>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</si>
  <si>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</si>
  <si>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</si>
  <si>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</si>
  <si>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</si>
  <si>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</si>
  <si>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</si>
  <si>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US456837BF96</t>
  </si>
  <si>
    <t>US63307A3A17</t>
  </si>
  <si>
    <t>US456837AV55</t>
  </si>
  <si>
    <t>US456837AH61</t>
  </si>
  <si>
    <t>US40428HA448</t>
  </si>
  <si>
    <t>HSBC USA Inc</t>
  </si>
  <si>
    <t>8207521Z</t>
  </si>
  <si>
    <t>US456837BB82</t>
  </si>
  <si>
    <t>US53944YAZ60</t>
  </si>
  <si>
    <t>US53944YAS28</t>
  </si>
  <si>
    <t>US251526CV96</t>
  </si>
  <si>
    <t>US06738ECF07</t>
  </si>
  <si>
    <t>US06738ECP88</t>
  </si>
  <si>
    <t>US06738ECD58</t>
  </si>
  <si>
    <t>US251526CE71</t>
  </si>
  <si>
    <t>US456837BL64</t>
  </si>
  <si>
    <t>US456837AM56</t>
  </si>
  <si>
    <t>US639057AS70</t>
  </si>
  <si>
    <t>US456837AQ60</t>
  </si>
  <si>
    <t>US06738ECR45</t>
  </si>
  <si>
    <t>US06738ECK91</t>
  </si>
  <si>
    <t>US251526CS67</t>
  </si>
  <si>
    <t>US456837BH52</t>
  </si>
  <si>
    <t>US38141GB375</t>
  </si>
  <si>
    <t>US456837BC65</t>
  </si>
  <si>
    <t>US456837AW39</t>
  </si>
  <si>
    <t>US06738ECG89</t>
  </si>
  <si>
    <t>US38141GYK48</t>
  </si>
  <si>
    <t>US05348EBA64</t>
  </si>
  <si>
    <t>US05348EAW93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</si>
  <si>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</si>
  <si>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</si>
  <si>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</si>
  <si>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</si>
  <si>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</si>
  <si>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</si>
  <si>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</si>
  <si>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US74460WAF41</t>
  </si>
  <si>
    <t>Public Storage Operating Co</t>
  </si>
  <si>
    <t>PSA</t>
  </si>
  <si>
    <t>US29249EAA73</t>
  </si>
  <si>
    <t>Enact Holdings Inc</t>
  </si>
  <si>
    <t>GNW</t>
  </si>
  <si>
    <t>ACT</t>
  </si>
  <si>
    <t>US29669JAA79</t>
  </si>
  <si>
    <t>Essent Group Ltd</t>
  </si>
  <si>
    <t>ESNT</t>
  </si>
  <si>
    <t>US053484AD33</t>
  </si>
  <si>
    <t>US59523UAV98</t>
  </si>
  <si>
    <t>US44107TBC99</t>
  </si>
  <si>
    <t>US37959EAC66</t>
  </si>
  <si>
    <t>US637417AS53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</si>
  <si>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</si>
  <si>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</si>
  <si>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</si>
  <si>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</si>
  <si>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</si>
  <si>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</si>
  <si>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</si>
  <si>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US756109AT12</t>
  </si>
  <si>
    <t>US74460WAH07</t>
  </si>
  <si>
    <t>US05348EBE86</t>
  </si>
  <si>
    <t>US05348EAZ25</t>
  </si>
  <si>
    <t>US637417AR70</t>
  </si>
  <si>
    <t>US637417AM83</t>
  </si>
  <si>
    <t>US637417AQ97</t>
  </si>
  <si>
    <t>Healthcare REITs</t>
  </si>
  <si>
    <t>DNN</t>
    <phoneticPr fontId="1" type="noConversion"/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</si>
  <si>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</si>
  <si>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</si>
  <si>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</si>
  <si>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</si>
  <si>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</si>
  <si>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</si>
  <si>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</si>
  <si>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</si>
  <si>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</si>
  <si>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</si>
  <si>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US256677AN52</t>
  </si>
  <si>
    <t>DG 5.2 07/05/28</t>
  </si>
  <si>
    <t>US256677AF29</t>
  </si>
  <si>
    <t>DG 4 ⅛ 05/01/28</t>
  </si>
  <si>
    <t>H 5 ¾ 04/23/30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</si>
  <si>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</si>
  <si>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</si>
  <si>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</si>
  <si>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</si>
  <si>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</si>
  <si>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</si>
  <si>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</si>
  <si>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</si>
  <si>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</si>
  <si>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</si>
  <si>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</si>
  <si>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</si>
  <si>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</si>
  <si>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</si>
  <si>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</si>
  <si>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</si>
  <si>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</si>
  <si>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</si>
  <si>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</si>
  <si>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</si>
  <si>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US459200AR21</t>
  </si>
  <si>
    <t>IBM 6.22 08/01/27</t>
  </si>
  <si>
    <t>US46590XAS53</t>
  </si>
  <si>
    <t>JBSSBZ 2 ½ 01/15/27</t>
  </si>
  <si>
    <t>US98138HAG65</t>
  </si>
  <si>
    <t>WDAY 3 ½ 04/01/27</t>
  </si>
  <si>
    <t>WDAY</t>
  </si>
  <si>
    <t>Workday Inc</t>
  </si>
  <si>
    <t>US854502AS01</t>
  </si>
  <si>
    <t>SWK 6.272 03/06/26</t>
  </si>
  <si>
    <t>SWK</t>
  </si>
  <si>
    <t>Stanley Black &amp; Decker Inc</t>
  </si>
  <si>
    <t>US50155QAJ94</t>
  </si>
  <si>
    <t>KD 2.05 10/15/26</t>
  </si>
  <si>
    <t>HXL 3.95 02/15/27</t>
  </si>
  <si>
    <t>US097023BR56</t>
  </si>
  <si>
    <t>BA 2 ¼ 06/15/26</t>
  </si>
  <si>
    <t>US097023DG73</t>
  </si>
  <si>
    <t>BA 2.196 02/04/26</t>
  </si>
  <si>
    <t>US097023DA04</t>
  </si>
  <si>
    <t>BA 2 ¾ 02/01/26</t>
  </si>
  <si>
    <t>US097023CH65</t>
  </si>
  <si>
    <t>BA 3.1 05/01/26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</si>
  <si>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</si>
  <si>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</si>
  <si>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</si>
  <si>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</si>
  <si>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</si>
  <si>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</si>
  <si>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</si>
  <si>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</si>
  <si>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</si>
  <si>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</si>
  <si>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US50155QAK67</t>
  </si>
  <si>
    <t>KD 2.7 10/15/28</t>
  </si>
  <si>
    <t>US46590XAZ96</t>
  </si>
  <si>
    <t>JBSSBZ 5 ⅛ 02/01/28</t>
  </si>
  <si>
    <t>US75886FAE79</t>
  </si>
  <si>
    <t>REGN 1 ¾ 09/15/30</t>
  </si>
  <si>
    <t>REGN</t>
  </si>
  <si>
    <t>Regeneron Pharmaceuticals Inc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</si>
  <si>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</si>
  <si>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</si>
  <si>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</si>
  <si>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</si>
  <si>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</si>
  <si>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</si>
  <si>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</si>
  <si>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</si>
  <si>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</si>
  <si>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</si>
  <si>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</si>
  <si>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</si>
  <si>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</si>
  <si>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</si>
  <si>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US459200AP64</t>
  </si>
  <si>
    <t>IBM 7 ⅛ 12/01/2096</t>
  </si>
  <si>
    <t>US191216CY47</t>
  </si>
  <si>
    <t>KO 2 ¾ 06/01/60</t>
  </si>
  <si>
    <t>KO</t>
  </si>
  <si>
    <t>Coca-Cola Co/The</t>
  </si>
  <si>
    <t>US459200KP54</t>
  </si>
  <si>
    <t>IBM 3.43 02/09/52</t>
  </si>
  <si>
    <t>US58933YBG98</t>
  </si>
  <si>
    <t>MRK 2.9 12/10/61</t>
  </si>
  <si>
    <t>US459200KL41</t>
  </si>
  <si>
    <t>IBM 2.95 05/15/50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</si>
  <si>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</si>
  <si>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</si>
  <si>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</si>
  <si>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</si>
  <si>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</si>
  <si>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</si>
  <si>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</si>
  <si>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US75513ECL39</t>
  </si>
  <si>
    <t>RTX 2.82 09/01/51</t>
  </si>
  <si>
    <t>RTX</t>
  </si>
  <si>
    <t>RTX Corp</t>
  </si>
  <si>
    <t>US75513ECP43</t>
  </si>
  <si>
    <t>RTX 3.03 03/15/52</t>
  </si>
  <si>
    <t>US75513EAC57</t>
  </si>
  <si>
    <t>RTX 3 ⅛ 07/01/50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</si>
  <si>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</si>
  <si>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</si>
  <si>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</si>
  <si>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</si>
  <si>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</si>
  <si>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</si>
  <si>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</si>
  <si>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</si>
  <si>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</si>
  <si>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</si>
  <si>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</si>
  <si>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</si>
  <si>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</si>
  <si>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</si>
  <si>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</si>
  <si>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</si>
  <si>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DCP 8 ⅛ 08/16/30</t>
  </si>
  <si>
    <t>US25278XAT63</t>
  </si>
  <si>
    <t>FANG 4 ¼ 03/15/52</t>
  </si>
  <si>
    <t>LUV 2 ⅝ 02/10/30</t>
  </si>
  <si>
    <t>US03027XBA72</t>
  </si>
  <si>
    <t>AMT 2.9 01/15/30</t>
  </si>
  <si>
    <t>US906548CR12</t>
  </si>
  <si>
    <t>AEE 2.95 03/15/30</t>
  </si>
  <si>
    <t>US678858BU41</t>
  </si>
  <si>
    <t>OGE 3.3 03/15/30</t>
  </si>
  <si>
    <t>OGE</t>
  </si>
  <si>
    <t>Oklahoma Gas and Electric Co</t>
  </si>
  <si>
    <t>US23338VAK26</t>
  </si>
  <si>
    <t>DTE 2 ¼ 03/01/30</t>
  </si>
  <si>
    <t>DTE Electric Co</t>
  </si>
  <si>
    <t>SRE 2.55 02/01/30</t>
  </si>
  <si>
    <t>AEP 6.05 03/15/37</t>
  </si>
  <si>
    <t>D 6.35 11/30/37</t>
  </si>
  <si>
    <t>US049560AW50</t>
  </si>
  <si>
    <t>ATO 2.85 02/15/52</t>
  </si>
  <si>
    <t>US641423CE69</t>
  </si>
  <si>
    <t>BRKHEC 3 ⅛ 08/01/50</t>
  </si>
  <si>
    <t>US209111FW83</t>
  </si>
  <si>
    <t>ED 3.7 11/15/59</t>
  </si>
  <si>
    <t>SANUSA 2.49 01/06/28</t>
  </si>
  <si>
    <t>US05946KAL52</t>
  </si>
  <si>
    <t>BBVASM 6.138 09/14/28</t>
  </si>
  <si>
    <t>BBVASM</t>
  </si>
  <si>
    <t>Banco Bilbao Vizcaya Argentaria SA</t>
  </si>
  <si>
    <t>US316773DE71</t>
  </si>
  <si>
    <t>FITB 4.055 04/25/28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</si>
  <si>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</si>
  <si>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</si>
  <si>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</si>
  <si>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</si>
  <si>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</si>
  <si>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</si>
  <si>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</si>
  <si>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US91324PEQ19</t>
  </si>
  <si>
    <t>UNH 5.3 02/15/30</t>
  </si>
  <si>
    <t>US91324PDS83</t>
  </si>
  <si>
    <t>UNH 2 ⅞ 08/15/29</t>
  </si>
  <si>
    <t>US171232AS07</t>
  </si>
  <si>
    <t>CB 6 ½ 05/15/38</t>
  </si>
  <si>
    <t>15345Z</t>
  </si>
  <si>
    <t>Chubb Corp/The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</si>
</sst>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41"/>
  <sheetViews>
    <sheetView tabSelected="1" workbookViewId="0"/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3144</v>
      </c>
      <c r="D1" s="1" t="s">
        <v>3139</v>
      </c>
      <c r="E1" s="1" t="s">
        <v>3141</v>
      </c>
      <c r="F1" s="1" t="s">
        <v>3143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45443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>
        <v>2550000</v>
      </c>
      <c r="P2" s="2">
        <v>200000</v>
      </c>
      <c r="Q2" s="1" t="s">
        <v>31</v>
      </c>
      <c r="R2" s="1">
        <v>94.210331999999994</v>
      </c>
      <c r="S2" s="3">
        <v>3.4</v>
      </c>
      <c r="T2" s="3">
        <v>5.2344179999999998</v>
      </c>
      <c r="U2" s="4">
        <v>57.128599999999977</v>
      </c>
      <c r="V2" s="4">
        <v>61.852799999999995</v>
      </c>
      <c r="W2" s="5">
        <v>3.2329249999999998</v>
      </c>
      <c r="X2" s="5">
        <v>3.4958900000000002</v>
      </c>
      <c r="Y2" s="6">
        <v>46727</v>
      </c>
      <c r="Z2" s="6">
        <v>43075</v>
      </c>
      <c r="AA2" s="7">
        <v>6.4876712328767123</v>
      </c>
      <c r="AB2" s="1" t="s">
        <v>32</v>
      </c>
      <c r="AC2" s="1" t="s">
        <v>33</v>
      </c>
    </row>
    <row r="3" spans="1:29" x14ac:dyDescent="0.2">
      <c r="A3" s="6">
        <v>45443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2">
        <v>350000</v>
      </c>
      <c r="P3" s="2">
        <v>2000</v>
      </c>
      <c r="Q3" s="1" t="s">
        <v>58</v>
      </c>
      <c r="R3" s="1">
        <v>88.912076999999996</v>
      </c>
      <c r="S3" s="3">
        <v>1.65</v>
      </c>
      <c r="T3" s="3">
        <v>5.302562</v>
      </c>
      <c r="U3" s="4">
        <v>63.934800000000003</v>
      </c>
      <c r="V3" s="4">
        <v>69.567599999999999</v>
      </c>
      <c r="W3" s="5">
        <v>3.1768399999999999</v>
      </c>
      <c r="X3" s="5">
        <v>3.3534250000000001</v>
      </c>
      <c r="Y3" s="6">
        <v>46675</v>
      </c>
      <c r="Z3" s="6">
        <v>44113</v>
      </c>
      <c r="AA3" s="7">
        <v>3.6438356164383561</v>
      </c>
      <c r="AB3" s="1" t="s">
        <v>32</v>
      </c>
      <c r="AC3" s="1" t="s">
        <v>33</v>
      </c>
    </row>
    <row r="4" spans="1:29" x14ac:dyDescent="0.2">
      <c r="A4" s="6">
        <v>45443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2">
        <v>300000</v>
      </c>
      <c r="P4" s="2">
        <v>2000</v>
      </c>
      <c r="Q4" s="1" t="s">
        <v>45</v>
      </c>
      <c r="R4" s="1">
        <v>93.885245999999995</v>
      </c>
      <c r="S4" s="3">
        <v>3.8</v>
      </c>
      <c r="T4" s="3">
        <v>5.786905</v>
      </c>
      <c r="U4" s="4">
        <v>112.37469999999999</v>
      </c>
      <c r="V4" s="4">
        <v>116.1703</v>
      </c>
      <c r="W4" s="5">
        <v>3.1463809999999999</v>
      </c>
      <c r="X4" s="5">
        <v>3.4383560000000002</v>
      </c>
      <c r="Y4" s="6">
        <v>46706</v>
      </c>
      <c r="Z4" s="6">
        <v>43049</v>
      </c>
      <c r="AA4" s="7">
        <v>6.558904109589041</v>
      </c>
      <c r="AB4" s="1" t="s">
        <v>32</v>
      </c>
      <c r="AC4" s="1" t="s">
        <v>33</v>
      </c>
    </row>
    <row r="5" spans="1:29" x14ac:dyDescent="0.2">
      <c r="A5" s="6">
        <v>45443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27</v>
      </c>
      <c r="L5" s="1" t="s">
        <v>37</v>
      </c>
      <c r="M5" s="1" t="s">
        <v>38</v>
      </c>
      <c r="N5" s="1" t="s">
        <v>39</v>
      </c>
      <c r="O5" s="2">
        <v>1200000</v>
      </c>
      <c r="P5" s="2">
        <v>2000</v>
      </c>
      <c r="Q5" s="1" t="s">
        <v>40</v>
      </c>
      <c r="R5" s="1">
        <v>103.14474599999998</v>
      </c>
      <c r="S5" s="3">
        <v>6.55</v>
      </c>
      <c r="T5" s="3">
        <v>5.5215699999999996</v>
      </c>
      <c r="U5" s="4">
        <v>85.82469999999995</v>
      </c>
      <c r="V5" s="4">
        <v>89.067499999999995</v>
      </c>
      <c r="W5" s="5">
        <v>3.009779</v>
      </c>
      <c r="X5" s="5">
        <v>3.476712</v>
      </c>
      <c r="Y5" s="6">
        <v>46720</v>
      </c>
      <c r="Z5" s="6">
        <v>44894</v>
      </c>
      <c r="AA5" s="7">
        <v>1.5041095890410958</v>
      </c>
      <c r="AB5" s="1" t="s">
        <v>32</v>
      </c>
      <c r="AC5" s="1" t="s">
        <v>33</v>
      </c>
    </row>
    <row r="6" spans="1:29" x14ac:dyDescent="0.2">
      <c r="A6" s="6">
        <v>45443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46</v>
      </c>
      <c r="H6" s="1" t="s">
        <v>47</v>
      </c>
      <c r="I6" s="1" t="s">
        <v>48</v>
      </c>
      <c r="J6" s="1" t="s">
        <v>48</v>
      </c>
      <c r="K6" s="1" t="s">
        <v>27</v>
      </c>
      <c r="L6" s="1" t="s">
        <v>37</v>
      </c>
      <c r="M6" s="1" t="s">
        <v>49</v>
      </c>
      <c r="N6" s="1" t="s">
        <v>44</v>
      </c>
      <c r="O6" s="2">
        <v>500000</v>
      </c>
      <c r="P6" s="2">
        <v>2000</v>
      </c>
      <c r="Q6" s="1" t="s">
        <v>50</v>
      </c>
      <c r="R6" s="1">
        <v>94.344567999999995</v>
      </c>
      <c r="S6" s="3">
        <v>3.4</v>
      </c>
      <c r="T6" s="3">
        <v>5.1781800000000002</v>
      </c>
      <c r="U6" s="4">
        <v>51.479900000000001</v>
      </c>
      <c r="V6" s="4">
        <v>56.458600000000004</v>
      </c>
      <c r="W6" s="5">
        <v>3.2006389999999998</v>
      </c>
      <c r="X6" s="5">
        <v>3.5205479999999998</v>
      </c>
      <c r="Y6" s="6">
        <v>46736</v>
      </c>
      <c r="Z6" s="6">
        <v>43082</v>
      </c>
      <c r="AA6" s="7">
        <v>6.4684931506849317</v>
      </c>
      <c r="AB6" s="1" t="s">
        <v>32</v>
      </c>
      <c r="AC6" s="1" t="s">
        <v>33</v>
      </c>
    </row>
    <row r="7" spans="1:29" x14ac:dyDescent="0.2">
      <c r="A7" s="6">
        <v>45443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2">
        <v>396610</v>
      </c>
      <c r="P7" s="2">
        <v>2000</v>
      </c>
      <c r="Q7" s="1" t="s">
        <v>54</v>
      </c>
      <c r="R7" s="1">
        <v>95.341189999999997</v>
      </c>
      <c r="S7" s="3">
        <v>4.125</v>
      </c>
      <c r="T7" s="3">
        <v>5.7851229999999996</v>
      </c>
      <c r="U7" s="4">
        <v>112.19510000000001</v>
      </c>
      <c r="V7" s="4">
        <v>110.96870000000001</v>
      </c>
      <c r="W7" s="5">
        <v>2.8084820000000001</v>
      </c>
      <c r="X7" s="5">
        <v>3.1013700000000002</v>
      </c>
      <c r="Y7" s="6">
        <v>46583</v>
      </c>
      <c r="Z7" s="6">
        <v>42906</v>
      </c>
      <c r="AA7" s="7">
        <v>6.9506849315068493</v>
      </c>
      <c r="AB7" s="1" t="s">
        <v>32</v>
      </c>
      <c r="AC7" s="1" t="s">
        <v>33</v>
      </c>
    </row>
    <row r="8" spans="1:29" x14ac:dyDescent="0.2">
      <c r="A8" s="6">
        <v>45443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59</v>
      </c>
      <c r="H8" s="1" t="s">
        <v>60</v>
      </c>
      <c r="I8" s="1" t="s">
        <v>61</v>
      </c>
      <c r="J8" s="1" t="s">
        <v>61</v>
      </c>
      <c r="K8" s="1" t="s">
        <v>27</v>
      </c>
      <c r="L8" s="1" t="s">
        <v>37</v>
      </c>
      <c r="M8" s="1" t="s">
        <v>62</v>
      </c>
      <c r="N8" s="1" t="s">
        <v>44</v>
      </c>
      <c r="O8" s="2">
        <v>700000</v>
      </c>
      <c r="P8" s="2">
        <v>2000</v>
      </c>
      <c r="Q8" s="1" t="s">
        <v>63</v>
      </c>
      <c r="R8" s="1">
        <v>96.025155999999996</v>
      </c>
      <c r="S8" s="3">
        <v>4.05</v>
      </c>
      <c r="T8" s="3">
        <v>5.3303050000000001</v>
      </c>
      <c r="U8" s="4">
        <v>66.711499999999987</v>
      </c>
      <c r="V8" s="4">
        <v>68.995999999999995</v>
      </c>
      <c r="W8" s="5">
        <v>3.1442169999999998</v>
      </c>
      <c r="X8" s="5">
        <v>3.4383560000000002</v>
      </c>
      <c r="Y8" s="6">
        <v>46706</v>
      </c>
      <c r="Z8" s="6">
        <v>43052</v>
      </c>
      <c r="AA8" s="7">
        <v>6.5506849315068489</v>
      </c>
      <c r="AB8" s="1" t="s">
        <v>32</v>
      </c>
      <c r="AC8" s="1" t="s">
        <v>33</v>
      </c>
    </row>
    <row r="9" spans="1:29" x14ac:dyDescent="0.2">
      <c r="A9" s="6">
        <v>45443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2">
        <v>550000</v>
      </c>
      <c r="P9" s="2">
        <v>2000</v>
      </c>
      <c r="Q9" s="1" t="s">
        <v>67</v>
      </c>
      <c r="R9" s="1">
        <v>97.705059000000006</v>
      </c>
      <c r="S9" s="3">
        <v>4.625</v>
      </c>
      <c r="T9" s="3">
        <v>5.3714230000000001</v>
      </c>
      <c r="U9" s="4">
        <v>70.8202</v>
      </c>
      <c r="V9" s="4">
        <v>74.0441</v>
      </c>
      <c r="W9" s="5">
        <v>3.0820720000000001</v>
      </c>
      <c r="X9" s="5">
        <v>3.4</v>
      </c>
      <c r="Y9" s="6">
        <v>46692</v>
      </c>
      <c r="Z9" s="6">
        <v>44824</v>
      </c>
      <c r="AA9" s="7">
        <v>1.6958904109589041</v>
      </c>
      <c r="AB9" s="1" t="s">
        <v>32</v>
      </c>
      <c r="AC9" s="1" t="s">
        <v>33</v>
      </c>
    </row>
    <row r="10" spans="1:29" x14ac:dyDescent="0.2">
      <c r="A10" s="6">
        <v>45443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2">
        <v>799770</v>
      </c>
      <c r="P10" s="2">
        <v>2000</v>
      </c>
      <c r="Q10" s="1" t="s">
        <v>1982</v>
      </c>
      <c r="R10" s="1">
        <v>98.696010999999999</v>
      </c>
      <c r="S10" s="3">
        <v>4.75</v>
      </c>
      <c r="T10" s="3">
        <v>5.164282</v>
      </c>
      <c r="U10" s="4">
        <v>50.104399999999941</v>
      </c>
      <c r="V10" s="4">
        <v>43.563299999999998</v>
      </c>
      <c r="W10" s="5">
        <v>3.1550379999999998</v>
      </c>
      <c r="X10" s="5">
        <v>3.476712</v>
      </c>
      <c r="Y10" s="6">
        <v>46720</v>
      </c>
      <c r="Z10" s="6">
        <v>43262</v>
      </c>
      <c r="AA10" s="7">
        <v>5.9753424657534246</v>
      </c>
      <c r="AB10" s="1" t="s">
        <v>32</v>
      </c>
      <c r="AC10" s="1" t="s">
        <v>33</v>
      </c>
    </row>
    <row r="11" spans="1:29" x14ac:dyDescent="0.2">
      <c r="A11" s="6">
        <v>45443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2816</v>
      </c>
      <c r="H11" s="1" t="s">
        <v>2817</v>
      </c>
      <c r="I11" s="1" t="s">
        <v>2818</v>
      </c>
      <c r="J11" s="1" t="s">
        <v>2818</v>
      </c>
      <c r="K11" s="1" t="s">
        <v>27</v>
      </c>
      <c r="L11" s="1" t="s">
        <v>37</v>
      </c>
      <c r="M11" s="1" t="s">
        <v>49</v>
      </c>
      <c r="N11" s="1" t="s">
        <v>44</v>
      </c>
      <c r="O11" s="2">
        <v>491000</v>
      </c>
      <c r="P11" s="2">
        <v>2000</v>
      </c>
      <c r="Q11" s="1" t="s">
        <v>2819</v>
      </c>
      <c r="R11" s="1">
        <v>94.268006</v>
      </c>
      <c r="S11" s="3">
        <v>3.375</v>
      </c>
      <c r="T11" s="3">
        <v>5.3059099999999999</v>
      </c>
      <c r="U11" s="4">
        <v>64.267099999999999</v>
      </c>
      <c r="V11" s="4">
        <v>66.191500000000005</v>
      </c>
      <c r="W11" s="5">
        <v>3.0129800000000002</v>
      </c>
      <c r="X11" s="5">
        <v>3.2712330000000001</v>
      </c>
      <c r="Y11" s="6">
        <v>46645</v>
      </c>
      <c r="Z11" s="6">
        <v>43511</v>
      </c>
      <c r="AA11" s="7">
        <v>5.2931506849315069</v>
      </c>
      <c r="AB11" s="1" t="s">
        <v>32</v>
      </c>
      <c r="AC11" s="1" t="s">
        <v>33</v>
      </c>
    </row>
    <row r="12" spans="1:29" x14ac:dyDescent="0.2">
      <c r="A12" s="6">
        <v>45443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2">
        <v>400000</v>
      </c>
      <c r="P12" s="2">
        <v>2000</v>
      </c>
      <c r="Q12" s="1" t="s">
        <v>82</v>
      </c>
      <c r="R12" s="1">
        <v>89.598867999999996</v>
      </c>
      <c r="S12" s="3">
        <v>3.7</v>
      </c>
      <c r="T12" s="3">
        <v>5.9517870000000004</v>
      </c>
      <c r="U12" s="4">
        <v>149.62679999999997</v>
      </c>
      <c r="V12" s="4">
        <v>146.90219999999999</v>
      </c>
      <c r="W12" s="5">
        <v>4.8307130000000003</v>
      </c>
      <c r="X12" s="5">
        <v>5.4821920000000004</v>
      </c>
      <c r="Y12" s="6">
        <v>47453</v>
      </c>
      <c r="Z12" s="6">
        <v>43796</v>
      </c>
      <c r="AA12" s="7">
        <v>4.5123287671232877</v>
      </c>
      <c r="AB12" s="1" t="s">
        <v>32</v>
      </c>
      <c r="AC12" s="1" t="s">
        <v>33</v>
      </c>
    </row>
    <row r="13" spans="1:29" x14ac:dyDescent="0.2">
      <c r="A13" s="6">
        <v>45443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2">
        <v>1500000</v>
      </c>
      <c r="P13" s="2">
        <v>2000</v>
      </c>
      <c r="Q13" s="1" t="s">
        <v>126</v>
      </c>
      <c r="R13" s="1">
        <v>89.676306999999994</v>
      </c>
      <c r="S13" s="3">
        <v>3.75</v>
      </c>
      <c r="T13" s="3">
        <v>5.7866860000000004</v>
      </c>
      <c r="U13" s="4">
        <v>133.12619999999998</v>
      </c>
      <c r="V13" s="4">
        <v>131.38650000000001</v>
      </c>
      <c r="W13" s="5">
        <v>5.2106810000000001</v>
      </c>
      <c r="X13" s="5">
        <v>6.082192</v>
      </c>
      <c r="Y13" s="6">
        <v>47672</v>
      </c>
      <c r="Z13" s="6">
        <v>44020</v>
      </c>
      <c r="AA13" s="7">
        <v>3.8986301369863012</v>
      </c>
      <c r="AB13" s="1" t="s">
        <v>32</v>
      </c>
      <c r="AC13" s="1" t="s">
        <v>33</v>
      </c>
    </row>
    <row r="14" spans="1:29" x14ac:dyDescent="0.2">
      <c r="A14" s="6">
        <v>45443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2">
        <v>750000</v>
      </c>
      <c r="P14" s="2">
        <v>2000</v>
      </c>
      <c r="Q14" s="1" t="s">
        <v>95</v>
      </c>
      <c r="R14" s="1">
        <v>91.198480000000004</v>
      </c>
      <c r="S14" s="3">
        <v>3.9</v>
      </c>
      <c r="T14" s="3">
        <v>5.8997010000000003</v>
      </c>
      <c r="U14" s="4">
        <v>144.43279999999996</v>
      </c>
      <c r="V14" s="4">
        <v>140.6052</v>
      </c>
      <c r="W14" s="5">
        <v>4.507161</v>
      </c>
      <c r="X14" s="5">
        <v>5.1671230000000001</v>
      </c>
      <c r="Y14" s="6">
        <v>47338</v>
      </c>
      <c r="Z14" s="6">
        <v>43677</v>
      </c>
      <c r="AA14" s="7">
        <v>4.838356164383562</v>
      </c>
      <c r="AB14" s="1" t="s">
        <v>32</v>
      </c>
      <c r="AC14" s="1" t="s">
        <v>33</v>
      </c>
    </row>
    <row r="15" spans="1:29" x14ac:dyDescent="0.2">
      <c r="A15" s="6">
        <v>45443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100</v>
      </c>
      <c r="H15" s="1" t="s">
        <v>101</v>
      </c>
      <c r="I15" s="1" t="s">
        <v>102</v>
      </c>
      <c r="J15" s="1" t="s">
        <v>102</v>
      </c>
      <c r="K15" s="1" t="s">
        <v>27</v>
      </c>
      <c r="L15" s="1" t="s">
        <v>28</v>
      </c>
      <c r="M15" s="1" t="s">
        <v>71</v>
      </c>
      <c r="N15" s="1" t="s">
        <v>103</v>
      </c>
      <c r="O15" s="2">
        <v>750000</v>
      </c>
      <c r="P15" s="2">
        <v>2000</v>
      </c>
      <c r="Q15" s="1" t="s">
        <v>104</v>
      </c>
      <c r="R15" s="1">
        <v>85.730484000000004</v>
      </c>
      <c r="S15" s="3">
        <v>2.4500000000000002</v>
      </c>
      <c r="T15" s="3">
        <v>5.245031</v>
      </c>
      <c r="U15" s="4">
        <v>78.943199999999962</v>
      </c>
      <c r="V15" s="4">
        <v>78.498599999999996</v>
      </c>
      <c r="W15" s="5">
        <v>5.377243</v>
      </c>
      <c r="X15" s="5">
        <v>6.0191780000000001</v>
      </c>
      <c r="Y15" s="6">
        <v>47649</v>
      </c>
      <c r="Z15" s="6">
        <v>43997</v>
      </c>
      <c r="AA15" s="7">
        <v>3.9616438356164383</v>
      </c>
      <c r="AB15" s="1" t="s">
        <v>32</v>
      </c>
      <c r="AC15" s="1" t="s">
        <v>33</v>
      </c>
    </row>
    <row r="16" spans="1:29" x14ac:dyDescent="0.2">
      <c r="A16" s="6">
        <v>45443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96</v>
      </c>
      <c r="H16" s="1" t="s">
        <v>97</v>
      </c>
      <c r="I16" s="1" t="s">
        <v>43</v>
      </c>
      <c r="J16" s="1" t="s">
        <v>43</v>
      </c>
      <c r="K16" s="1" t="s">
        <v>27</v>
      </c>
      <c r="L16" s="1" t="s">
        <v>28</v>
      </c>
      <c r="M16" s="1" t="s">
        <v>29</v>
      </c>
      <c r="N16" s="1" t="s">
        <v>44</v>
      </c>
      <c r="O16" s="2">
        <v>500000</v>
      </c>
      <c r="P16" s="2">
        <v>2000</v>
      </c>
      <c r="Q16" s="1" t="s">
        <v>45</v>
      </c>
      <c r="R16" s="1">
        <v>95.370290999999995</v>
      </c>
      <c r="S16" s="3">
        <v>4.75</v>
      </c>
      <c r="T16" s="3">
        <v>5.673451</v>
      </c>
      <c r="U16" s="4">
        <v>121.80229999999996</v>
      </c>
      <c r="V16" s="4">
        <v>118.0361</v>
      </c>
      <c r="W16" s="5">
        <v>5.1059479999999997</v>
      </c>
      <c r="X16" s="5">
        <v>5.9808219999999999</v>
      </c>
      <c r="Y16" s="6">
        <v>47635</v>
      </c>
      <c r="Z16" s="6">
        <v>43973</v>
      </c>
      <c r="AA16" s="7">
        <v>4.0273972602739727</v>
      </c>
      <c r="AB16" s="1" t="s">
        <v>32</v>
      </c>
      <c r="AC16" s="1" t="s">
        <v>33</v>
      </c>
    </row>
    <row r="17" spans="1:29" x14ac:dyDescent="0.2">
      <c r="A17" s="6">
        <v>45443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105</v>
      </c>
      <c r="H17" s="1" t="s">
        <v>106</v>
      </c>
      <c r="I17" s="1" t="s">
        <v>107</v>
      </c>
      <c r="J17" s="1" t="s">
        <v>107</v>
      </c>
      <c r="K17" s="1" t="s">
        <v>27</v>
      </c>
      <c r="L17" s="1" t="s">
        <v>28</v>
      </c>
      <c r="M17" s="1" t="s">
        <v>108</v>
      </c>
      <c r="N17" s="1" t="s">
        <v>44</v>
      </c>
      <c r="O17" s="2">
        <v>1250000</v>
      </c>
      <c r="P17" s="2">
        <v>2000</v>
      </c>
      <c r="Q17" s="1" t="s">
        <v>109</v>
      </c>
      <c r="R17" s="1">
        <v>85.732643999999993</v>
      </c>
      <c r="S17" s="3">
        <v>2.5499999999999998</v>
      </c>
      <c r="T17" s="3">
        <v>5.1852169999999997</v>
      </c>
      <c r="U17" s="4">
        <v>72.965700000000041</v>
      </c>
      <c r="V17" s="4">
        <v>72.166899999999998</v>
      </c>
      <c r="W17" s="5">
        <v>5.7683450000000001</v>
      </c>
      <c r="X17" s="5">
        <v>6.4383559999999997</v>
      </c>
      <c r="Y17" s="6">
        <v>47802</v>
      </c>
      <c r="Z17" s="6">
        <v>43958</v>
      </c>
      <c r="AA17" s="7">
        <v>4.0684931506849313</v>
      </c>
      <c r="AB17" s="1" t="s">
        <v>32</v>
      </c>
      <c r="AC17" s="1" t="s">
        <v>33</v>
      </c>
    </row>
    <row r="18" spans="1:29" x14ac:dyDescent="0.2">
      <c r="A18" s="6">
        <v>45443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98</v>
      </c>
      <c r="H18" s="1" t="s">
        <v>99</v>
      </c>
      <c r="I18" s="1" t="s">
        <v>70</v>
      </c>
      <c r="J18" s="1" t="s">
        <v>70</v>
      </c>
      <c r="K18" s="1" t="s">
        <v>27</v>
      </c>
      <c r="L18" s="1" t="s">
        <v>28</v>
      </c>
      <c r="M18" s="1" t="s">
        <v>71</v>
      </c>
      <c r="N18" s="1" t="s">
        <v>44</v>
      </c>
      <c r="O18" s="2">
        <v>350000</v>
      </c>
      <c r="P18" s="2">
        <v>2000</v>
      </c>
      <c r="Q18" s="1" t="s">
        <v>72</v>
      </c>
      <c r="R18" s="1">
        <v>89.856483999999995</v>
      </c>
      <c r="S18" s="3">
        <v>3.5</v>
      </c>
      <c r="T18" s="3">
        <v>5.5147890000000004</v>
      </c>
      <c r="U18" s="4">
        <v>105.94030000000005</v>
      </c>
      <c r="V18" s="4">
        <v>104.4443</v>
      </c>
      <c r="W18" s="5">
        <v>5.2575329999999996</v>
      </c>
      <c r="X18" s="5">
        <v>5.9753420000000004</v>
      </c>
      <c r="Y18" s="6">
        <v>47633</v>
      </c>
      <c r="Z18" s="6">
        <v>43885</v>
      </c>
      <c r="AA18" s="7">
        <v>4.2684931506849315</v>
      </c>
      <c r="AB18" s="1" t="s">
        <v>32</v>
      </c>
      <c r="AC18" s="1" t="s">
        <v>33</v>
      </c>
    </row>
    <row r="19" spans="1:29" x14ac:dyDescent="0.2">
      <c r="A19" s="6">
        <v>45443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2">
        <v>700000</v>
      </c>
      <c r="P19" s="2">
        <v>2000</v>
      </c>
      <c r="Q19" s="1" t="s">
        <v>1989</v>
      </c>
      <c r="R19" s="1">
        <v>90.831864999999993</v>
      </c>
      <c r="S19" s="3">
        <v>4</v>
      </c>
      <c r="T19" s="3">
        <v>5.9470539999999996</v>
      </c>
      <c r="U19" s="4">
        <v>149.15359999999998</v>
      </c>
      <c r="V19" s="4">
        <v>146.12649999999999</v>
      </c>
      <c r="W19" s="5">
        <v>4.8127269999999998</v>
      </c>
      <c r="X19" s="5">
        <v>5.6054789999999999</v>
      </c>
      <c r="Y19" s="6">
        <v>47498</v>
      </c>
      <c r="Z19" s="6">
        <v>43706</v>
      </c>
      <c r="AA19" s="7">
        <v>4.7589041095890412</v>
      </c>
      <c r="AB19" s="1" t="s">
        <v>32</v>
      </c>
      <c r="AC19" s="1" t="s">
        <v>33</v>
      </c>
    </row>
    <row r="20" spans="1:29" x14ac:dyDescent="0.2">
      <c r="A20" s="6">
        <v>45443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1990</v>
      </c>
      <c r="H20" s="1" t="s">
        <v>1991</v>
      </c>
      <c r="I20" s="1" t="s">
        <v>1992</v>
      </c>
      <c r="J20" s="1" t="s">
        <v>1992</v>
      </c>
      <c r="K20" s="1" t="s">
        <v>27</v>
      </c>
      <c r="L20" s="1" t="s">
        <v>28</v>
      </c>
      <c r="M20" s="1" t="s">
        <v>29</v>
      </c>
      <c r="N20" s="1" t="s">
        <v>44</v>
      </c>
      <c r="O20" s="2">
        <v>650000</v>
      </c>
      <c r="P20" s="2">
        <v>2000</v>
      </c>
      <c r="Q20" s="1" t="s">
        <v>1993</v>
      </c>
      <c r="R20" s="1">
        <v>82.505194000000003</v>
      </c>
      <c r="S20" s="3">
        <v>1.95</v>
      </c>
      <c r="T20" s="3">
        <v>5.2396669999999999</v>
      </c>
      <c r="U20" s="4">
        <v>78.42200000000004</v>
      </c>
      <c r="V20" s="4">
        <v>78.279699999999991</v>
      </c>
      <c r="W20" s="5">
        <v>5.7517459999999998</v>
      </c>
      <c r="X20" s="5">
        <v>6.3150680000000001</v>
      </c>
      <c r="Y20" s="6">
        <v>47757</v>
      </c>
      <c r="Z20" s="6">
        <v>44105</v>
      </c>
      <c r="AA20" s="7">
        <v>3.6657534246575341</v>
      </c>
      <c r="AB20" s="1" t="s">
        <v>32</v>
      </c>
      <c r="AC20" s="1" t="s">
        <v>33</v>
      </c>
    </row>
    <row r="21" spans="1:29" x14ac:dyDescent="0.2">
      <c r="A21" s="6">
        <v>45443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2820</v>
      </c>
      <c r="H21" s="1" t="s">
        <v>2821</v>
      </c>
      <c r="I21" s="1" t="s">
        <v>2822</v>
      </c>
      <c r="J21" s="1" t="s">
        <v>2822</v>
      </c>
      <c r="K21" s="1" t="s">
        <v>27</v>
      </c>
      <c r="L21" s="1" t="s">
        <v>37</v>
      </c>
      <c r="M21" s="1" t="s">
        <v>62</v>
      </c>
      <c r="N21" s="1" t="s">
        <v>103</v>
      </c>
      <c r="O21" s="2">
        <v>500000</v>
      </c>
      <c r="P21" s="2">
        <v>2000</v>
      </c>
      <c r="Q21" s="1" t="s">
        <v>2823</v>
      </c>
      <c r="R21" s="1">
        <v>88.442108000000005</v>
      </c>
      <c r="S21" s="3">
        <v>2.95</v>
      </c>
      <c r="T21" s="3">
        <v>5.2422709999999997</v>
      </c>
      <c r="U21" s="4">
        <v>78.680600000000027</v>
      </c>
      <c r="V21" s="4">
        <v>77.646299999999997</v>
      </c>
      <c r="W21" s="5">
        <v>5.2966709999999999</v>
      </c>
      <c r="X21" s="5">
        <v>5.9287669999999997</v>
      </c>
      <c r="Y21" s="6">
        <v>47616</v>
      </c>
      <c r="Z21" s="6">
        <v>43964</v>
      </c>
      <c r="AA21" s="7">
        <v>4.0520547945205481</v>
      </c>
      <c r="AB21" s="1" t="s">
        <v>32</v>
      </c>
      <c r="AC21" s="1" t="s">
        <v>33</v>
      </c>
    </row>
    <row r="22" spans="1:29" x14ac:dyDescent="0.2">
      <c r="A22" s="6">
        <v>45443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2">
        <v>600000</v>
      </c>
      <c r="P22" s="2">
        <v>2000</v>
      </c>
      <c r="Q22" s="1" t="s">
        <v>120</v>
      </c>
      <c r="R22" s="1">
        <v>96.062162999999998</v>
      </c>
      <c r="S22" s="3">
        <v>5.05</v>
      </c>
      <c r="T22" s="3">
        <v>5.6700990000000004</v>
      </c>
      <c r="U22" s="4">
        <v>124.05520000000001</v>
      </c>
      <c r="V22" s="4">
        <v>118.1759</v>
      </c>
      <c r="W22" s="5">
        <v>6.4452030000000002</v>
      </c>
      <c r="X22" s="5">
        <v>7.982424</v>
      </c>
      <c r="Y22" s="6">
        <v>48366</v>
      </c>
      <c r="Z22" s="6">
        <v>44694</v>
      </c>
      <c r="AA22" s="7">
        <v>2.0520547945205481</v>
      </c>
      <c r="AB22" s="1" t="s">
        <v>32</v>
      </c>
      <c r="AC22" s="1" t="s">
        <v>33</v>
      </c>
    </row>
    <row r="23" spans="1:29" x14ac:dyDescent="0.2">
      <c r="A23" s="6">
        <v>45443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135</v>
      </c>
      <c r="H23" s="1" t="s">
        <v>136</v>
      </c>
      <c r="I23" s="1" t="s">
        <v>80</v>
      </c>
      <c r="J23" s="1" t="s">
        <v>80</v>
      </c>
      <c r="K23" s="1" t="s">
        <v>27</v>
      </c>
      <c r="L23" s="1" t="s">
        <v>28</v>
      </c>
      <c r="M23" s="1" t="s">
        <v>81</v>
      </c>
      <c r="N23" s="1" t="s">
        <v>44</v>
      </c>
      <c r="O23" s="2">
        <v>450000</v>
      </c>
      <c r="P23" s="2">
        <v>2000</v>
      </c>
      <c r="Q23" s="1" t="s">
        <v>82</v>
      </c>
      <c r="R23" s="1">
        <v>87.846087999999995</v>
      </c>
      <c r="S23" s="3">
        <v>3.7</v>
      </c>
      <c r="T23" s="3">
        <v>5.952159</v>
      </c>
      <c r="U23" s="4">
        <v>152.26040000000003</v>
      </c>
      <c r="V23" s="4">
        <v>147.7724</v>
      </c>
      <c r="W23" s="5">
        <v>5.5983530000000004</v>
      </c>
      <c r="X23" s="5">
        <v>6.6054789999999999</v>
      </c>
      <c r="Y23" s="6">
        <v>47863</v>
      </c>
      <c r="Z23" s="6">
        <v>44035</v>
      </c>
      <c r="AA23" s="7">
        <v>3.8575342465753426</v>
      </c>
      <c r="AB23" s="1" t="s">
        <v>32</v>
      </c>
      <c r="AC23" s="1" t="s">
        <v>33</v>
      </c>
    </row>
    <row r="24" spans="1:29" x14ac:dyDescent="0.2">
      <c r="A24" s="6">
        <v>45443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2">
        <v>350000</v>
      </c>
      <c r="P24" s="2">
        <v>1000</v>
      </c>
      <c r="Q24" s="1" t="s">
        <v>147</v>
      </c>
      <c r="R24" s="1">
        <v>101.77845599999999</v>
      </c>
      <c r="S24" s="3">
        <v>5.7</v>
      </c>
      <c r="T24" s="3">
        <v>5.5205529999999996</v>
      </c>
      <c r="U24" s="4">
        <v>109.10250000000002</v>
      </c>
      <c r="V24" s="4">
        <v>104.0675</v>
      </c>
      <c r="W24" s="5">
        <v>9.7057190000000002</v>
      </c>
      <c r="X24" s="5">
        <v>14.652055000000001</v>
      </c>
      <c r="Y24" s="6">
        <v>50802</v>
      </c>
      <c r="Z24" s="6">
        <v>39829</v>
      </c>
      <c r="AA24" s="7">
        <v>15.38082191780822</v>
      </c>
      <c r="AB24" s="1" t="s">
        <v>127</v>
      </c>
      <c r="AC24" s="1" t="s">
        <v>33</v>
      </c>
    </row>
    <row r="25" spans="1:29" x14ac:dyDescent="0.2">
      <c r="A25" s="6">
        <v>45443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1279</v>
      </c>
      <c r="H25" s="1" t="s">
        <v>2000</v>
      </c>
      <c r="I25" s="1" t="s">
        <v>146</v>
      </c>
      <c r="J25" s="1" t="s">
        <v>146</v>
      </c>
      <c r="K25" s="1" t="s">
        <v>27</v>
      </c>
      <c r="L25" s="1" t="s">
        <v>28</v>
      </c>
      <c r="M25" s="1" t="s">
        <v>108</v>
      </c>
      <c r="N25" s="1" t="s">
        <v>44</v>
      </c>
      <c r="O25" s="2">
        <v>750000</v>
      </c>
      <c r="P25" s="2">
        <v>1000</v>
      </c>
      <c r="Q25" s="1" t="s">
        <v>147</v>
      </c>
      <c r="R25" s="1">
        <v>107.38547699999998</v>
      </c>
      <c r="S25" s="3">
        <v>6.3</v>
      </c>
      <c r="T25" s="3">
        <v>5.5243929999999999</v>
      </c>
      <c r="U25" s="4">
        <v>109.48670000000007</v>
      </c>
      <c r="V25" s="4">
        <v>108.785</v>
      </c>
      <c r="W25" s="5">
        <v>9.1577140000000004</v>
      </c>
      <c r="X25" s="5">
        <v>13.728766999999999</v>
      </c>
      <c r="Y25" s="6">
        <v>50465</v>
      </c>
      <c r="Z25" s="6">
        <v>39507</v>
      </c>
      <c r="AA25" s="7">
        <v>16.263013698630136</v>
      </c>
      <c r="AB25" s="1" t="s">
        <v>127</v>
      </c>
      <c r="AC25" s="1" t="s">
        <v>33</v>
      </c>
    </row>
    <row r="26" spans="1:29" x14ac:dyDescent="0.2">
      <c r="A26" s="6">
        <v>45443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1282</v>
      </c>
      <c r="H26" s="1" t="s">
        <v>2001</v>
      </c>
      <c r="I26" s="1" t="s">
        <v>146</v>
      </c>
      <c r="J26" s="1" t="s">
        <v>146</v>
      </c>
      <c r="K26" s="1" t="s">
        <v>27</v>
      </c>
      <c r="L26" s="1" t="s">
        <v>28</v>
      </c>
      <c r="M26" s="1" t="s">
        <v>108</v>
      </c>
      <c r="N26" s="1" t="s">
        <v>44</v>
      </c>
      <c r="O26" s="2">
        <v>850000</v>
      </c>
      <c r="P26" s="2">
        <v>1000</v>
      </c>
      <c r="Q26" s="1" t="s">
        <v>147</v>
      </c>
      <c r="R26" s="1">
        <v>107.361408</v>
      </c>
      <c r="S26" s="3">
        <v>6.3</v>
      </c>
      <c r="T26" s="3">
        <v>5.5129270000000004</v>
      </c>
      <c r="U26" s="4">
        <v>108.33950000000003</v>
      </c>
      <c r="V26" s="4">
        <v>108.90610000000001</v>
      </c>
      <c r="W26" s="5">
        <v>9.054297</v>
      </c>
      <c r="X26" s="5">
        <v>13.353425</v>
      </c>
      <c r="Y26" s="6">
        <v>50328</v>
      </c>
      <c r="Z26" s="6">
        <v>39373</v>
      </c>
      <c r="AA26" s="7">
        <v>16.63013698630137</v>
      </c>
      <c r="AB26" s="1" t="s">
        <v>127</v>
      </c>
      <c r="AC26" s="1" t="s">
        <v>33</v>
      </c>
    </row>
    <row r="27" spans="1:29" x14ac:dyDescent="0.2">
      <c r="A27" s="6">
        <v>45443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148</v>
      </c>
      <c r="H27" s="1" t="s">
        <v>149</v>
      </c>
      <c r="I27" s="1" t="s">
        <v>150</v>
      </c>
      <c r="J27" s="1" t="s">
        <v>150</v>
      </c>
      <c r="K27" s="1" t="s">
        <v>27</v>
      </c>
      <c r="L27" s="1" t="s">
        <v>37</v>
      </c>
      <c r="M27" s="1" t="s">
        <v>49</v>
      </c>
      <c r="N27" s="1" t="s">
        <v>44</v>
      </c>
      <c r="O27" s="2">
        <v>453103</v>
      </c>
      <c r="P27" s="2">
        <v>2000</v>
      </c>
      <c r="Q27" s="1" t="s">
        <v>151</v>
      </c>
      <c r="R27" s="1">
        <v>112.199369</v>
      </c>
      <c r="S27" s="3">
        <v>7.3</v>
      </c>
      <c r="T27" s="3">
        <v>6.0706709999999999</v>
      </c>
      <c r="U27" s="4">
        <v>164.11330000000009</v>
      </c>
      <c r="V27" s="4">
        <v>155.9083</v>
      </c>
      <c r="W27" s="5">
        <v>9.5264799999999994</v>
      </c>
      <c r="X27" s="5">
        <v>15.438356000000001</v>
      </c>
      <c r="Y27" s="6">
        <v>51089</v>
      </c>
      <c r="Z27" s="6">
        <v>40154</v>
      </c>
      <c r="AA27" s="7">
        <v>14.490410958904109</v>
      </c>
      <c r="AB27" s="1" t="s">
        <v>127</v>
      </c>
      <c r="AC27" s="1" t="s">
        <v>33</v>
      </c>
    </row>
    <row r="28" spans="1:29" x14ac:dyDescent="0.2">
      <c r="A28" s="6">
        <v>45443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1275</v>
      </c>
      <c r="H28" s="1" t="s">
        <v>1999</v>
      </c>
      <c r="I28" s="1" t="s">
        <v>1277</v>
      </c>
      <c r="J28" s="1" t="s">
        <v>1277</v>
      </c>
      <c r="K28" s="1" t="s">
        <v>27</v>
      </c>
      <c r="L28" s="1" t="s">
        <v>37</v>
      </c>
      <c r="M28" s="1" t="s">
        <v>38</v>
      </c>
      <c r="N28" s="1" t="s">
        <v>44</v>
      </c>
      <c r="O28" s="2">
        <v>873595</v>
      </c>
      <c r="P28" s="2">
        <v>2000</v>
      </c>
      <c r="Q28" s="1" t="s">
        <v>1276</v>
      </c>
      <c r="R28" s="1">
        <v>105.94718899999999</v>
      </c>
      <c r="S28" s="3">
        <v>6.25</v>
      </c>
      <c r="T28" s="3">
        <v>5.6630609999999999</v>
      </c>
      <c r="U28" s="4">
        <v>123.35060000000001</v>
      </c>
      <c r="V28" s="4">
        <v>115.4139</v>
      </c>
      <c r="W28" s="5">
        <v>9.8475450000000002</v>
      </c>
      <c r="X28" s="5">
        <v>15.315068</v>
      </c>
      <c r="Y28" s="6">
        <v>51044</v>
      </c>
      <c r="Z28" s="6">
        <v>40074</v>
      </c>
      <c r="AA28" s="7">
        <v>14.70958904109589</v>
      </c>
      <c r="AB28" s="1" t="s">
        <v>127</v>
      </c>
      <c r="AC28" s="1" t="s">
        <v>33</v>
      </c>
    </row>
    <row r="29" spans="1:29" x14ac:dyDescent="0.2">
      <c r="A29" s="6">
        <v>45443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2824</v>
      </c>
      <c r="H29" s="1" t="s">
        <v>2825</v>
      </c>
      <c r="I29" s="1" t="s">
        <v>2826</v>
      </c>
      <c r="J29" s="1" t="s">
        <v>2826</v>
      </c>
      <c r="K29" s="1" t="s">
        <v>27</v>
      </c>
      <c r="L29" s="1" t="s">
        <v>28</v>
      </c>
      <c r="M29" s="1" t="s">
        <v>81</v>
      </c>
      <c r="N29" s="1" t="s">
        <v>44</v>
      </c>
      <c r="O29" s="2">
        <v>700000</v>
      </c>
      <c r="P29" s="2">
        <v>2000</v>
      </c>
      <c r="Q29" s="1" t="s">
        <v>2827</v>
      </c>
      <c r="R29" s="1">
        <v>80.404893000000001</v>
      </c>
      <c r="S29" s="3">
        <v>2.75</v>
      </c>
      <c r="T29" s="3">
        <v>5.4517429999999996</v>
      </c>
      <c r="U29" s="4">
        <v>102.21530000000003</v>
      </c>
      <c r="V29" s="4">
        <v>102.2657</v>
      </c>
      <c r="W29" s="5">
        <v>7.9031159999999998</v>
      </c>
      <c r="X29" s="5">
        <v>9.3534249999999997</v>
      </c>
      <c r="Y29" s="6">
        <v>48867</v>
      </c>
      <c r="Z29" s="6">
        <v>44461</v>
      </c>
      <c r="AA29" s="7">
        <v>2.6904109589041094</v>
      </c>
      <c r="AB29" s="1" t="s">
        <v>32</v>
      </c>
      <c r="AC29" s="1" t="s">
        <v>33</v>
      </c>
    </row>
    <row r="30" spans="1:29" x14ac:dyDescent="0.2">
      <c r="A30" s="6">
        <v>45443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2828</v>
      </c>
      <c r="H30" s="1" t="s">
        <v>2829</v>
      </c>
      <c r="I30" s="1" t="s">
        <v>2830</v>
      </c>
      <c r="J30" s="1" t="s">
        <v>2830</v>
      </c>
      <c r="K30" s="1" t="s">
        <v>27</v>
      </c>
      <c r="L30" s="1" t="s">
        <v>37</v>
      </c>
      <c r="M30" s="1" t="s">
        <v>62</v>
      </c>
      <c r="N30" s="1" t="s">
        <v>44</v>
      </c>
      <c r="O30" s="2">
        <v>557943</v>
      </c>
      <c r="P30" s="2">
        <v>2000</v>
      </c>
      <c r="Q30" s="1" t="s">
        <v>2831</v>
      </c>
      <c r="R30" s="1">
        <v>132.57484700000001</v>
      </c>
      <c r="S30" s="3">
        <v>9.4</v>
      </c>
      <c r="T30" s="3">
        <v>6.0547190000000004</v>
      </c>
      <c r="U30" s="4">
        <v>162.51330000000007</v>
      </c>
      <c r="V30" s="4">
        <v>157.0342</v>
      </c>
      <c r="W30" s="5">
        <v>8.8861550000000005</v>
      </c>
      <c r="X30" s="5">
        <v>14.934246999999999</v>
      </c>
      <c r="Y30" s="6">
        <v>50905</v>
      </c>
      <c r="Z30" s="6">
        <v>39946</v>
      </c>
      <c r="AA30" s="7">
        <v>15.06027397260274</v>
      </c>
      <c r="AB30" s="1" t="s">
        <v>127</v>
      </c>
      <c r="AC30" s="1" t="s">
        <v>33</v>
      </c>
    </row>
    <row r="31" spans="1:29" x14ac:dyDescent="0.2">
      <c r="A31" s="6">
        <v>45443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2832</v>
      </c>
      <c r="H31" s="1" t="s">
        <v>2833</v>
      </c>
      <c r="I31" s="1" t="s">
        <v>146</v>
      </c>
      <c r="J31" s="1" t="s">
        <v>146</v>
      </c>
      <c r="K31" s="1" t="s">
        <v>27</v>
      </c>
      <c r="L31" s="1" t="s">
        <v>28</v>
      </c>
      <c r="M31" s="1" t="s">
        <v>108</v>
      </c>
      <c r="N31" s="1" t="s">
        <v>44</v>
      </c>
      <c r="O31" s="2">
        <v>750000</v>
      </c>
      <c r="P31" s="2">
        <v>1000</v>
      </c>
      <c r="Q31" s="1" t="s">
        <v>147</v>
      </c>
      <c r="R31" s="1">
        <v>94.504570000000001</v>
      </c>
      <c r="S31" s="3">
        <v>4.7</v>
      </c>
      <c r="T31" s="3">
        <v>5.3457359999999996</v>
      </c>
      <c r="U31" s="4">
        <v>91.611000000000061</v>
      </c>
      <c r="V31" s="4">
        <v>91.985900000000001</v>
      </c>
      <c r="W31" s="5">
        <v>8.4878250000000008</v>
      </c>
      <c r="X31" s="5">
        <v>11.504110000000001</v>
      </c>
      <c r="Y31" s="6">
        <v>49652</v>
      </c>
      <c r="Z31" s="6">
        <v>42347</v>
      </c>
      <c r="AA31" s="7">
        <v>8.4821917808219176</v>
      </c>
      <c r="AB31" s="1" t="s">
        <v>32</v>
      </c>
      <c r="AC31" s="1" t="s">
        <v>33</v>
      </c>
    </row>
    <row r="32" spans="1:29" x14ac:dyDescent="0.2">
      <c r="A32" s="6">
        <v>45443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2310</v>
      </c>
      <c r="H32" s="1" t="s">
        <v>2834</v>
      </c>
      <c r="I32" s="1" t="s">
        <v>2298</v>
      </c>
      <c r="J32" s="1" t="s">
        <v>2298</v>
      </c>
      <c r="K32" s="1" t="s">
        <v>27</v>
      </c>
      <c r="L32" s="1" t="s">
        <v>28</v>
      </c>
      <c r="M32" s="1" t="s">
        <v>108</v>
      </c>
      <c r="N32" s="1" t="s">
        <v>44</v>
      </c>
      <c r="O32" s="2">
        <v>300000</v>
      </c>
      <c r="P32" s="2">
        <v>2000</v>
      </c>
      <c r="Q32" s="1" t="s">
        <v>2297</v>
      </c>
      <c r="R32" s="1">
        <v>81.117037999999994</v>
      </c>
      <c r="S32" s="3">
        <v>4.55</v>
      </c>
      <c r="T32" s="3">
        <v>6.0615139999999998</v>
      </c>
      <c r="U32" s="4">
        <v>150.78430000000003</v>
      </c>
      <c r="V32" s="4">
        <v>139.37269999999998</v>
      </c>
      <c r="W32" s="5">
        <v>13.046281</v>
      </c>
      <c r="X32" s="5">
        <v>23.690073999999999</v>
      </c>
      <c r="Y32" s="6">
        <v>54103</v>
      </c>
      <c r="Z32" s="6">
        <v>43153</v>
      </c>
      <c r="AA32" s="7">
        <v>6.2739726027397262</v>
      </c>
      <c r="AB32" s="1" t="s">
        <v>32</v>
      </c>
      <c r="AC32" s="1" t="s">
        <v>33</v>
      </c>
    </row>
    <row r="33" spans="1:29" x14ac:dyDescent="0.2">
      <c r="A33" s="6">
        <v>45443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179</v>
      </c>
      <c r="H33" s="1" t="s">
        <v>180</v>
      </c>
      <c r="I33" s="1" t="s">
        <v>181</v>
      </c>
      <c r="J33" s="1" t="s">
        <v>181</v>
      </c>
      <c r="K33" s="1" t="s">
        <v>27</v>
      </c>
      <c r="L33" s="1" t="s">
        <v>37</v>
      </c>
      <c r="M33" s="1" t="s">
        <v>62</v>
      </c>
      <c r="N33" s="1" t="s">
        <v>44</v>
      </c>
      <c r="O33" s="2">
        <v>500000</v>
      </c>
      <c r="P33" s="2">
        <v>2000</v>
      </c>
      <c r="Q33" s="1" t="s">
        <v>182</v>
      </c>
      <c r="R33" s="1">
        <v>62.933475999999999</v>
      </c>
      <c r="S33" s="3">
        <v>2.9</v>
      </c>
      <c r="T33" s="3">
        <v>5.525963</v>
      </c>
      <c r="U33" s="4">
        <v>97.223799999999997</v>
      </c>
      <c r="V33" s="4">
        <v>92.995599999999996</v>
      </c>
      <c r="W33" s="5">
        <v>16.089908000000001</v>
      </c>
      <c r="X33" s="5">
        <v>27.769309</v>
      </c>
      <c r="Y33" s="6">
        <v>55593</v>
      </c>
      <c r="Z33" s="6">
        <v>44510</v>
      </c>
      <c r="AA33" s="7">
        <v>2.5561643835616437</v>
      </c>
      <c r="AB33" s="1" t="s">
        <v>32</v>
      </c>
      <c r="AC33" s="1" t="s">
        <v>33</v>
      </c>
    </row>
    <row r="34" spans="1:29" x14ac:dyDescent="0.2">
      <c r="A34" s="6">
        <v>45443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156</v>
      </c>
      <c r="H34" s="1" t="s">
        <v>157</v>
      </c>
      <c r="I34" s="1" t="s">
        <v>158</v>
      </c>
      <c r="J34" s="1" t="s">
        <v>159</v>
      </c>
      <c r="K34" s="1" t="s">
        <v>27</v>
      </c>
      <c r="L34" s="1" t="s">
        <v>37</v>
      </c>
      <c r="M34" s="1" t="s">
        <v>62</v>
      </c>
      <c r="N34" s="1" t="s">
        <v>44</v>
      </c>
      <c r="O34" s="2">
        <v>450000</v>
      </c>
      <c r="P34" s="2">
        <v>2000</v>
      </c>
      <c r="Q34" s="1" t="s">
        <v>160</v>
      </c>
      <c r="R34" s="1">
        <v>61.114362</v>
      </c>
      <c r="S34" s="3">
        <v>3.375</v>
      </c>
      <c r="T34" s="3">
        <v>5.9985559999999998</v>
      </c>
      <c r="U34" s="4">
        <v>144.49180000000004</v>
      </c>
      <c r="V34" s="4">
        <v>150.8843</v>
      </c>
      <c r="W34" s="5">
        <v>16.233625</v>
      </c>
      <c r="X34" s="5">
        <v>37.186301</v>
      </c>
      <c r="Y34" s="6">
        <v>59033</v>
      </c>
      <c r="Z34" s="6">
        <v>44427</v>
      </c>
      <c r="AA34" s="7">
        <v>2.7835616438356166</v>
      </c>
      <c r="AB34" s="1" t="s">
        <v>32</v>
      </c>
      <c r="AC34" s="1" t="s">
        <v>33</v>
      </c>
    </row>
    <row r="35" spans="1:29" x14ac:dyDescent="0.2">
      <c r="A35" s="6">
        <v>45443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169</v>
      </c>
      <c r="H35" s="1" t="s">
        <v>170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2">
        <v>1750000</v>
      </c>
      <c r="P35" s="2">
        <v>2000</v>
      </c>
      <c r="Q35" s="1" t="s">
        <v>164</v>
      </c>
      <c r="R35" s="1">
        <v>67.324053000000006</v>
      </c>
      <c r="S35" s="3">
        <v>3.25</v>
      </c>
      <c r="T35" s="3">
        <v>5.2664720000000003</v>
      </c>
      <c r="U35" s="4">
        <v>71.280199999999994</v>
      </c>
      <c r="V35" s="4">
        <v>78.379800000000003</v>
      </c>
      <c r="W35" s="5">
        <v>17.790486000000001</v>
      </c>
      <c r="X35" s="5">
        <v>36.924478000000001</v>
      </c>
      <c r="Y35" s="6">
        <v>58938</v>
      </c>
      <c r="Z35" s="6">
        <v>44328</v>
      </c>
      <c r="AA35" s="7">
        <v>3.0547945205479454</v>
      </c>
      <c r="AB35" s="1" t="s">
        <v>32</v>
      </c>
      <c r="AC35" s="1" t="s">
        <v>33</v>
      </c>
    </row>
    <row r="36" spans="1:29" x14ac:dyDescent="0.2">
      <c r="A36" s="6">
        <v>45443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161</v>
      </c>
      <c r="H36" s="1" t="s">
        <v>162</v>
      </c>
      <c r="I36" s="1" t="s">
        <v>163</v>
      </c>
      <c r="J36" s="1" t="s">
        <v>163</v>
      </c>
      <c r="K36" s="1" t="s">
        <v>27</v>
      </c>
      <c r="L36" s="1" t="s">
        <v>28</v>
      </c>
      <c r="M36" s="1" t="s">
        <v>29</v>
      </c>
      <c r="N36" s="1" t="s">
        <v>44</v>
      </c>
      <c r="O36" s="2">
        <v>2000000</v>
      </c>
      <c r="P36" s="2">
        <v>2000</v>
      </c>
      <c r="Q36" s="1" t="s">
        <v>164</v>
      </c>
      <c r="R36" s="1">
        <v>59.25178600000001</v>
      </c>
      <c r="S36" s="3">
        <v>2.7</v>
      </c>
      <c r="T36" s="3">
        <v>5.2226790000000003</v>
      </c>
      <c r="U36" s="4">
        <v>66.898500000000013</v>
      </c>
      <c r="V36" s="4">
        <v>74.073400000000007</v>
      </c>
      <c r="W36" s="5">
        <v>18.553488000000002</v>
      </c>
      <c r="X36" s="5">
        <v>35.987887999999998</v>
      </c>
      <c r="Y36" s="6">
        <v>58595</v>
      </c>
      <c r="Z36" s="6">
        <v>43985</v>
      </c>
      <c r="AA36" s="7">
        <v>3.9945205479452053</v>
      </c>
      <c r="AB36" s="1" t="s">
        <v>32</v>
      </c>
      <c r="AC36" s="1" t="s">
        <v>33</v>
      </c>
    </row>
    <row r="37" spans="1:29" x14ac:dyDescent="0.2">
      <c r="A37" s="6">
        <v>45443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2002</v>
      </c>
      <c r="H37" s="1" t="s">
        <v>2003</v>
      </c>
      <c r="I37" s="1" t="s">
        <v>181</v>
      </c>
      <c r="J37" s="1" t="s">
        <v>181</v>
      </c>
      <c r="K37" s="1" t="s">
        <v>27</v>
      </c>
      <c r="L37" s="1" t="s">
        <v>37</v>
      </c>
      <c r="M37" s="1" t="s">
        <v>62</v>
      </c>
      <c r="N37" s="1" t="s">
        <v>44</v>
      </c>
      <c r="O37" s="2">
        <v>500000</v>
      </c>
      <c r="P37" s="2">
        <v>2000</v>
      </c>
      <c r="Q37" s="1" t="s">
        <v>182</v>
      </c>
      <c r="R37" s="1">
        <v>69.249084999999994</v>
      </c>
      <c r="S37" s="3">
        <v>3.3</v>
      </c>
      <c r="T37" s="3">
        <v>5.5508129999999998</v>
      </c>
      <c r="U37" s="4">
        <v>99.714699999999993</v>
      </c>
      <c r="V37" s="4">
        <v>91.880799999999994</v>
      </c>
      <c r="W37" s="5">
        <v>15.252167999999999</v>
      </c>
      <c r="X37" s="5">
        <v>25.934246999999999</v>
      </c>
      <c r="Y37" s="6">
        <v>54923</v>
      </c>
      <c r="Z37" s="6">
        <v>43907</v>
      </c>
      <c r="AA37" s="7">
        <v>4.2082191780821914</v>
      </c>
      <c r="AB37" s="1" t="s">
        <v>32</v>
      </c>
      <c r="AC37" s="1" t="s">
        <v>33</v>
      </c>
    </row>
    <row r="38" spans="1:29" x14ac:dyDescent="0.2">
      <c r="A38" s="6">
        <v>45443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175</v>
      </c>
      <c r="H38" s="1" t="s">
        <v>176</v>
      </c>
      <c r="I38" s="1" t="s">
        <v>177</v>
      </c>
      <c r="J38" s="1" t="s">
        <v>177</v>
      </c>
      <c r="K38" s="1" t="s">
        <v>27</v>
      </c>
      <c r="L38" s="1" t="s">
        <v>37</v>
      </c>
      <c r="M38" s="1" t="s">
        <v>62</v>
      </c>
      <c r="N38" s="1" t="s">
        <v>44</v>
      </c>
      <c r="O38" s="2">
        <v>300000</v>
      </c>
      <c r="P38" s="2">
        <v>2000</v>
      </c>
      <c r="Q38" s="1" t="s">
        <v>178</v>
      </c>
      <c r="R38" s="1">
        <v>54.566786</v>
      </c>
      <c r="S38" s="3">
        <v>2</v>
      </c>
      <c r="T38" s="3">
        <v>5.1945769999999998</v>
      </c>
      <c r="U38" s="4">
        <v>64.088000000000008</v>
      </c>
      <c r="V38" s="4">
        <v>56.386099999999992</v>
      </c>
      <c r="W38" s="5">
        <v>17.339718999999999</v>
      </c>
      <c r="X38" s="5">
        <v>26.172602999999999</v>
      </c>
      <c r="Y38" s="6">
        <v>55010</v>
      </c>
      <c r="Z38" s="6">
        <v>44053</v>
      </c>
      <c r="AA38" s="7">
        <v>3.8082191780821919</v>
      </c>
      <c r="AB38" s="1" t="s">
        <v>32</v>
      </c>
      <c r="AC38" s="1" t="s">
        <v>33</v>
      </c>
    </row>
    <row r="39" spans="1:29" x14ac:dyDescent="0.2">
      <c r="A39" s="6">
        <v>45443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173</v>
      </c>
      <c r="H39" s="1" t="s">
        <v>174</v>
      </c>
      <c r="I39" s="1" t="s">
        <v>163</v>
      </c>
      <c r="J39" s="1" t="s">
        <v>163</v>
      </c>
      <c r="K39" s="1" t="s">
        <v>27</v>
      </c>
      <c r="L39" s="1" t="s">
        <v>28</v>
      </c>
      <c r="M39" s="1" t="s">
        <v>29</v>
      </c>
      <c r="N39" s="1" t="s">
        <v>44</v>
      </c>
      <c r="O39" s="2">
        <v>1250000</v>
      </c>
      <c r="P39" s="2">
        <v>2000</v>
      </c>
      <c r="Q39" s="1" t="s">
        <v>164</v>
      </c>
      <c r="R39" s="1">
        <v>80.754047999999997</v>
      </c>
      <c r="S39" s="3">
        <v>4.0999999999999996</v>
      </c>
      <c r="T39" s="3">
        <v>5.2800690000000001</v>
      </c>
      <c r="U39" s="4">
        <v>72.639899999999983</v>
      </c>
      <c r="V39" s="4">
        <v>79.243499999999997</v>
      </c>
      <c r="W39" s="5">
        <v>16.966868000000002</v>
      </c>
      <c r="X39" s="5">
        <v>37.846575000000001</v>
      </c>
      <c r="Y39" s="6">
        <v>59274</v>
      </c>
      <c r="Z39" s="6">
        <v>44664</v>
      </c>
      <c r="AA39" s="7">
        <v>2.1342465753424658</v>
      </c>
      <c r="AB39" s="1" t="s">
        <v>32</v>
      </c>
      <c r="AC39" s="1" t="s">
        <v>33</v>
      </c>
    </row>
    <row r="40" spans="1:29" x14ac:dyDescent="0.2">
      <c r="A40" s="6">
        <v>45443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183</v>
      </c>
      <c r="H40" s="1" t="s">
        <v>184</v>
      </c>
      <c r="I40" s="1" t="s">
        <v>75</v>
      </c>
      <c r="J40" s="1" t="s">
        <v>75</v>
      </c>
      <c r="K40" s="1" t="s">
        <v>27</v>
      </c>
      <c r="L40" s="1" t="s">
        <v>37</v>
      </c>
      <c r="M40" s="1" t="s">
        <v>62</v>
      </c>
      <c r="N40" s="1" t="s">
        <v>44</v>
      </c>
      <c r="O40" s="2">
        <v>682747</v>
      </c>
      <c r="P40" s="2">
        <v>2000</v>
      </c>
      <c r="Q40" s="1" t="s">
        <v>76</v>
      </c>
      <c r="R40" s="1">
        <v>61.039606999999997</v>
      </c>
      <c r="S40" s="3">
        <v>2.75</v>
      </c>
      <c r="T40" s="3">
        <v>5.3236319999999999</v>
      </c>
      <c r="U40" s="4">
        <v>76.992100000000008</v>
      </c>
      <c r="V40" s="4">
        <v>78.3626</v>
      </c>
      <c r="W40" s="5">
        <v>17.247623999999998</v>
      </c>
      <c r="X40" s="5">
        <v>31.194521000000002</v>
      </c>
      <c r="Y40" s="6">
        <v>56844</v>
      </c>
      <c r="Z40" s="6">
        <v>44539</v>
      </c>
      <c r="AA40" s="7">
        <v>2.4767123287671233</v>
      </c>
      <c r="AB40" s="1" t="s">
        <v>32</v>
      </c>
      <c r="AC40" s="1" t="s">
        <v>33</v>
      </c>
    </row>
    <row r="41" spans="1:29" x14ac:dyDescent="0.2">
      <c r="A41" s="6">
        <v>45443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2835</v>
      </c>
      <c r="H41" s="1" t="s">
        <v>2836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2">
        <v>500000</v>
      </c>
      <c r="P41" s="2">
        <v>2000</v>
      </c>
      <c r="Q41" s="1" t="s">
        <v>76</v>
      </c>
      <c r="R41" s="1">
        <v>56.172164000000002</v>
      </c>
      <c r="S41" s="3">
        <v>2.125</v>
      </c>
      <c r="T41" s="3">
        <v>5.2111049999999999</v>
      </c>
      <c r="U41" s="4">
        <v>65.744799999999955</v>
      </c>
      <c r="V41" s="4">
        <v>58.112699999999997</v>
      </c>
      <c r="W41" s="5">
        <v>17.103345000000001</v>
      </c>
      <c r="X41" s="5">
        <v>26.186301</v>
      </c>
      <c r="Y41" s="6">
        <v>55015</v>
      </c>
      <c r="Z41" s="6">
        <v>44056</v>
      </c>
      <c r="AA41" s="7">
        <v>3.8</v>
      </c>
      <c r="AB41" s="1" t="s">
        <v>32</v>
      </c>
      <c r="AC41" s="1" t="s">
        <v>33</v>
      </c>
    </row>
    <row r="42" spans="1:29" x14ac:dyDescent="0.2">
      <c r="A42" s="6">
        <v>45443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223</v>
      </c>
      <c r="H42" s="1" t="s">
        <v>224</v>
      </c>
      <c r="I42" s="1" t="s">
        <v>225</v>
      </c>
      <c r="J42" s="1" t="s">
        <v>225</v>
      </c>
      <c r="K42" s="1" t="s">
        <v>27</v>
      </c>
      <c r="L42" s="1" t="s">
        <v>202</v>
      </c>
      <c r="M42" s="1" t="s">
        <v>226</v>
      </c>
      <c r="N42" s="1" t="s">
        <v>44</v>
      </c>
      <c r="O42" s="2">
        <v>750000</v>
      </c>
      <c r="P42" s="2">
        <v>2000</v>
      </c>
      <c r="Q42" s="1" t="s">
        <v>227</v>
      </c>
      <c r="R42" s="1">
        <v>94.163559000000006</v>
      </c>
      <c r="S42" s="3">
        <v>3.15</v>
      </c>
      <c r="T42" s="3">
        <v>5.0197370000000001</v>
      </c>
      <c r="U42" s="4">
        <v>35.63489999999998</v>
      </c>
      <c r="V42" s="4">
        <v>39.7333</v>
      </c>
      <c r="W42" s="5">
        <v>3.1900059999999999</v>
      </c>
      <c r="X42" s="5">
        <v>3.4383560000000002</v>
      </c>
      <c r="Y42" s="6">
        <v>46706</v>
      </c>
      <c r="Z42" s="6">
        <v>43047</v>
      </c>
      <c r="AA42" s="7">
        <v>6.5643835616438357</v>
      </c>
      <c r="AB42" s="1" t="s">
        <v>32</v>
      </c>
      <c r="AC42" s="1" t="s">
        <v>33</v>
      </c>
    </row>
    <row r="43" spans="1:29" x14ac:dyDescent="0.2">
      <c r="A43" s="6">
        <v>45443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197</v>
      </c>
      <c r="H43" s="1" t="s">
        <v>198</v>
      </c>
      <c r="I43" s="1" t="s">
        <v>194</v>
      </c>
      <c r="J43" s="1" t="s">
        <v>194</v>
      </c>
      <c r="K43" s="1" t="s">
        <v>27</v>
      </c>
      <c r="L43" s="1" t="s">
        <v>189</v>
      </c>
      <c r="M43" s="1" t="s">
        <v>195</v>
      </c>
      <c r="N43" s="1" t="s">
        <v>44</v>
      </c>
      <c r="O43" s="2">
        <v>1000000</v>
      </c>
      <c r="P43" s="2">
        <v>2000</v>
      </c>
      <c r="Q43" s="1" t="s">
        <v>196</v>
      </c>
      <c r="R43" s="1">
        <v>87.828160999999994</v>
      </c>
      <c r="S43" s="3">
        <v>1.125</v>
      </c>
      <c r="T43" s="3">
        <v>5.0322050000000003</v>
      </c>
      <c r="U43" s="4">
        <v>36.901999999999987</v>
      </c>
      <c r="V43" s="4">
        <v>43.637</v>
      </c>
      <c r="W43" s="5">
        <v>3.2835570000000001</v>
      </c>
      <c r="X43" s="5">
        <v>3.432877</v>
      </c>
      <c r="Y43" s="6">
        <v>46704</v>
      </c>
      <c r="Z43" s="6">
        <v>44148</v>
      </c>
      <c r="AA43" s="7">
        <v>3.547945205479452</v>
      </c>
      <c r="AB43" s="1" t="s">
        <v>32</v>
      </c>
      <c r="AC43" s="1" t="s">
        <v>33</v>
      </c>
    </row>
    <row r="44" spans="1:29" x14ac:dyDescent="0.2">
      <c r="A44" s="6">
        <v>45443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2">
        <v>517675</v>
      </c>
      <c r="P44" s="2">
        <v>2000</v>
      </c>
      <c r="Q44" s="1" t="s">
        <v>196</v>
      </c>
      <c r="R44" s="1">
        <v>95.106555999999998</v>
      </c>
      <c r="S44" s="3">
        <v>3.45</v>
      </c>
      <c r="T44" s="3">
        <v>5.0173949999999996</v>
      </c>
      <c r="U44" s="4">
        <v>35.400799999999947</v>
      </c>
      <c r="V44" s="4">
        <v>38.777000000000001</v>
      </c>
      <c r="W44" s="5">
        <v>3.1765129999999999</v>
      </c>
      <c r="X44" s="5">
        <v>3.4383560000000002</v>
      </c>
      <c r="Y44" s="6">
        <v>46706</v>
      </c>
      <c r="Z44" s="6">
        <v>44027</v>
      </c>
      <c r="AA44" s="7">
        <v>3.8794520547945206</v>
      </c>
      <c r="AB44" s="1" t="s">
        <v>32</v>
      </c>
      <c r="AC44" s="1" t="s">
        <v>33</v>
      </c>
    </row>
    <row r="45" spans="1:29" x14ac:dyDescent="0.2">
      <c r="A45" s="6">
        <v>45443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2016</v>
      </c>
      <c r="H45" s="1" t="s">
        <v>2017</v>
      </c>
      <c r="I45" s="1" t="s">
        <v>282</v>
      </c>
      <c r="J45" s="1" t="s">
        <v>282</v>
      </c>
      <c r="K45" s="1" t="s">
        <v>27</v>
      </c>
      <c r="L45" s="1" t="s">
        <v>212</v>
      </c>
      <c r="M45" s="1" t="s">
        <v>212</v>
      </c>
      <c r="N45" s="1" t="s">
        <v>30</v>
      </c>
      <c r="O45" s="2">
        <v>600000</v>
      </c>
      <c r="P45" s="2">
        <v>200000</v>
      </c>
      <c r="Q45" s="1" t="s">
        <v>283</v>
      </c>
      <c r="R45" s="1">
        <v>95.331620000000001</v>
      </c>
      <c r="S45" s="3">
        <v>3.625</v>
      </c>
      <c r="T45" s="3">
        <v>5.2873739999999998</v>
      </c>
      <c r="U45" s="4">
        <v>62.399399999999972</v>
      </c>
      <c r="V45" s="4">
        <v>64.035499999999999</v>
      </c>
      <c r="W45" s="5">
        <v>2.814981</v>
      </c>
      <c r="X45" s="5">
        <v>3.0767120000000001</v>
      </c>
      <c r="Y45" s="6">
        <v>46574</v>
      </c>
      <c r="Z45" s="6">
        <v>42922</v>
      </c>
      <c r="AA45" s="7">
        <v>6.9068493150684933</v>
      </c>
      <c r="AB45" s="1" t="s">
        <v>127</v>
      </c>
      <c r="AC45" s="1" t="s">
        <v>33</v>
      </c>
    </row>
    <row r="46" spans="1:29" x14ac:dyDescent="0.2">
      <c r="A46" s="6">
        <v>45443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186</v>
      </c>
      <c r="H46" s="1" t="s">
        <v>187</v>
      </c>
      <c r="I46" s="1" t="s">
        <v>188</v>
      </c>
      <c r="J46" s="1" t="s">
        <v>188</v>
      </c>
      <c r="K46" s="1" t="s">
        <v>27</v>
      </c>
      <c r="L46" s="1" t="s">
        <v>189</v>
      </c>
      <c r="M46" s="1" t="s">
        <v>190</v>
      </c>
      <c r="N46" s="1" t="s">
        <v>44</v>
      </c>
      <c r="O46" s="2">
        <v>1500000</v>
      </c>
      <c r="P46" s="2">
        <v>2000</v>
      </c>
      <c r="Q46" s="1" t="s">
        <v>191</v>
      </c>
      <c r="R46" s="1">
        <v>99.749879000000007</v>
      </c>
      <c r="S46" s="3">
        <v>5.125</v>
      </c>
      <c r="T46" s="3">
        <v>5.2042299999999999</v>
      </c>
      <c r="U46" s="4">
        <v>54.095099999999974</v>
      </c>
      <c r="V46" s="4">
        <v>57.034099999999995</v>
      </c>
      <c r="W46" s="5">
        <v>3.1072519999999999</v>
      </c>
      <c r="X46" s="5">
        <v>3.4438360000000001</v>
      </c>
      <c r="Y46" s="6">
        <v>46708</v>
      </c>
      <c r="Z46" s="6">
        <v>44882</v>
      </c>
      <c r="AA46" s="7">
        <v>1.536986301369863</v>
      </c>
      <c r="AB46" s="1" t="s">
        <v>32</v>
      </c>
      <c r="AC46" s="1" t="s">
        <v>33</v>
      </c>
    </row>
    <row r="47" spans="1:29" x14ac:dyDescent="0.2">
      <c r="A47" s="6">
        <v>45443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205</v>
      </c>
      <c r="H47" s="1" t="s">
        <v>206</v>
      </c>
      <c r="I47" s="1" t="s">
        <v>207</v>
      </c>
      <c r="J47" s="1" t="s">
        <v>207</v>
      </c>
      <c r="K47" s="1" t="s">
        <v>27</v>
      </c>
      <c r="L47" s="1" t="s">
        <v>202</v>
      </c>
      <c r="M47" s="1" t="s">
        <v>203</v>
      </c>
      <c r="N47" s="1" t="s">
        <v>44</v>
      </c>
      <c r="O47" s="2">
        <v>500000</v>
      </c>
      <c r="P47" s="2">
        <v>2000</v>
      </c>
      <c r="Q47" s="1" t="s">
        <v>208</v>
      </c>
      <c r="R47" s="1">
        <v>92.693376999999998</v>
      </c>
      <c r="S47" s="3">
        <v>2.625</v>
      </c>
      <c r="T47" s="3">
        <v>4.963552</v>
      </c>
      <c r="U47" s="4">
        <v>30.043699999999962</v>
      </c>
      <c r="V47" s="4">
        <v>35.066399999999994</v>
      </c>
      <c r="W47" s="5">
        <v>3.215401</v>
      </c>
      <c r="X47" s="5">
        <v>3.4383560000000002</v>
      </c>
      <c r="Y47" s="6">
        <v>46706</v>
      </c>
      <c r="Z47" s="6">
        <v>42992</v>
      </c>
      <c r="AA47" s="7">
        <v>6.7150684931506852</v>
      </c>
      <c r="AB47" s="1" t="s">
        <v>32</v>
      </c>
      <c r="AC47" s="1" t="s">
        <v>33</v>
      </c>
    </row>
    <row r="48" spans="1:29" x14ac:dyDescent="0.2">
      <c r="A48" s="6">
        <v>45443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2012</v>
      </c>
      <c r="H48" s="1" t="s">
        <v>2013</v>
      </c>
      <c r="I48" s="1" t="s">
        <v>2014</v>
      </c>
      <c r="J48" s="1" t="s">
        <v>2014</v>
      </c>
      <c r="K48" s="1" t="s">
        <v>27</v>
      </c>
      <c r="L48" s="1" t="s">
        <v>189</v>
      </c>
      <c r="M48" s="1" t="s">
        <v>266</v>
      </c>
      <c r="N48" s="1" t="s">
        <v>44</v>
      </c>
      <c r="O48" s="2">
        <v>600000</v>
      </c>
      <c r="P48" s="2">
        <v>2000</v>
      </c>
      <c r="Q48" s="1" t="s">
        <v>2015</v>
      </c>
      <c r="R48" s="1">
        <v>99.387673000000007</v>
      </c>
      <c r="S48" s="3">
        <v>4.8</v>
      </c>
      <c r="T48" s="3">
        <v>4.9944689999999996</v>
      </c>
      <c r="U48" s="4">
        <v>33.112299999999983</v>
      </c>
      <c r="V48" s="4">
        <v>36.560700000000004</v>
      </c>
      <c r="W48" s="5">
        <v>3.1351580000000001</v>
      </c>
      <c r="X48" s="5">
        <v>3.4547949999999998</v>
      </c>
      <c r="Y48" s="6">
        <v>46712</v>
      </c>
      <c r="Z48" s="6">
        <v>44886</v>
      </c>
      <c r="AA48" s="7">
        <v>1.526027397260274</v>
      </c>
      <c r="AB48" s="1" t="s">
        <v>32</v>
      </c>
      <c r="AC48" s="1" t="s">
        <v>33</v>
      </c>
    </row>
    <row r="49" spans="1:29" x14ac:dyDescent="0.2">
      <c r="A49" s="6">
        <v>45443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2008</v>
      </c>
      <c r="H49" s="1" t="s">
        <v>2009</v>
      </c>
      <c r="I49" s="1" t="s">
        <v>2010</v>
      </c>
      <c r="J49" s="1" t="s">
        <v>2010</v>
      </c>
      <c r="K49" s="1" t="s">
        <v>27</v>
      </c>
      <c r="L49" s="1" t="s">
        <v>189</v>
      </c>
      <c r="M49" s="1" t="s">
        <v>301</v>
      </c>
      <c r="N49" s="1" t="s">
        <v>44</v>
      </c>
      <c r="O49" s="2">
        <v>600000</v>
      </c>
      <c r="P49" s="2">
        <v>2000</v>
      </c>
      <c r="Q49" s="1" t="s">
        <v>2011</v>
      </c>
      <c r="R49" s="1">
        <v>88.292362999999995</v>
      </c>
      <c r="S49" s="3">
        <v>1.05</v>
      </c>
      <c r="T49" s="3">
        <v>4.9736729999999998</v>
      </c>
      <c r="U49" s="4">
        <v>31.056300000000014</v>
      </c>
      <c r="V49" s="4">
        <v>35.792999999999999</v>
      </c>
      <c r="W49" s="5">
        <v>3.132101</v>
      </c>
      <c r="X49" s="5">
        <v>3.2712330000000001</v>
      </c>
      <c r="Y49" s="6">
        <v>46645</v>
      </c>
      <c r="Z49" s="6">
        <v>44085</v>
      </c>
      <c r="AA49" s="7">
        <v>3.7205479452054795</v>
      </c>
      <c r="AB49" s="1" t="s">
        <v>32</v>
      </c>
      <c r="AC49" s="1" t="s">
        <v>33</v>
      </c>
    </row>
    <row r="50" spans="1:29" x14ac:dyDescent="0.2">
      <c r="A50" s="6">
        <v>45443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214</v>
      </c>
      <c r="H50" s="1" t="s">
        <v>215</v>
      </c>
      <c r="I50" s="1" t="s">
        <v>216</v>
      </c>
      <c r="J50" s="1" t="s">
        <v>216</v>
      </c>
      <c r="K50" s="1" t="s">
        <v>27</v>
      </c>
      <c r="L50" s="1" t="s">
        <v>212</v>
      </c>
      <c r="M50" s="1" t="s">
        <v>212</v>
      </c>
      <c r="N50" s="1" t="s">
        <v>44</v>
      </c>
      <c r="O50" s="2">
        <v>500000</v>
      </c>
      <c r="P50" s="2">
        <v>2000</v>
      </c>
      <c r="Q50" s="1" t="s">
        <v>217</v>
      </c>
      <c r="R50" s="1">
        <v>93.755339000000006</v>
      </c>
      <c r="S50" s="3">
        <v>2.9</v>
      </c>
      <c r="T50" s="3">
        <v>4.9144009999999998</v>
      </c>
      <c r="U50" s="4">
        <v>25.12730000000003</v>
      </c>
      <c r="V50" s="4">
        <v>29.073500000000003</v>
      </c>
      <c r="W50" s="5">
        <v>3.1716500000000001</v>
      </c>
      <c r="X50" s="5">
        <v>3.4054790000000001</v>
      </c>
      <c r="Y50" s="6">
        <v>46694</v>
      </c>
      <c r="Z50" s="6">
        <v>43042</v>
      </c>
      <c r="AA50" s="7">
        <v>6.5780821917808217</v>
      </c>
      <c r="AB50" s="1" t="s">
        <v>32</v>
      </c>
      <c r="AC50" s="1" t="s">
        <v>33</v>
      </c>
    </row>
    <row r="51" spans="1:29" x14ac:dyDescent="0.2">
      <c r="A51" s="6">
        <v>45443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209</v>
      </c>
      <c r="H51" s="1" t="s">
        <v>210</v>
      </c>
      <c r="I51" s="1" t="s">
        <v>211</v>
      </c>
      <c r="J51" s="1" t="s">
        <v>211</v>
      </c>
      <c r="K51" s="1" t="s">
        <v>27</v>
      </c>
      <c r="L51" s="1" t="s">
        <v>212</v>
      </c>
      <c r="M51" s="1" t="s">
        <v>212</v>
      </c>
      <c r="N51" s="1" t="s">
        <v>44</v>
      </c>
      <c r="O51" s="2">
        <v>400000</v>
      </c>
      <c r="P51" s="2">
        <v>2000</v>
      </c>
      <c r="Q51" s="1" t="s">
        <v>213</v>
      </c>
      <c r="R51" s="1">
        <v>94.303293999999994</v>
      </c>
      <c r="S51" s="3">
        <v>3.125</v>
      </c>
      <c r="T51" s="3">
        <v>5.0826570000000002</v>
      </c>
      <c r="U51" s="4">
        <v>41.951999999999941</v>
      </c>
      <c r="V51" s="4">
        <v>42.913499999999999</v>
      </c>
      <c r="W51" s="5">
        <v>2.948204</v>
      </c>
      <c r="X51" s="5">
        <v>3.1863009999999998</v>
      </c>
      <c r="Y51" s="6">
        <v>46614</v>
      </c>
      <c r="Z51" s="6">
        <v>42950</v>
      </c>
      <c r="AA51" s="7">
        <v>6.8301369863013699</v>
      </c>
      <c r="AB51" s="1" t="s">
        <v>32</v>
      </c>
      <c r="AC51" s="1" t="s">
        <v>33</v>
      </c>
    </row>
    <row r="52" spans="1:29" x14ac:dyDescent="0.2">
      <c r="A52" s="6">
        <v>45443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2">
        <v>500000</v>
      </c>
      <c r="P52" s="2">
        <v>2000</v>
      </c>
      <c r="Q52" s="1" t="s">
        <v>236</v>
      </c>
      <c r="R52" s="1">
        <v>90.935995000000005</v>
      </c>
      <c r="S52" s="3">
        <v>3.5</v>
      </c>
      <c r="T52" s="3">
        <v>6.483962</v>
      </c>
      <c r="U52" s="4">
        <v>182.07189999999994</v>
      </c>
      <c r="V52" s="4">
        <v>187.08089999999999</v>
      </c>
      <c r="W52" s="5">
        <v>3.1466240000000001</v>
      </c>
      <c r="X52" s="5">
        <v>3.4383560000000002</v>
      </c>
      <c r="Y52" s="6">
        <v>46706</v>
      </c>
      <c r="Z52" s="6">
        <v>43055</v>
      </c>
      <c r="AA52" s="7">
        <v>6.5424657534246577</v>
      </c>
      <c r="AB52" s="1" t="s">
        <v>32</v>
      </c>
      <c r="AC52" s="1" t="s">
        <v>33</v>
      </c>
    </row>
    <row r="53" spans="1:29" x14ac:dyDescent="0.2">
      <c r="A53" s="6">
        <v>45443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2020</v>
      </c>
      <c r="H53" s="1" t="s">
        <v>2021</v>
      </c>
      <c r="I53" s="1" t="s">
        <v>2022</v>
      </c>
      <c r="J53" s="1" t="s">
        <v>2022</v>
      </c>
      <c r="K53" s="1" t="s">
        <v>27</v>
      </c>
      <c r="L53" s="1" t="s">
        <v>189</v>
      </c>
      <c r="M53" s="1" t="s">
        <v>301</v>
      </c>
      <c r="N53" s="1" t="s">
        <v>44</v>
      </c>
      <c r="O53" s="2">
        <v>500000</v>
      </c>
      <c r="P53" s="2">
        <v>2000</v>
      </c>
      <c r="Q53" s="1" t="s">
        <v>2023</v>
      </c>
      <c r="R53" s="1">
        <v>93.898555000000002</v>
      </c>
      <c r="S53" s="3">
        <v>3.5</v>
      </c>
      <c r="T53" s="3">
        <v>5.56487</v>
      </c>
      <c r="U53" s="4">
        <v>90.147199999999998</v>
      </c>
      <c r="V53" s="4">
        <v>92.194299999999998</v>
      </c>
      <c r="W53" s="5">
        <v>3.0026809999999999</v>
      </c>
      <c r="X53" s="5">
        <v>3.2712330000000001</v>
      </c>
      <c r="Y53" s="6">
        <v>46645</v>
      </c>
      <c r="Z53" s="6">
        <v>42991</v>
      </c>
      <c r="AA53" s="7">
        <v>6.7178082191780826</v>
      </c>
      <c r="AB53" s="1" t="s">
        <v>32</v>
      </c>
      <c r="AC53" s="1" t="s">
        <v>33</v>
      </c>
    </row>
    <row r="54" spans="1:29" x14ac:dyDescent="0.2">
      <c r="A54" s="6">
        <v>45443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237</v>
      </c>
      <c r="H54" s="1" t="s">
        <v>238</v>
      </c>
      <c r="I54" s="1" t="s">
        <v>239</v>
      </c>
      <c r="J54" s="1" t="s">
        <v>239</v>
      </c>
      <c r="K54" s="1" t="s">
        <v>27</v>
      </c>
      <c r="L54" s="1" t="s">
        <v>202</v>
      </c>
      <c r="M54" s="1" t="s">
        <v>203</v>
      </c>
      <c r="N54" s="1" t="s">
        <v>44</v>
      </c>
      <c r="O54" s="2">
        <v>300000</v>
      </c>
      <c r="P54" s="2">
        <v>2000</v>
      </c>
      <c r="Q54" s="1" t="s">
        <v>240</v>
      </c>
      <c r="R54" s="1">
        <v>91.806973999999997</v>
      </c>
      <c r="S54" s="3">
        <v>2.8</v>
      </c>
      <c r="T54" s="3">
        <v>6.10067</v>
      </c>
      <c r="U54" s="4">
        <v>143.74180000000001</v>
      </c>
      <c r="V54" s="4">
        <v>139.46719999999999</v>
      </c>
      <c r="W54" s="5">
        <v>2.545779</v>
      </c>
      <c r="X54" s="5">
        <v>2.7287669999999999</v>
      </c>
      <c r="Y54" s="6">
        <v>46447</v>
      </c>
      <c r="Z54" s="6">
        <v>42782</v>
      </c>
      <c r="AA54" s="7">
        <v>7.2904109589041095</v>
      </c>
      <c r="AB54" s="1" t="s">
        <v>32</v>
      </c>
      <c r="AC54" s="1" t="s">
        <v>33</v>
      </c>
    </row>
    <row r="55" spans="1:29" x14ac:dyDescent="0.2">
      <c r="A55" s="6">
        <v>45443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259</v>
      </c>
      <c r="H55" s="1" t="s">
        <v>260</v>
      </c>
      <c r="I55" s="1" t="s">
        <v>261</v>
      </c>
      <c r="J55" s="1" t="s">
        <v>261</v>
      </c>
      <c r="K55" s="1" t="s">
        <v>27</v>
      </c>
      <c r="L55" s="1" t="s">
        <v>189</v>
      </c>
      <c r="M55" s="1" t="s">
        <v>195</v>
      </c>
      <c r="N55" s="1" t="s">
        <v>44</v>
      </c>
      <c r="O55" s="2">
        <v>1000000</v>
      </c>
      <c r="P55" s="2">
        <v>2000</v>
      </c>
      <c r="Q55" s="1" t="s">
        <v>262</v>
      </c>
      <c r="R55" s="1">
        <v>89.314824999999999</v>
      </c>
      <c r="S55" s="3">
        <v>1.75</v>
      </c>
      <c r="T55" s="3">
        <v>5.3945470000000002</v>
      </c>
      <c r="U55" s="4">
        <v>73.124200000000002</v>
      </c>
      <c r="V55" s="4">
        <v>76.891400000000004</v>
      </c>
      <c r="W55" s="5">
        <v>3.0545580000000001</v>
      </c>
      <c r="X55" s="5">
        <v>3.2356159999999998</v>
      </c>
      <c r="Y55" s="6">
        <v>46632</v>
      </c>
      <c r="Z55" s="6">
        <v>44411</v>
      </c>
      <c r="AA55" s="7">
        <v>2.8273972602739725</v>
      </c>
      <c r="AB55" s="1" t="s">
        <v>32</v>
      </c>
      <c r="AC55" s="1" t="s">
        <v>33</v>
      </c>
    </row>
    <row r="56" spans="1:29" x14ac:dyDescent="0.2">
      <c r="A56" s="6">
        <v>45443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246</v>
      </c>
      <c r="H56" s="1" t="s">
        <v>247</v>
      </c>
      <c r="I56" s="1" t="s">
        <v>239</v>
      </c>
      <c r="J56" s="1" t="s">
        <v>239</v>
      </c>
      <c r="K56" s="1" t="s">
        <v>27</v>
      </c>
      <c r="L56" s="1" t="s">
        <v>202</v>
      </c>
      <c r="M56" s="1" t="s">
        <v>203</v>
      </c>
      <c r="N56" s="1" t="s">
        <v>44</v>
      </c>
      <c r="O56" s="2">
        <v>1000000</v>
      </c>
      <c r="P56" s="2">
        <v>2000</v>
      </c>
      <c r="Q56" s="1" t="s">
        <v>240</v>
      </c>
      <c r="R56" s="1">
        <v>91.871161000000001</v>
      </c>
      <c r="S56" s="3">
        <v>2.7</v>
      </c>
      <c r="T56" s="3">
        <v>6.0684690000000003</v>
      </c>
      <c r="U56" s="4">
        <v>140.52980000000002</v>
      </c>
      <c r="V56" s="4">
        <v>133.45519999999999</v>
      </c>
      <c r="W56" s="5">
        <v>2.4694910000000001</v>
      </c>
      <c r="X56" s="5">
        <v>2.6520549999999998</v>
      </c>
      <c r="Y56" s="6">
        <v>46419</v>
      </c>
      <c r="Z56" s="6">
        <v>43677</v>
      </c>
      <c r="AA56" s="7">
        <v>4.838356164383562</v>
      </c>
      <c r="AB56" s="1" t="s">
        <v>32</v>
      </c>
      <c r="AC56" s="1" t="s">
        <v>33</v>
      </c>
    </row>
    <row r="57" spans="1:29" x14ac:dyDescent="0.2">
      <c r="A57" s="6">
        <v>45443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263</v>
      </c>
      <c r="H57" s="1" t="s">
        <v>264</v>
      </c>
      <c r="I57" s="1" t="s">
        <v>265</v>
      </c>
      <c r="J57" s="1" t="s">
        <v>265</v>
      </c>
      <c r="K57" s="1" t="s">
        <v>27</v>
      </c>
      <c r="L57" s="1" t="s">
        <v>189</v>
      </c>
      <c r="M57" s="1" t="s">
        <v>266</v>
      </c>
      <c r="N57" s="1" t="s">
        <v>44</v>
      </c>
      <c r="O57" s="2">
        <v>500000</v>
      </c>
      <c r="P57" s="2">
        <v>2000</v>
      </c>
      <c r="Q57" s="1" t="s">
        <v>267</v>
      </c>
      <c r="R57" s="1">
        <v>100.546403</v>
      </c>
      <c r="S57" s="3">
        <v>5.75</v>
      </c>
      <c r="T57" s="3">
        <v>5.5739400000000003</v>
      </c>
      <c r="U57" s="4">
        <v>91.082899999999967</v>
      </c>
      <c r="V57" s="4">
        <v>94.682599999999994</v>
      </c>
      <c r="W57" s="5">
        <v>2.994189</v>
      </c>
      <c r="X57" s="5">
        <v>3.5150679999999999</v>
      </c>
      <c r="Y57" s="6">
        <v>46734</v>
      </c>
      <c r="Z57" s="6">
        <v>44908</v>
      </c>
      <c r="AA57" s="7">
        <v>1.4657534246575343</v>
      </c>
      <c r="AB57" s="1" t="s">
        <v>32</v>
      </c>
      <c r="AC57" s="1" t="s">
        <v>33</v>
      </c>
    </row>
    <row r="58" spans="1:29" x14ac:dyDescent="0.2">
      <c r="A58" s="6">
        <v>45443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2024</v>
      </c>
      <c r="H58" s="1" t="s">
        <v>2025</v>
      </c>
      <c r="I58" s="1" t="s">
        <v>2026</v>
      </c>
      <c r="J58" s="1" t="s">
        <v>2026</v>
      </c>
      <c r="K58" s="1" t="s">
        <v>27</v>
      </c>
      <c r="L58" s="1" t="s">
        <v>202</v>
      </c>
      <c r="M58" s="1" t="s">
        <v>221</v>
      </c>
      <c r="N58" s="1" t="s">
        <v>44</v>
      </c>
      <c r="O58" s="2">
        <v>300000</v>
      </c>
      <c r="P58" s="2">
        <v>2000</v>
      </c>
      <c r="Q58" s="1" t="s">
        <v>2027</v>
      </c>
      <c r="R58" s="1">
        <v>89.545248999999998</v>
      </c>
      <c r="S58" s="3">
        <v>1.7</v>
      </c>
      <c r="T58" s="3">
        <v>5.3529070000000001</v>
      </c>
      <c r="U58" s="4">
        <v>68.975899999999953</v>
      </c>
      <c r="V58" s="4">
        <v>71.647999999999996</v>
      </c>
      <c r="W58" s="5">
        <v>2.974688</v>
      </c>
      <c r="X58" s="5">
        <v>3.147945</v>
      </c>
      <c r="Y58" s="6">
        <v>46600</v>
      </c>
      <c r="Z58" s="6">
        <v>44042</v>
      </c>
      <c r="AA58" s="7">
        <v>3.8383561643835615</v>
      </c>
      <c r="AB58" s="1" t="s">
        <v>32</v>
      </c>
      <c r="AC58" s="1" t="s">
        <v>33</v>
      </c>
    </row>
    <row r="59" spans="1:29" x14ac:dyDescent="0.2">
      <c r="A59" s="6">
        <v>45443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254</v>
      </c>
      <c r="H59" s="1" t="s">
        <v>255</v>
      </c>
      <c r="I59" s="1" t="s">
        <v>256</v>
      </c>
      <c r="J59" s="1" t="s">
        <v>256</v>
      </c>
      <c r="K59" s="1" t="s">
        <v>27</v>
      </c>
      <c r="L59" s="1" t="s">
        <v>189</v>
      </c>
      <c r="M59" s="1" t="s">
        <v>257</v>
      </c>
      <c r="N59" s="1" t="s">
        <v>44</v>
      </c>
      <c r="O59" s="2">
        <v>1000000</v>
      </c>
      <c r="P59" s="2">
        <v>2000</v>
      </c>
      <c r="Q59" s="1" t="s">
        <v>258</v>
      </c>
      <c r="R59" s="1">
        <v>87.600522999999995</v>
      </c>
      <c r="S59" s="3">
        <v>1.375</v>
      </c>
      <c r="T59" s="3">
        <v>5.4198149999999998</v>
      </c>
      <c r="U59" s="4">
        <v>75.67589999999997</v>
      </c>
      <c r="V59" s="4">
        <v>81.752200000000002</v>
      </c>
      <c r="W59" s="5">
        <v>3.232046</v>
      </c>
      <c r="X59" s="5">
        <v>3.4</v>
      </c>
      <c r="Y59" s="6">
        <v>46692</v>
      </c>
      <c r="Z59" s="6">
        <v>44120</v>
      </c>
      <c r="AA59" s="7">
        <v>3.6246575342465754</v>
      </c>
      <c r="AB59" s="1" t="s">
        <v>32</v>
      </c>
      <c r="AC59" s="1" t="s">
        <v>33</v>
      </c>
    </row>
    <row r="60" spans="1:29" x14ac:dyDescent="0.2">
      <c r="A60" s="6">
        <v>45443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250</v>
      </c>
      <c r="H60" s="1" t="s">
        <v>251</v>
      </c>
      <c r="I60" s="1" t="s">
        <v>252</v>
      </c>
      <c r="J60" s="1" t="s">
        <v>252</v>
      </c>
      <c r="K60" s="1" t="s">
        <v>27</v>
      </c>
      <c r="L60" s="1" t="s">
        <v>202</v>
      </c>
      <c r="M60" s="1" t="s">
        <v>203</v>
      </c>
      <c r="N60" s="1" t="s">
        <v>44</v>
      </c>
      <c r="O60" s="2">
        <v>600000</v>
      </c>
      <c r="P60" s="2">
        <v>2000</v>
      </c>
      <c r="Q60" s="1" t="s">
        <v>253</v>
      </c>
      <c r="R60" s="1">
        <v>93.678554000000005</v>
      </c>
      <c r="S60" s="3">
        <v>3.4830000000000001</v>
      </c>
      <c r="T60" s="3">
        <v>5.5032269999999999</v>
      </c>
      <c r="U60" s="4">
        <v>83.983799999999945</v>
      </c>
      <c r="V60" s="4">
        <v>88.712199999999996</v>
      </c>
      <c r="W60" s="5">
        <v>3.2107619999999999</v>
      </c>
      <c r="X60" s="5">
        <v>3.482192</v>
      </c>
      <c r="Y60" s="6">
        <v>46722</v>
      </c>
      <c r="Z60" s="6">
        <v>43265</v>
      </c>
      <c r="AA60" s="7">
        <v>5.9671232876712326</v>
      </c>
      <c r="AB60" s="1" t="s">
        <v>32</v>
      </c>
      <c r="AC60" s="1" t="s">
        <v>33</v>
      </c>
    </row>
    <row r="61" spans="1:29" x14ac:dyDescent="0.2">
      <c r="A61" s="6">
        <v>45443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248</v>
      </c>
      <c r="H61" s="1" t="s">
        <v>249</v>
      </c>
      <c r="I61" s="1" t="s">
        <v>239</v>
      </c>
      <c r="J61" s="1" t="s">
        <v>239</v>
      </c>
      <c r="K61" s="1" t="s">
        <v>27</v>
      </c>
      <c r="L61" s="1" t="s">
        <v>202</v>
      </c>
      <c r="M61" s="1" t="s">
        <v>203</v>
      </c>
      <c r="N61" s="1" t="s">
        <v>44</v>
      </c>
      <c r="O61" s="2">
        <v>2000000</v>
      </c>
      <c r="P61" s="2">
        <v>2000</v>
      </c>
      <c r="Q61" s="1" t="s">
        <v>240</v>
      </c>
      <c r="R61" s="1">
        <v>97.745000000000005</v>
      </c>
      <c r="S61" s="3">
        <v>5.04</v>
      </c>
      <c r="T61" s="3">
        <v>5.8958199999999996</v>
      </c>
      <c r="U61" s="4">
        <v>123.25789999999995</v>
      </c>
      <c r="V61" s="4">
        <v>117.5252</v>
      </c>
      <c r="W61" s="5">
        <v>2.6380270000000001</v>
      </c>
      <c r="X61" s="5">
        <v>2.8958900000000001</v>
      </c>
      <c r="Y61" s="6">
        <v>46508</v>
      </c>
      <c r="Z61" s="6">
        <v>43955</v>
      </c>
      <c r="AA61" s="7">
        <v>4.0767123287671234</v>
      </c>
      <c r="AB61" s="1" t="s">
        <v>32</v>
      </c>
      <c r="AC61" s="1" t="s">
        <v>33</v>
      </c>
    </row>
    <row r="62" spans="1:29" x14ac:dyDescent="0.2">
      <c r="A62" s="6">
        <v>45443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2">
        <v>500000</v>
      </c>
      <c r="P62" s="2">
        <v>200000</v>
      </c>
      <c r="Q62" s="1" t="s">
        <v>277</v>
      </c>
      <c r="R62" s="1">
        <v>82.448857000000004</v>
      </c>
      <c r="S62" s="3">
        <v>2</v>
      </c>
      <c r="T62" s="3">
        <v>5.3460900000000002</v>
      </c>
      <c r="U62" s="4">
        <v>89.057100000000048</v>
      </c>
      <c r="V62" s="4">
        <v>88.848800000000011</v>
      </c>
      <c r="W62" s="5">
        <v>5.6624319999999999</v>
      </c>
      <c r="X62" s="5">
        <v>6.2383559999999996</v>
      </c>
      <c r="Y62" s="6">
        <v>47729</v>
      </c>
      <c r="Z62" s="6">
        <v>44077</v>
      </c>
      <c r="AA62" s="7">
        <v>3.7424657534246575</v>
      </c>
      <c r="AB62" s="1" t="s">
        <v>32</v>
      </c>
      <c r="AC62" s="1" t="s">
        <v>33</v>
      </c>
    </row>
    <row r="63" spans="1:29" x14ac:dyDescent="0.2">
      <c r="A63" s="6">
        <v>45443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2">
        <v>750000</v>
      </c>
      <c r="P63" s="2">
        <v>2000</v>
      </c>
      <c r="Q63" s="1" t="s">
        <v>191</v>
      </c>
      <c r="R63" s="1">
        <v>80.930447000000001</v>
      </c>
      <c r="S63" s="3">
        <v>1.75</v>
      </c>
      <c r="T63" s="3">
        <v>5.3037939999999999</v>
      </c>
      <c r="U63" s="4">
        <v>84.839999999999975</v>
      </c>
      <c r="V63" s="4">
        <v>84.7</v>
      </c>
      <c r="W63" s="5">
        <v>5.8657269999999997</v>
      </c>
      <c r="X63" s="5">
        <v>6.4</v>
      </c>
      <c r="Y63" s="6">
        <v>47788</v>
      </c>
      <c r="Z63" s="6">
        <v>44137</v>
      </c>
      <c r="AA63" s="7">
        <v>3.5780821917808221</v>
      </c>
      <c r="AB63" s="1" t="s">
        <v>32</v>
      </c>
      <c r="AC63" s="1" t="s">
        <v>33</v>
      </c>
    </row>
    <row r="64" spans="1:29" x14ac:dyDescent="0.2">
      <c r="A64" s="6">
        <v>45443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2">
        <v>300000</v>
      </c>
      <c r="P64" s="2">
        <v>200000</v>
      </c>
      <c r="Q64" s="1" t="s">
        <v>283</v>
      </c>
      <c r="R64" s="1">
        <v>84.514525000000006</v>
      </c>
      <c r="S64" s="3">
        <v>2.375</v>
      </c>
      <c r="T64" s="3">
        <v>5.2819370000000001</v>
      </c>
      <c r="U64" s="4">
        <v>82.655800000000028</v>
      </c>
      <c r="V64" s="4">
        <v>82.168999999999997</v>
      </c>
      <c r="W64" s="5">
        <v>5.6970710000000002</v>
      </c>
      <c r="X64" s="5">
        <v>6.3369859999999996</v>
      </c>
      <c r="Y64" s="6">
        <v>47765</v>
      </c>
      <c r="Z64" s="6">
        <v>44113</v>
      </c>
      <c r="AA64" s="7">
        <v>3.6438356164383561</v>
      </c>
      <c r="AB64" s="1" t="s">
        <v>32</v>
      </c>
      <c r="AC64" s="1" t="s">
        <v>33</v>
      </c>
    </row>
    <row r="65" spans="1:29" x14ac:dyDescent="0.2">
      <c r="A65" s="6">
        <v>45443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2032</v>
      </c>
      <c r="H65" s="1" t="s">
        <v>2033</v>
      </c>
      <c r="I65" s="1" t="s">
        <v>1358</v>
      </c>
      <c r="J65" s="1" t="s">
        <v>1358</v>
      </c>
      <c r="K65" s="1" t="s">
        <v>27</v>
      </c>
      <c r="L65" s="1" t="s">
        <v>202</v>
      </c>
      <c r="M65" s="1" t="s">
        <v>221</v>
      </c>
      <c r="N65" s="1" t="s">
        <v>44</v>
      </c>
      <c r="O65" s="2">
        <v>600000</v>
      </c>
      <c r="P65" s="2">
        <v>2000</v>
      </c>
      <c r="Q65" s="1" t="s">
        <v>1357</v>
      </c>
      <c r="R65" s="1">
        <v>88.786626999999996</v>
      </c>
      <c r="S65" s="3">
        <v>3.05</v>
      </c>
      <c r="T65" s="3">
        <v>5.3028310000000003</v>
      </c>
      <c r="U65" s="4">
        <v>84.726299999999981</v>
      </c>
      <c r="V65" s="4">
        <v>83.373199999999997</v>
      </c>
      <c r="W65" s="5">
        <v>5.2057869999999999</v>
      </c>
      <c r="X65" s="5">
        <v>5.852055</v>
      </c>
      <c r="Y65" s="6">
        <v>47588</v>
      </c>
      <c r="Z65" s="6">
        <v>43917</v>
      </c>
      <c r="AA65" s="7">
        <v>4.1808219178082195</v>
      </c>
      <c r="AB65" s="1" t="s">
        <v>32</v>
      </c>
      <c r="AC65" s="1" t="s">
        <v>33</v>
      </c>
    </row>
    <row r="66" spans="1:29" x14ac:dyDescent="0.2">
      <c r="A66" s="6">
        <v>45443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2">
        <v>700000</v>
      </c>
      <c r="P66" s="2">
        <v>2000</v>
      </c>
      <c r="Q66" s="1" t="s">
        <v>191</v>
      </c>
      <c r="R66" s="1">
        <v>100.95555299999998</v>
      </c>
      <c r="S66" s="3">
        <v>5.5</v>
      </c>
      <c r="T66" s="3">
        <v>5.3134209999999999</v>
      </c>
      <c r="U66" s="4">
        <v>85.78460000000004</v>
      </c>
      <c r="V66" s="4">
        <v>81.978200000000001</v>
      </c>
      <c r="W66" s="5">
        <v>5.0489470000000001</v>
      </c>
      <c r="X66" s="5">
        <v>6.2493150000000002</v>
      </c>
      <c r="Y66" s="6">
        <v>47733</v>
      </c>
      <c r="Z66" s="6">
        <v>45176</v>
      </c>
      <c r="AA66" s="7">
        <v>0.73150684931506849</v>
      </c>
      <c r="AB66" s="1" t="s">
        <v>32</v>
      </c>
      <c r="AC66" s="1" t="s">
        <v>33</v>
      </c>
    </row>
    <row r="67" spans="1:29" x14ac:dyDescent="0.2">
      <c r="A67" s="6">
        <v>45443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286</v>
      </c>
      <c r="H67" s="1" t="s">
        <v>287</v>
      </c>
      <c r="I67" s="1" t="s">
        <v>188</v>
      </c>
      <c r="J67" s="1" t="s">
        <v>188</v>
      </c>
      <c r="K67" s="1" t="s">
        <v>27</v>
      </c>
      <c r="L67" s="1" t="s">
        <v>189</v>
      </c>
      <c r="M67" s="1" t="s">
        <v>190</v>
      </c>
      <c r="N67" s="1" t="s">
        <v>44</v>
      </c>
      <c r="O67" s="2">
        <v>750000</v>
      </c>
      <c r="P67" s="2">
        <v>2000</v>
      </c>
      <c r="Q67" s="1" t="s">
        <v>191</v>
      </c>
      <c r="R67" s="1">
        <v>84.354268000000005</v>
      </c>
      <c r="S67" s="3">
        <v>2.1</v>
      </c>
      <c r="T67" s="3">
        <v>5.2157099999999996</v>
      </c>
      <c r="U67" s="4">
        <v>76.028099999999995</v>
      </c>
      <c r="V67" s="4">
        <v>75.8048</v>
      </c>
      <c r="W67" s="5">
        <v>5.3869530000000001</v>
      </c>
      <c r="X67" s="5">
        <v>5.8958899999999996</v>
      </c>
      <c r="Y67" s="6">
        <v>47604</v>
      </c>
      <c r="Z67" s="6">
        <v>43952</v>
      </c>
      <c r="AA67" s="7">
        <v>4.0849315068493155</v>
      </c>
      <c r="AB67" s="1" t="s">
        <v>32</v>
      </c>
      <c r="AC67" s="1" t="s">
        <v>33</v>
      </c>
    </row>
    <row r="68" spans="1:29" x14ac:dyDescent="0.2">
      <c r="A68" s="6">
        <v>45443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2">
        <v>1250000</v>
      </c>
      <c r="P68" s="2">
        <v>2000</v>
      </c>
      <c r="Q68" s="1" t="s">
        <v>196</v>
      </c>
      <c r="R68" s="1">
        <v>80.511989</v>
      </c>
      <c r="S68" s="3">
        <v>1.45</v>
      </c>
      <c r="T68" s="3">
        <v>5.0350419999999998</v>
      </c>
      <c r="U68" s="4">
        <v>57.955200000000048</v>
      </c>
      <c r="V68" s="4">
        <v>58.077900000000007</v>
      </c>
      <c r="W68" s="5">
        <v>5.9649140000000003</v>
      </c>
      <c r="X68" s="5">
        <v>6.4328770000000004</v>
      </c>
      <c r="Y68" s="6">
        <v>47800</v>
      </c>
      <c r="Z68" s="6">
        <v>44148</v>
      </c>
      <c r="AA68" s="7">
        <v>3.547945205479452</v>
      </c>
      <c r="AB68" s="1" t="s">
        <v>32</v>
      </c>
      <c r="AC68" s="1" t="s">
        <v>33</v>
      </c>
    </row>
    <row r="69" spans="1:29" x14ac:dyDescent="0.2">
      <c r="A69" s="6">
        <v>45443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2">
        <v>1500000</v>
      </c>
      <c r="P69" s="2">
        <v>2000</v>
      </c>
      <c r="Q69" s="1" t="s">
        <v>297</v>
      </c>
      <c r="R69" s="1">
        <v>80.421843999999993</v>
      </c>
      <c r="S69" s="3">
        <v>1.4</v>
      </c>
      <c r="T69" s="3">
        <v>5.107996</v>
      </c>
      <c r="U69" s="4">
        <v>65.247499999999988</v>
      </c>
      <c r="V69" s="4">
        <v>65.489800000000002</v>
      </c>
      <c r="W69" s="5">
        <v>5.7781310000000001</v>
      </c>
      <c r="X69" s="5">
        <v>6.2328770000000002</v>
      </c>
      <c r="Y69" s="6">
        <v>47727</v>
      </c>
      <c r="Z69" s="6">
        <v>44054</v>
      </c>
      <c r="AA69" s="7">
        <v>3.8054794520547945</v>
      </c>
      <c r="AB69" s="1" t="s">
        <v>32</v>
      </c>
      <c r="AC69" s="1" t="s">
        <v>33</v>
      </c>
    </row>
    <row r="70" spans="1:29" x14ac:dyDescent="0.2">
      <c r="A70" s="6">
        <v>45443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288</v>
      </c>
      <c r="H70" s="1" t="s">
        <v>289</v>
      </c>
      <c r="I70" s="1" t="s">
        <v>282</v>
      </c>
      <c r="J70" s="1" t="s">
        <v>282</v>
      </c>
      <c r="K70" s="1" t="s">
        <v>27</v>
      </c>
      <c r="L70" s="1" t="s">
        <v>212</v>
      </c>
      <c r="M70" s="1" t="s">
        <v>212</v>
      </c>
      <c r="N70" s="1" t="s">
        <v>30</v>
      </c>
      <c r="O70" s="2">
        <v>400000</v>
      </c>
      <c r="P70" s="2">
        <v>200000</v>
      </c>
      <c r="Q70" s="1" t="s">
        <v>283</v>
      </c>
      <c r="R70" s="1">
        <v>90.811346999999998</v>
      </c>
      <c r="S70" s="3">
        <v>3.4249999999999998</v>
      </c>
      <c r="T70" s="3">
        <v>5.2752429999999997</v>
      </c>
      <c r="U70" s="4">
        <v>81.982900000000029</v>
      </c>
      <c r="V70" s="4">
        <v>80.026299999999992</v>
      </c>
      <c r="W70" s="5">
        <v>5.1364939999999999</v>
      </c>
      <c r="X70" s="5">
        <v>5.8301369999999997</v>
      </c>
      <c r="Y70" s="6">
        <v>47580</v>
      </c>
      <c r="Z70" s="6">
        <v>43928</v>
      </c>
      <c r="AA70" s="7">
        <v>4.1506849315068495</v>
      </c>
      <c r="AB70" s="1" t="s">
        <v>32</v>
      </c>
      <c r="AC70" s="1" t="s">
        <v>33</v>
      </c>
    </row>
    <row r="71" spans="1:29" x14ac:dyDescent="0.2">
      <c r="A71" s="6">
        <v>45443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292</v>
      </c>
      <c r="H71" s="1" t="s">
        <v>293</v>
      </c>
      <c r="I71" s="1" t="s">
        <v>230</v>
      </c>
      <c r="J71" s="1" t="s">
        <v>230</v>
      </c>
      <c r="K71" s="1" t="s">
        <v>27</v>
      </c>
      <c r="L71" s="1" t="s">
        <v>212</v>
      </c>
      <c r="M71" s="1" t="s">
        <v>212</v>
      </c>
      <c r="N71" s="1" t="s">
        <v>44</v>
      </c>
      <c r="O71" s="2">
        <v>1350000</v>
      </c>
      <c r="P71" s="2">
        <v>100000</v>
      </c>
      <c r="Q71" s="1" t="s">
        <v>231</v>
      </c>
      <c r="R71" s="1">
        <v>83.884736000000004</v>
      </c>
      <c r="S71" s="3">
        <v>1.95</v>
      </c>
      <c r="T71" s="3">
        <v>5.1335639999999998</v>
      </c>
      <c r="U71" s="4">
        <v>67.801799999999986</v>
      </c>
      <c r="V71" s="4">
        <v>67.838700000000003</v>
      </c>
      <c r="W71" s="5">
        <v>5.449789</v>
      </c>
      <c r="X71" s="5">
        <v>5.934247</v>
      </c>
      <c r="Y71" s="6">
        <v>47618</v>
      </c>
      <c r="Z71" s="6">
        <v>43958</v>
      </c>
      <c r="AA71" s="7">
        <v>4.0684931506849313</v>
      </c>
      <c r="AB71" s="1" t="s">
        <v>32</v>
      </c>
      <c r="AC71" s="1" t="s">
        <v>33</v>
      </c>
    </row>
    <row r="72" spans="1:29" x14ac:dyDescent="0.2">
      <c r="A72" s="6">
        <v>45443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2">
        <v>750000</v>
      </c>
      <c r="P72" s="2">
        <v>2000</v>
      </c>
      <c r="Q72" s="1" t="s">
        <v>240</v>
      </c>
      <c r="R72" s="1">
        <v>85.111858999999995</v>
      </c>
      <c r="S72" s="3">
        <v>2.95</v>
      </c>
      <c r="T72" s="3">
        <v>6.1056109999999997</v>
      </c>
      <c r="U72" s="4">
        <v>165.00900000000004</v>
      </c>
      <c r="V72" s="4">
        <v>163.13290000000001</v>
      </c>
      <c r="W72" s="5">
        <v>4.9879129999999998</v>
      </c>
      <c r="X72" s="5">
        <v>5.6520549999999998</v>
      </c>
      <c r="Y72" s="6">
        <v>47515</v>
      </c>
      <c r="Z72" s="6">
        <v>43677</v>
      </c>
      <c r="AA72" s="7">
        <v>4.838356164383562</v>
      </c>
      <c r="AB72" s="1" t="s">
        <v>32</v>
      </c>
      <c r="AC72" s="1" t="s">
        <v>33</v>
      </c>
    </row>
    <row r="73" spans="1:29" x14ac:dyDescent="0.2">
      <c r="A73" s="6">
        <v>45443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2">
        <v>4500000</v>
      </c>
      <c r="P73" s="2">
        <v>2000</v>
      </c>
      <c r="Q73" s="1" t="s">
        <v>240</v>
      </c>
      <c r="R73" s="1">
        <v>95.626424999999998</v>
      </c>
      <c r="S73" s="3">
        <v>5.15</v>
      </c>
      <c r="T73" s="3">
        <v>6.0413290000000002</v>
      </c>
      <c r="U73" s="4">
        <v>158.59300000000002</v>
      </c>
      <c r="V73" s="4">
        <v>154.40359999999998</v>
      </c>
      <c r="W73" s="5">
        <v>4.9627689999999998</v>
      </c>
      <c r="X73" s="5">
        <v>5.8958899999999996</v>
      </c>
      <c r="Y73" s="6">
        <v>47604</v>
      </c>
      <c r="Z73" s="6">
        <v>43955</v>
      </c>
      <c r="AA73" s="7">
        <v>4.0767123287671234</v>
      </c>
      <c r="AB73" s="1" t="s">
        <v>32</v>
      </c>
      <c r="AC73" s="1" t="s">
        <v>33</v>
      </c>
    </row>
    <row r="74" spans="1:29" x14ac:dyDescent="0.2">
      <c r="A74" s="6">
        <v>45443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2">
        <v>1000000</v>
      </c>
      <c r="P74" s="2">
        <v>2000</v>
      </c>
      <c r="Q74" s="1" t="s">
        <v>240</v>
      </c>
      <c r="R74" s="1">
        <v>88.199736000000001</v>
      </c>
      <c r="S74" s="3">
        <v>3.2</v>
      </c>
      <c r="T74" s="3">
        <v>6.1083809999999996</v>
      </c>
      <c r="U74" s="4">
        <v>165.28229999999996</v>
      </c>
      <c r="V74" s="4">
        <v>160.9041</v>
      </c>
      <c r="W74" s="5">
        <v>4.2329970000000001</v>
      </c>
      <c r="X74" s="5">
        <v>4.7272179999999997</v>
      </c>
      <c r="Y74" s="6">
        <v>47178</v>
      </c>
      <c r="Z74" s="6">
        <v>43511</v>
      </c>
      <c r="AA74" s="7">
        <v>5.2931506849315069</v>
      </c>
      <c r="AB74" s="1" t="s">
        <v>32</v>
      </c>
      <c r="AC74" s="1" t="s">
        <v>33</v>
      </c>
    </row>
    <row r="75" spans="1:29" x14ac:dyDescent="0.2">
      <c r="A75" s="6">
        <v>45443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2">
        <v>350000</v>
      </c>
      <c r="P75" s="2">
        <v>2000</v>
      </c>
      <c r="Q75" s="1" t="s">
        <v>240</v>
      </c>
      <c r="R75" s="1">
        <v>90.129048999999995</v>
      </c>
      <c r="S75" s="3">
        <v>3.45</v>
      </c>
      <c r="T75" s="3">
        <v>6.0384440000000001</v>
      </c>
      <c r="U75" s="4">
        <v>158.29700000000005</v>
      </c>
      <c r="V75" s="4">
        <v>150.91570000000002</v>
      </c>
      <c r="W75" s="5">
        <v>3.9638399999999998</v>
      </c>
      <c r="X75" s="5">
        <v>4.3989070000000003</v>
      </c>
      <c r="Y75" s="6">
        <v>47058</v>
      </c>
      <c r="Z75" s="6">
        <v>43404</v>
      </c>
      <c r="AA75" s="7">
        <v>5.5863013698630137</v>
      </c>
      <c r="AB75" s="1" t="s">
        <v>32</v>
      </c>
      <c r="AC75" s="1" t="s">
        <v>33</v>
      </c>
    </row>
    <row r="76" spans="1:29" x14ac:dyDescent="0.2">
      <c r="A76" s="6">
        <v>45443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2">
        <v>350000</v>
      </c>
      <c r="P76" s="2">
        <v>2000</v>
      </c>
      <c r="Q76" s="1" t="s">
        <v>240</v>
      </c>
      <c r="R76" s="1">
        <v>90.94847</v>
      </c>
      <c r="S76" s="3">
        <v>3.25</v>
      </c>
      <c r="T76" s="3">
        <v>5.9918019999999999</v>
      </c>
      <c r="U76" s="4">
        <v>153.64649999999997</v>
      </c>
      <c r="V76" s="4">
        <v>141.36580000000001</v>
      </c>
      <c r="W76" s="5">
        <v>3.3984860000000001</v>
      </c>
      <c r="X76" s="5">
        <v>3.731058</v>
      </c>
      <c r="Y76" s="6">
        <v>46813</v>
      </c>
      <c r="Z76" s="6">
        <v>43154</v>
      </c>
      <c r="AA76" s="7">
        <v>6.2712328767123289</v>
      </c>
      <c r="AB76" s="1" t="s">
        <v>32</v>
      </c>
      <c r="AC76" s="1" t="s">
        <v>33</v>
      </c>
    </row>
    <row r="77" spans="1:29" x14ac:dyDescent="0.2">
      <c r="A77" s="6">
        <v>45443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314</v>
      </c>
      <c r="H77" s="1" t="s">
        <v>315</v>
      </c>
      <c r="I77" s="1" t="s">
        <v>239</v>
      </c>
      <c r="J77" s="1" t="s">
        <v>239</v>
      </c>
      <c r="K77" s="1" t="s">
        <v>27</v>
      </c>
      <c r="L77" s="1" t="s">
        <v>202</v>
      </c>
      <c r="M77" s="1" t="s">
        <v>203</v>
      </c>
      <c r="N77" s="1" t="s">
        <v>44</v>
      </c>
      <c r="O77" s="2">
        <v>1100000</v>
      </c>
      <c r="P77" s="2">
        <v>2000</v>
      </c>
      <c r="Q77" s="1" t="s">
        <v>240</v>
      </c>
      <c r="R77" s="1">
        <v>91.246746999999999</v>
      </c>
      <c r="S77" s="3">
        <v>3.25</v>
      </c>
      <c r="T77" s="3">
        <v>5.9538570000000002</v>
      </c>
      <c r="U77" s="4">
        <v>149.82860000000002</v>
      </c>
      <c r="V77" s="4">
        <v>136.369</v>
      </c>
      <c r="W77" s="5">
        <v>3.3190909999999998</v>
      </c>
      <c r="X77" s="5">
        <v>3.6518229999999998</v>
      </c>
      <c r="Y77" s="6">
        <v>46784</v>
      </c>
      <c r="Z77" s="6">
        <v>44137</v>
      </c>
      <c r="AA77" s="7">
        <v>3.5780821917808221</v>
      </c>
      <c r="AB77" s="1" t="s">
        <v>32</v>
      </c>
      <c r="AC77" s="1" t="s">
        <v>33</v>
      </c>
    </row>
    <row r="78" spans="1:29" x14ac:dyDescent="0.2">
      <c r="A78" s="6">
        <v>45443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2036</v>
      </c>
      <c r="H78" s="1" t="s">
        <v>2037</v>
      </c>
      <c r="I78" s="1" t="s">
        <v>374</v>
      </c>
      <c r="J78" s="1" t="s">
        <v>374</v>
      </c>
      <c r="K78" s="1" t="s">
        <v>27</v>
      </c>
      <c r="L78" s="1" t="s">
        <v>212</v>
      </c>
      <c r="M78" s="1" t="s">
        <v>212</v>
      </c>
      <c r="N78" s="1" t="s">
        <v>44</v>
      </c>
      <c r="O78" s="2">
        <v>500000</v>
      </c>
      <c r="P78" s="2">
        <v>2000</v>
      </c>
      <c r="Q78" s="1" t="s">
        <v>375</v>
      </c>
      <c r="R78" s="1">
        <v>86.041296000000003</v>
      </c>
      <c r="S78" s="3">
        <v>2.85</v>
      </c>
      <c r="T78" s="3">
        <v>6.3658799999999998</v>
      </c>
      <c r="U78" s="4">
        <v>191.04730000000006</v>
      </c>
      <c r="V78" s="4">
        <v>185.947</v>
      </c>
      <c r="W78" s="5">
        <v>4.1788959999999999</v>
      </c>
      <c r="X78" s="5">
        <v>4.6505049999999999</v>
      </c>
      <c r="Y78" s="6">
        <v>47150</v>
      </c>
      <c r="Z78" s="6">
        <v>44540</v>
      </c>
      <c r="AA78" s="7">
        <v>2.473972602739726</v>
      </c>
      <c r="AB78" s="1" t="s">
        <v>32</v>
      </c>
      <c r="AC78" s="1" t="s">
        <v>33</v>
      </c>
    </row>
    <row r="79" spans="1:29" x14ac:dyDescent="0.2">
      <c r="A79" s="6">
        <v>45443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2837</v>
      </c>
      <c r="H79" s="1" t="s">
        <v>2838</v>
      </c>
      <c r="I79" s="1" t="s">
        <v>2347</v>
      </c>
      <c r="J79" s="1" t="s">
        <v>2347</v>
      </c>
      <c r="K79" s="1" t="s">
        <v>27</v>
      </c>
      <c r="L79" s="1" t="s">
        <v>202</v>
      </c>
      <c r="M79" s="1" t="s">
        <v>1369</v>
      </c>
      <c r="N79" s="1" t="s">
        <v>44</v>
      </c>
      <c r="O79" s="2">
        <v>300000</v>
      </c>
      <c r="P79" s="2">
        <v>2000</v>
      </c>
      <c r="Q79" s="1" t="s">
        <v>2346</v>
      </c>
      <c r="R79" s="1">
        <v>81.776974999999993</v>
      </c>
      <c r="S79" s="3">
        <v>2</v>
      </c>
      <c r="T79" s="3">
        <v>5.4492779999999996</v>
      </c>
      <c r="U79" s="4">
        <v>99.378499999999988</v>
      </c>
      <c r="V79" s="4">
        <v>99.215500000000006</v>
      </c>
      <c r="W79" s="5">
        <v>5.7337230000000003</v>
      </c>
      <c r="X79" s="5">
        <v>6.3150680000000001</v>
      </c>
      <c r="Y79" s="6">
        <v>47757</v>
      </c>
      <c r="Z79" s="6">
        <v>44092</v>
      </c>
      <c r="AA79" s="7">
        <v>3.7013698630136984</v>
      </c>
      <c r="AB79" s="1" t="s">
        <v>32</v>
      </c>
      <c r="AC79" s="1" t="s">
        <v>33</v>
      </c>
    </row>
    <row r="80" spans="1:29" x14ac:dyDescent="0.2">
      <c r="A80" s="6">
        <v>45443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320</v>
      </c>
      <c r="H80" s="1" t="s">
        <v>321</v>
      </c>
      <c r="I80" s="1" t="s">
        <v>322</v>
      </c>
      <c r="J80" s="1" t="s">
        <v>322</v>
      </c>
      <c r="K80" s="1" t="s">
        <v>27</v>
      </c>
      <c r="L80" s="1" t="s">
        <v>212</v>
      </c>
      <c r="M80" s="1" t="s">
        <v>212</v>
      </c>
      <c r="N80" s="1" t="s">
        <v>44</v>
      </c>
      <c r="O80" s="2">
        <v>900000</v>
      </c>
      <c r="P80" s="2">
        <v>2000</v>
      </c>
      <c r="Q80" s="1" t="s">
        <v>323</v>
      </c>
      <c r="R80" s="1">
        <v>83.422836000000004</v>
      </c>
      <c r="S80" s="3">
        <v>2.2999999999999998</v>
      </c>
      <c r="T80" s="3">
        <v>5.3812139999999999</v>
      </c>
      <c r="U80" s="4">
        <v>92.569199999999967</v>
      </c>
      <c r="V80" s="4">
        <v>92.040199999999999</v>
      </c>
      <c r="W80" s="5">
        <v>5.801469</v>
      </c>
      <c r="X80" s="5">
        <v>6.4383559999999997</v>
      </c>
      <c r="Y80" s="6">
        <v>47802</v>
      </c>
      <c r="Z80" s="6">
        <v>44057</v>
      </c>
      <c r="AA80" s="7">
        <v>3.7972602739726029</v>
      </c>
      <c r="AB80" s="1" t="s">
        <v>32</v>
      </c>
      <c r="AC80" s="1" t="s">
        <v>33</v>
      </c>
    </row>
    <row r="81" spans="1:29" x14ac:dyDescent="0.2">
      <c r="A81" s="6">
        <v>45443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324</v>
      </c>
      <c r="H81" s="1" t="s">
        <v>325</v>
      </c>
      <c r="I81" s="1" t="s">
        <v>326</v>
      </c>
      <c r="J81" s="1" t="s">
        <v>326</v>
      </c>
      <c r="K81" s="1" t="s">
        <v>27</v>
      </c>
      <c r="L81" s="1" t="s">
        <v>189</v>
      </c>
      <c r="M81" s="1" t="s">
        <v>190</v>
      </c>
      <c r="N81" s="1" t="s">
        <v>44</v>
      </c>
      <c r="O81" s="2">
        <v>750000</v>
      </c>
      <c r="P81" s="2">
        <v>2000</v>
      </c>
      <c r="Q81" s="1" t="s">
        <v>327</v>
      </c>
      <c r="R81" s="1">
        <v>90.053866999999997</v>
      </c>
      <c r="S81" s="3">
        <v>3.4</v>
      </c>
      <c r="T81" s="3">
        <v>5.3863890000000003</v>
      </c>
      <c r="U81" s="4">
        <v>93.087299999999999</v>
      </c>
      <c r="V81" s="4">
        <v>91.45</v>
      </c>
      <c r="W81" s="5">
        <v>5.2125469999999998</v>
      </c>
      <c r="X81" s="5">
        <v>5.9095890000000004</v>
      </c>
      <c r="Y81" s="6">
        <v>47609</v>
      </c>
      <c r="Z81" s="6">
        <v>43957</v>
      </c>
      <c r="AA81" s="7">
        <v>4.0712328767123287</v>
      </c>
      <c r="AB81" s="1" t="s">
        <v>32</v>
      </c>
      <c r="AC81" s="1" t="s">
        <v>33</v>
      </c>
    </row>
    <row r="82" spans="1:29" x14ac:dyDescent="0.2">
      <c r="A82" s="6">
        <v>45443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2">
        <v>2000000</v>
      </c>
      <c r="P82" s="2">
        <v>100000</v>
      </c>
      <c r="Q82" s="1" t="s">
        <v>231</v>
      </c>
      <c r="R82" s="1">
        <v>85.760952000000003</v>
      </c>
      <c r="S82" s="3">
        <v>4.1500000000000004</v>
      </c>
      <c r="T82" s="3">
        <v>5.566058</v>
      </c>
      <c r="U82" s="4">
        <v>113.64790000000005</v>
      </c>
      <c r="V82" s="4">
        <v>107.17460000000001</v>
      </c>
      <c r="W82" s="5">
        <v>10.605057</v>
      </c>
      <c r="X82" s="5">
        <v>14.934246999999999</v>
      </c>
      <c r="Y82" s="6">
        <v>50905</v>
      </c>
      <c r="Z82" s="6">
        <v>43600</v>
      </c>
      <c r="AA82" s="7">
        <v>5.0493150684931507</v>
      </c>
      <c r="AB82" s="1" t="s">
        <v>127</v>
      </c>
      <c r="AC82" s="1" t="s">
        <v>33</v>
      </c>
    </row>
    <row r="83" spans="1:29" x14ac:dyDescent="0.2">
      <c r="A83" s="6">
        <v>45443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335</v>
      </c>
      <c r="H83" s="1" t="s">
        <v>336</v>
      </c>
      <c r="I83" s="1" t="s">
        <v>337</v>
      </c>
      <c r="J83" s="1" t="s">
        <v>337</v>
      </c>
      <c r="K83" s="1" t="s">
        <v>27</v>
      </c>
      <c r="L83" s="1" t="s">
        <v>189</v>
      </c>
      <c r="M83" s="1" t="s">
        <v>266</v>
      </c>
      <c r="N83" s="1" t="s">
        <v>44</v>
      </c>
      <c r="O83" s="2">
        <v>900000</v>
      </c>
      <c r="P83" s="2">
        <v>2000</v>
      </c>
      <c r="Q83" s="1" t="s">
        <v>338</v>
      </c>
      <c r="R83" s="1">
        <v>78.855755000000002</v>
      </c>
      <c r="S83" s="3">
        <v>3.25</v>
      </c>
      <c r="T83" s="3">
        <v>5.2682140000000004</v>
      </c>
      <c r="U83" s="4">
        <v>83.86140000000006</v>
      </c>
      <c r="V83" s="4">
        <v>73.238299999999995</v>
      </c>
      <c r="W83" s="5">
        <v>11.438514</v>
      </c>
      <c r="X83" s="5">
        <v>15.438356000000001</v>
      </c>
      <c r="Y83" s="6">
        <v>51089</v>
      </c>
      <c r="Z83" s="6">
        <v>43776</v>
      </c>
      <c r="AA83" s="7">
        <v>4.5671232876712331</v>
      </c>
      <c r="AB83" s="1" t="s">
        <v>32</v>
      </c>
      <c r="AC83" s="1" t="s">
        <v>33</v>
      </c>
    </row>
    <row r="84" spans="1:29" x14ac:dyDescent="0.2">
      <c r="A84" s="6">
        <v>45443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341</v>
      </c>
      <c r="H84" s="1" t="s">
        <v>342</v>
      </c>
      <c r="I84" s="1" t="s">
        <v>230</v>
      </c>
      <c r="J84" s="1" t="s">
        <v>230</v>
      </c>
      <c r="K84" s="1" t="s">
        <v>27</v>
      </c>
      <c r="L84" s="1" t="s">
        <v>212</v>
      </c>
      <c r="M84" s="1" t="s">
        <v>212</v>
      </c>
      <c r="N84" s="1" t="s">
        <v>44</v>
      </c>
      <c r="O84" s="2">
        <v>745095</v>
      </c>
      <c r="P84" s="2">
        <v>1000</v>
      </c>
      <c r="Q84" s="1" t="s">
        <v>231</v>
      </c>
      <c r="R84" s="1">
        <v>101.83568699999998</v>
      </c>
      <c r="S84" s="3">
        <v>5.6</v>
      </c>
      <c r="T84" s="3">
        <v>5.4230770000000001</v>
      </c>
      <c r="U84" s="4">
        <v>99.347400000000079</v>
      </c>
      <c r="V84" s="4">
        <v>90.428600000000003</v>
      </c>
      <c r="W84" s="5">
        <v>10.304292999999999</v>
      </c>
      <c r="X84" s="5">
        <v>15.479452</v>
      </c>
      <c r="Y84" s="6">
        <v>51104</v>
      </c>
      <c r="Z84" s="6">
        <v>40147</v>
      </c>
      <c r="AA84" s="7">
        <v>14.509589041095891</v>
      </c>
      <c r="AB84" s="1" t="s">
        <v>127</v>
      </c>
      <c r="AC84" s="1" t="s">
        <v>33</v>
      </c>
    </row>
    <row r="85" spans="1:29" x14ac:dyDescent="0.2">
      <c r="A85" s="6">
        <v>45443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339</v>
      </c>
      <c r="H85" s="1" t="s">
        <v>340</v>
      </c>
      <c r="I85" s="1" t="s">
        <v>194</v>
      </c>
      <c r="J85" s="1" t="s">
        <v>194</v>
      </c>
      <c r="K85" s="1" t="s">
        <v>27</v>
      </c>
      <c r="L85" s="1" t="s">
        <v>189</v>
      </c>
      <c r="M85" s="1" t="s">
        <v>195</v>
      </c>
      <c r="N85" s="1" t="s">
        <v>44</v>
      </c>
      <c r="O85" s="2">
        <v>1995600</v>
      </c>
      <c r="P85" s="2">
        <v>2000</v>
      </c>
      <c r="Q85" s="1" t="s">
        <v>196</v>
      </c>
      <c r="R85" s="1">
        <v>86.616898000000006</v>
      </c>
      <c r="S85" s="3">
        <v>4.125</v>
      </c>
      <c r="T85" s="3">
        <v>5.440461</v>
      </c>
      <c r="U85" s="4">
        <v>101.08770000000007</v>
      </c>
      <c r="V85" s="4">
        <v>92.727099999999993</v>
      </c>
      <c r="W85" s="5">
        <v>10.487429000000001</v>
      </c>
      <c r="X85" s="5">
        <v>15.019178</v>
      </c>
      <c r="Y85" s="6">
        <v>50936</v>
      </c>
      <c r="Z85" s="6">
        <v>44027</v>
      </c>
      <c r="AA85" s="7">
        <v>3.8794520547945206</v>
      </c>
      <c r="AB85" s="1" t="s">
        <v>32</v>
      </c>
      <c r="AC85" s="1" t="s">
        <v>33</v>
      </c>
    </row>
    <row r="86" spans="1:29" x14ac:dyDescent="0.2">
      <c r="A86" s="6">
        <v>45443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349</v>
      </c>
      <c r="H86" s="1" t="s">
        <v>350</v>
      </c>
      <c r="I86" s="1" t="s">
        <v>220</v>
      </c>
      <c r="J86" s="1" t="s">
        <v>220</v>
      </c>
      <c r="K86" s="1" t="s">
        <v>27</v>
      </c>
      <c r="L86" s="1" t="s">
        <v>202</v>
      </c>
      <c r="M86" s="1" t="s">
        <v>221</v>
      </c>
      <c r="N86" s="1" t="s">
        <v>44</v>
      </c>
      <c r="O86" s="2">
        <v>300000</v>
      </c>
      <c r="P86" s="2">
        <v>1000</v>
      </c>
      <c r="Q86" s="1" t="s">
        <v>222</v>
      </c>
      <c r="R86" s="1">
        <v>99.362724</v>
      </c>
      <c r="S86" s="3">
        <v>5.25</v>
      </c>
      <c r="T86" s="3">
        <v>5.3106439999999999</v>
      </c>
      <c r="U86" s="4">
        <v>88.104400000000012</v>
      </c>
      <c r="V86" s="4">
        <v>79.219499999999996</v>
      </c>
      <c r="W86" s="5">
        <v>10.433401999999999</v>
      </c>
      <c r="X86" s="5">
        <v>15.438356000000001</v>
      </c>
      <c r="Y86" s="6">
        <v>51089</v>
      </c>
      <c r="Z86" s="6">
        <v>40133</v>
      </c>
      <c r="AA86" s="7">
        <v>14.547945205479452</v>
      </c>
      <c r="AB86" s="1" t="s">
        <v>127</v>
      </c>
      <c r="AC86" s="1" t="s">
        <v>33</v>
      </c>
    </row>
    <row r="87" spans="1:29" x14ac:dyDescent="0.2">
      <c r="A87" s="6">
        <v>45443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343</v>
      </c>
      <c r="H87" s="1" t="s">
        <v>344</v>
      </c>
      <c r="I87" s="1" t="s">
        <v>345</v>
      </c>
      <c r="J87" s="1" t="s">
        <v>345</v>
      </c>
      <c r="K87" s="1" t="s">
        <v>27</v>
      </c>
      <c r="L87" s="1" t="s">
        <v>189</v>
      </c>
      <c r="M87" s="1" t="s">
        <v>195</v>
      </c>
      <c r="N87" s="1" t="s">
        <v>44</v>
      </c>
      <c r="O87" s="2">
        <v>750000</v>
      </c>
      <c r="P87" s="2">
        <v>2000</v>
      </c>
      <c r="Q87" s="1" t="s">
        <v>346</v>
      </c>
      <c r="R87" s="1">
        <v>85.192679999999996</v>
      </c>
      <c r="S87" s="3">
        <v>3.9</v>
      </c>
      <c r="T87" s="3">
        <v>5.3636400000000002</v>
      </c>
      <c r="U87" s="4">
        <v>93.403200000000027</v>
      </c>
      <c r="V87" s="4">
        <v>86.436199999999999</v>
      </c>
      <c r="W87" s="5">
        <v>10.627967999999999</v>
      </c>
      <c r="X87" s="5">
        <v>14.767123</v>
      </c>
      <c r="Y87" s="6">
        <v>50844</v>
      </c>
      <c r="Z87" s="6">
        <v>43535</v>
      </c>
      <c r="AA87" s="7">
        <v>5.2273972602739729</v>
      </c>
      <c r="AB87" s="1" t="s">
        <v>32</v>
      </c>
      <c r="AC87" s="1" t="s">
        <v>33</v>
      </c>
    </row>
    <row r="88" spans="1:29" x14ac:dyDescent="0.2">
      <c r="A88" s="6">
        <v>45443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347</v>
      </c>
      <c r="H88" s="1" t="s">
        <v>348</v>
      </c>
      <c r="I88" s="1" t="s">
        <v>188</v>
      </c>
      <c r="J88" s="1" t="s">
        <v>188</v>
      </c>
      <c r="K88" s="1" t="s">
        <v>27</v>
      </c>
      <c r="L88" s="1" t="s">
        <v>189</v>
      </c>
      <c r="M88" s="1" t="s">
        <v>190</v>
      </c>
      <c r="N88" s="1" t="s">
        <v>44</v>
      </c>
      <c r="O88" s="2">
        <v>1500000</v>
      </c>
      <c r="P88" s="2">
        <v>2000</v>
      </c>
      <c r="Q88" s="1" t="s">
        <v>191</v>
      </c>
      <c r="R88" s="1">
        <v>107.18347400000002</v>
      </c>
      <c r="S88" s="3">
        <v>6.375</v>
      </c>
      <c r="T88" s="3">
        <v>5.6241599999999998</v>
      </c>
      <c r="U88" s="4">
        <v>119.46350000000008</v>
      </c>
      <c r="V88" s="4">
        <v>118.07339999999999</v>
      </c>
      <c r="W88" s="5">
        <v>9.3102780000000003</v>
      </c>
      <c r="X88" s="5">
        <v>13.936985999999999</v>
      </c>
      <c r="Y88" s="6">
        <v>50541</v>
      </c>
      <c r="Z88" s="6">
        <v>39584</v>
      </c>
      <c r="AA88" s="7">
        <v>16.052054794520547</v>
      </c>
      <c r="AB88" s="1" t="s">
        <v>132</v>
      </c>
      <c r="AC88" s="1" t="s">
        <v>33</v>
      </c>
    </row>
    <row r="89" spans="1:29" x14ac:dyDescent="0.2">
      <c r="A89" s="6">
        <v>45443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2">
        <v>1000000</v>
      </c>
      <c r="P89" s="2">
        <v>2000</v>
      </c>
      <c r="Q89" s="1" t="s">
        <v>354</v>
      </c>
      <c r="R89" s="1">
        <v>86.163528999999997</v>
      </c>
      <c r="S89" s="3">
        <v>3.9</v>
      </c>
      <c r="T89" s="3">
        <v>5.2597750000000003</v>
      </c>
      <c r="U89" s="4">
        <v>83.025900000000078</v>
      </c>
      <c r="V89" s="4">
        <v>76.125100000000003</v>
      </c>
      <c r="W89" s="5">
        <v>10.637193999999999</v>
      </c>
      <c r="X89" s="5">
        <v>14.745205</v>
      </c>
      <c r="Y89" s="6">
        <v>50836</v>
      </c>
      <c r="Z89" s="6">
        <v>43531</v>
      </c>
      <c r="AA89" s="7">
        <v>5.2383561643835614</v>
      </c>
      <c r="AB89" s="1" t="s">
        <v>32</v>
      </c>
      <c r="AC89" s="1" t="s">
        <v>33</v>
      </c>
    </row>
    <row r="90" spans="1:29" x14ac:dyDescent="0.2">
      <c r="A90" s="6">
        <v>45443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2839</v>
      </c>
      <c r="H90" s="1" t="s">
        <v>2840</v>
      </c>
      <c r="I90" s="1" t="s">
        <v>345</v>
      </c>
      <c r="J90" s="1" t="s">
        <v>345</v>
      </c>
      <c r="K90" s="1" t="s">
        <v>27</v>
      </c>
      <c r="L90" s="1" t="s">
        <v>189</v>
      </c>
      <c r="M90" s="1" t="s">
        <v>195</v>
      </c>
      <c r="N90" s="1" t="s">
        <v>44</v>
      </c>
      <c r="O90" s="2">
        <v>700000</v>
      </c>
      <c r="P90" s="2">
        <v>2000</v>
      </c>
      <c r="Q90" s="1" t="s">
        <v>346</v>
      </c>
      <c r="R90" s="1">
        <v>88.314800000000005</v>
      </c>
      <c r="S90" s="3">
        <v>4.0999999999999996</v>
      </c>
      <c r="T90" s="3">
        <v>5.2749949999999997</v>
      </c>
      <c r="U90" s="4">
        <v>84.540100000000081</v>
      </c>
      <c r="V90" s="4">
        <v>79.934300000000007</v>
      </c>
      <c r="W90" s="5">
        <v>10.306168</v>
      </c>
      <c r="X90" s="5">
        <v>14.271233000000001</v>
      </c>
      <c r="Y90" s="6">
        <v>50663</v>
      </c>
      <c r="Z90" s="6">
        <v>43350</v>
      </c>
      <c r="AA90" s="7">
        <v>5.7342465753424658</v>
      </c>
      <c r="AB90" s="1" t="s">
        <v>32</v>
      </c>
      <c r="AC90" s="1" t="s">
        <v>33</v>
      </c>
    </row>
    <row r="91" spans="1:29" x14ac:dyDescent="0.2">
      <c r="A91" s="6">
        <v>45443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2387</v>
      </c>
      <c r="H91" s="1" t="s">
        <v>2841</v>
      </c>
      <c r="I91" s="1" t="s">
        <v>211</v>
      </c>
      <c r="J91" s="1" t="s">
        <v>211</v>
      </c>
      <c r="K91" s="1" t="s">
        <v>27</v>
      </c>
      <c r="L91" s="1" t="s">
        <v>212</v>
      </c>
      <c r="M91" s="1" t="s">
        <v>212</v>
      </c>
      <c r="N91" s="1" t="s">
        <v>44</v>
      </c>
      <c r="O91" s="2">
        <v>476822</v>
      </c>
      <c r="P91" s="2">
        <v>2000</v>
      </c>
      <c r="Q91" s="1" t="s">
        <v>213</v>
      </c>
      <c r="R91" s="1">
        <v>114.645759</v>
      </c>
      <c r="S91" s="3">
        <v>7.125</v>
      </c>
      <c r="T91" s="3">
        <v>5.5529190000000002</v>
      </c>
      <c r="U91" s="4">
        <v>112.33220000000009</v>
      </c>
      <c r="V91" s="4">
        <v>112.85730000000001</v>
      </c>
      <c r="W91" s="5">
        <v>8.7923449999999992</v>
      </c>
      <c r="X91" s="5">
        <v>13.315068</v>
      </c>
      <c r="Y91" s="6">
        <v>50314</v>
      </c>
      <c r="Z91" s="6">
        <v>39584</v>
      </c>
      <c r="AA91" s="7">
        <v>16.052054794520547</v>
      </c>
      <c r="AB91" s="1" t="s">
        <v>127</v>
      </c>
      <c r="AC91" s="1" t="s">
        <v>33</v>
      </c>
    </row>
    <row r="92" spans="1:29" x14ac:dyDescent="0.2">
      <c r="A92" s="6">
        <v>45443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364</v>
      </c>
      <c r="H92" s="1" t="s">
        <v>365</v>
      </c>
      <c r="I92" s="1" t="s">
        <v>366</v>
      </c>
      <c r="J92" s="1" t="s">
        <v>366</v>
      </c>
      <c r="K92" s="1" t="s">
        <v>27</v>
      </c>
      <c r="L92" s="1" t="s">
        <v>212</v>
      </c>
      <c r="M92" s="1" t="s">
        <v>212</v>
      </c>
      <c r="N92" s="1" t="s">
        <v>44</v>
      </c>
      <c r="O92" s="2">
        <v>387815</v>
      </c>
      <c r="P92" s="2">
        <v>2000</v>
      </c>
      <c r="Q92" s="1" t="s">
        <v>367</v>
      </c>
      <c r="R92" s="1">
        <v>105.57399300000002</v>
      </c>
      <c r="S92" s="3">
        <v>6.5</v>
      </c>
      <c r="T92" s="3">
        <v>5.9042479999999999</v>
      </c>
      <c r="U92" s="4">
        <v>147.46740000000003</v>
      </c>
      <c r="V92" s="4">
        <v>146.25900000000001</v>
      </c>
      <c r="W92" s="5">
        <v>9.1178159999999995</v>
      </c>
      <c r="X92" s="5">
        <v>13.852055</v>
      </c>
      <c r="Y92" s="6">
        <v>50510</v>
      </c>
      <c r="Z92" s="6">
        <v>39785</v>
      </c>
      <c r="AA92" s="7">
        <v>15.501369863013698</v>
      </c>
      <c r="AB92" s="1" t="s">
        <v>127</v>
      </c>
      <c r="AC92" s="1" t="s">
        <v>33</v>
      </c>
    </row>
    <row r="93" spans="1:29" x14ac:dyDescent="0.2">
      <c r="A93" s="6">
        <v>45443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376</v>
      </c>
      <c r="H93" s="1" t="s">
        <v>377</v>
      </c>
      <c r="I93" s="1" t="s">
        <v>378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2">
        <v>990812</v>
      </c>
      <c r="P93" s="2">
        <v>2000</v>
      </c>
      <c r="Q93" s="1" t="s">
        <v>379</v>
      </c>
      <c r="R93" s="1">
        <v>119.263158</v>
      </c>
      <c r="S93" s="3">
        <v>8.1</v>
      </c>
      <c r="T93" s="3">
        <v>5.7953099999999997</v>
      </c>
      <c r="U93" s="4">
        <v>136.57540000000009</v>
      </c>
      <c r="V93" s="4">
        <v>136.8312</v>
      </c>
      <c r="W93" s="5">
        <v>7.6558140000000003</v>
      </c>
      <c r="X93" s="5">
        <v>12.101093000000001</v>
      </c>
      <c r="Y93" s="6">
        <v>49871</v>
      </c>
      <c r="Z93" s="6">
        <v>44362</v>
      </c>
      <c r="AA93" s="7">
        <v>2.9616438356164383</v>
      </c>
      <c r="AB93" s="1" t="s">
        <v>32</v>
      </c>
      <c r="AC93" s="1" t="s">
        <v>33</v>
      </c>
    </row>
    <row r="94" spans="1:29" x14ac:dyDescent="0.2">
      <c r="A94" s="6">
        <v>45443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370</v>
      </c>
      <c r="H94" s="1" t="s">
        <v>371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2">
        <v>400000</v>
      </c>
      <c r="P94" s="2">
        <v>2000</v>
      </c>
      <c r="Q94" s="1" t="s">
        <v>240</v>
      </c>
      <c r="R94" s="1">
        <v>70.939255000000003</v>
      </c>
      <c r="S94" s="3">
        <v>3.5</v>
      </c>
      <c r="T94" s="3">
        <v>6.6174419999999996</v>
      </c>
      <c r="U94" s="4">
        <v>218.79030000000003</v>
      </c>
      <c r="V94" s="4">
        <v>212.22400000000002</v>
      </c>
      <c r="W94" s="5">
        <v>10.440937999999999</v>
      </c>
      <c r="X94" s="5">
        <v>14.728766999999999</v>
      </c>
      <c r="Y94" s="6">
        <v>50830</v>
      </c>
      <c r="Z94" s="6">
        <v>43511</v>
      </c>
      <c r="AA94" s="7">
        <v>5.2931506849315069</v>
      </c>
      <c r="AB94" s="1" t="s">
        <v>32</v>
      </c>
      <c r="AC94" s="1" t="s">
        <v>33</v>
      </c>
    </row>
    <row r="95" spans="1:29" x14ac:dyDescent="0.2">
      <c r="A95" s="6">
        <v>45443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368</v>
      </c>
      <c r="H95" s="1" t="s">
        <v>369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2">
        <v>350000</v>
      </c>
      <c r="P95" s="2">
        <v>2000</v>
      </c>
      <c r="Q95" s="1" t="s">
        <v>240</v>
      </c>
      <c r="R95" s="1">
        <v>72.594112999999993</v>
      </c>
      <c r="S95" s="3">
        <v>3.55</v>
      </c>
      <c r="T95" s="3">
        <v>6.6182829999999999</v>
      </c>
      <c r="U95" s="4">
        <v>218.87250000000006</v>
      </c>
      <c r="V95" s="4">
        <v>217.36939999999998</v>
      </c>
      <c r="W95" s="5">
        <v>9.9406590000000001</v>
      </c>
      <c r="X95" s="5">
        <v>13.728766999999999</v>
      </c>
      <c r="Y95" s="6">
        <v>50465</v>
      </c>
      <c r="Z95" s="6">
        <v>43154</v>
      </c>
      <c r="AA95" s="7">
        <v>6.2712328767123289</v>
      </c>
      <c r="AB95" s="1" t="s">
        <v>32</v>
      </c>
      <c r="AC95" s="1" t="s">
        <v>33</v>
      </c>
    </row>
    <row r="96" spans="1:29" x14ac:dyDescent="0.2">
      <c r="A96" s="6">
        <v>45443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2">
        <v>498000</v>
      </c>
      <c r="P96" s="2">
        <v>1000</v>
      </c>
      <c r="Q96" s="1" t="s">
        <v>385</v>
      </c>
      <c r="R96" s="1">
        <v>101.89587199999998</v>
      </c>
      <c r="S96" s="3">
        <v>6.2</v>
      </c>
      <c r="T96" s="3">
        <v>5.9812459999999996</v>
      </c>
      <c r="U96" s="4">
        <v>155.16580000000008</v>
      </c>
      <c r="V96" s="4">
        <v>157.7141</v>
      </c>
      <c r="W96" s="5">
        <v>8.5986440000000002</v>
      </c>
      <c r="X96" s="5">
        <v>12.442622999999999</v>
      </c>
      <c r="Y96" s="6">
        <v>49996</v>
      </c>
      <c r="Z96" s="6">
        <v>39119</v>
      </c>
      <c r="AA96" s="7">
        <v>17.326027397260273</v>
      </c>
      <c r="AB96" s="1" t="s">
        <v>127</v>
      </c>
      <c r="AC96" s="1" t="s">
        <v>33</v>
      </c>
    </row>
    <row r="97" spans="1:29" x14ac:dyDescent="0.2">
      <c r="A97" s="6">
        <v>45443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372</v>
      </c>
      <c r="H97" s="1" t="s">
        <v>373</v>
      </c>
      <c r="I97" s="1" t="s">
        <v>374</v>
      </c>
      <c r="J97" s="1" t="s">
        <v>374</v>
      </c>
      <c r="K97" s="1" t="s">
        <v>27</v>
      </c>
      <c r="L97" s="1" t="s">
        <v>212</v>
      </c>
      <c r="M97" s="1" t="s">
        <v>212</v>
      </c>
      <c r="N97" s="1" t="s">
        <v>44</v>
      </c>
      <c r="O97" s="2">
        <v>500000</v>
      </c>
      <c r="P97" s="2">
        <v>2000</v>
      </c>
      <c r="Q97" s="1" t="s">
        <v>375</v>
      </c>
      <c r="R97" s="1">
        <v>80.406768</v>
      </c>
      <c r="S97" s="3">
        <v>3.1</v>
      </c>
      <c r="T97" s="3">
        <v>6.3763709999999998</v>
      </c>
      <c r="U97" s="4">
        <v>194.67540000000002</v>
      </c>
      <c r="V97" s="4">
        <v>190.90430000000001</v>
      </c>
      <c r="W97" s="5">
        <v>6.4596790000000004</v>
      </c>
      <c r="X97" s="5">
        <v>7.6518230000000003</v>
      </c>
      <c r="Y97" s="6">
        <v>48245</v>
      </c>
      <c r="Z97" s="6">
        <v>44540</v>
      </c>
      <c r="AA97" s="7">
        <v>2.473972602739726</v>
      </c>
      <c r="AB97" s="1" t="s">
        <v>32</v>
      </c>
      <c r="AC97" s="1" t="s">
        <v>33</v>
      </c>
    </row>
    <row r="98" spans="1:29" x14ac:dyDescent="0.2">
      <c r="A98" s="6">
        <v>45443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380</v>
      </c>
      <c r="H98" s="1" t="s">
        <v>381</v>
      </c>
      <c r="I98" s="1" t="s">
        <v>239</v>
      </c>
      <c r="J98" s="1" t="s">
        <v>239</v>
      </c>
      <c r="K98" s="1" t="s">
        <v>27</v>
      </c>
      <c r="L98" s="1" t="s">
        <v>202</v>
      </c>
      <c r="M98" s="1" t="s">
        <v>203</v>
      </c>
      <c r="N98" s="1" t="s">
        <v>44</v>
      </c>
      <c r="O98" s="2">
        <v>500000</v>
      </c>
      <c r="P98" s="2">
        <v>2000</v>
      </c>
      <c r="Q98" s="1" t="s">
        <v>240</v>
      </c>
      <c r="R98" s="1">
        <v>102.923523</v>
      </c>
      <c r="S98" s="3">
        <v>6.875</v>
      </c>
      <c r="T98" s="3">
        <v>6.561426</v>
      </c>
      <c r="U98" s="4">
        <v>213.18040000000008</v>
      </c>
      <c r="V98" s="4">
        <v>207.94640000000001</v>
      </c>
      <c r="W98" s="5">
        <v>9.1409000000000002</v>
      </c>
      <c r="X98" s="5">
        <v>14.767123</v>
      </c>
      <c r="Y98" s="6">
        <v>50844</v>
      </c>
      <c r="Z98" s="6">
        <v>39885</v>
      </c>
      <c r="AA98" s="7">
        <v>15.227397260273973</v>
      </c>
      <c r="AB98" s="1" t="s">
        <v>127</v>
      </c>
      <c r="AC98" s="1" t="s">
        <v>33</v>
      </c>
    </row>
    <row r="99" spans="1:29" x14ac:dyDescent="0.2">
      <c r="A99" s="6">
        <v>45443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2">
        <v>550000</v>
      </c>
      <c r="P99" s="2">
        <v>2000</v>
      </c>
      <c r="Q99" s="1" t="s">
        <v>395</v>
      </c>
      <c r="R99" s="1">
        <v>97.712163000000004</v>
      </c>
      <c r="S99" s="3">
        <v>6.85</v>
      </c>
      <c r="T99" s="3">
        <v>7.1936799999999996</v>
      </c>
      <c r="U99" s="4">
        <v>276.41320000000002</v>
      </c>
      <c r="V99" s="4">
        <v>271.46629999999999</v>
      </c>
      <c r="W99" s="5">
        <v>6.5203720000000001</v>
      </c>
      <c r="X99" s="5">
        <v>9.1506849999999993</v>
      </c>
      <c r="Y99" s="6">
        <v>48793</v>
      </c>
      <c r="Z99" s="6">
        <v>45140</v>
      </c>
      <c r="AA99" s="7">
        <v>0.83013698630136989</v>
      </c>
      <c r="AB99" s="1" t="s">
        <v>32</v>
      </c>
      <c r="AC99" s="1" t="s">
        <v>33</v>
      </c>
    </row>
    <row r="100" spans="1:29" x14ac:dyDescent="0.2">
      <c r="A100" s="6">
        <v>45443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2">
        <v>750000</v>
      </c>
      <c r="P100" s="2">
        <v>2000</v>
      </c>
      <c r="Q100" s="1" t="s">
        <v>240</v>
      </c>
      <c r="R100" s="1">
        <v>76.198657999999995</v>
      </c>
      <c r="S100" s="3">
        <v>3.25</v>
      </c>
      <c r="T100" s="3">
        <v>6.3605590000000003</v>
      </c>
      <c r="U100" s="4">
        <v>193.09340000000006</v>
      </c>
      <c r="V100" s="4">
        <v>195.6944</v>
      </c>
      <c r="W100" s="5">
        <v>8.4058869999999999</v>
      </c>
      <c r="X100" s="5">
        <v>10.652055000000001</v>
      </c>
      <c r="Y100" s="6">
        <v>49341</v>
      </c>
      <c r="Z100" s="6">
        <v>43677</v>
      </c>
      <c r="AA100" s="7">
        <v>4.838356164383562</v>
      </c>
      <c r="AB100" s="1" t="s">
        <v>32</v>
      </c>
      <c r="AC100" s="1" t="s">
        <v>33</v>
      </c>
    </row>
    <row r="101" spans="1:29" x14ac:dyDescent="0.2">
      <c r="A101" s="6">
        <v>45443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2">
        <v>300000</v>
      </c>
      <c r="P101" s="2">
        <v>1000</v>
      </c>
      <c r="Q101" s="1" t="s">
        <v>240</v>
      </c>
      <c r="R101" s="1">
        <v>103.34518799999999</v>
      </c>
      <c r="S101" s="3">
        <v>6.625</v>
      </c>
      <c r="T101" s="3">
        <v>6.2562879999999996</v>
      </c>
      <c r="U101" s="4">
        <v>182.67350000000002</v>
      </c>
      <c r="V101" s="4">
        <v>181.67660000000001</v>
      </c>
      <c r="W101" s="5">
        <v>8.8288159999999998</v>
      </c>
      <c r="X101" s="5">
        <v>13.690410999999999</v>
      </c>
      <c r="Y101" s="6">
        <v>50451</v>
      </c>
      <c r="Z101" s="6">
        <v>35984</v>
      </c>
      <c r="AA101" s="7">
        <v>25.915068493150685</v>
      </c>
      <c r="AB101" s="1" t="s">
        <v>127</v>
      </c>
      <c r="AC101" s="1" t="s">
        <v>33</v>
      </c>
    </row>
    <row r="102" spans="1:29" x14ac:dyDescent="0.2">
      <c r="A102" s="6">
        <v>45443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2">
        <v>750000</v>
      </c>
      <c r="P102" s="2">
        <v>2000</v>
      </c>
      <c r="Q102" s="1" t="s">
        <v>400</v>
      </c>
      <c r="R102" s="1">
        <v>61.866146999999991</v>
      </c>
      <c r="S102" s="3">
        <v>3.2</v>
      </c>
      <c r="T102" s="3">
        <v>5.6714739999999999</v>
      </c>
      <c r="U102" s="4">
        <v>111.7814</v>
      </c>
      <c r="V102" s="4">
        <v>118.74199999999999</v>
      </c>
      <c r="W102" s="5">
        <v>16.973870999999999</v>
      </c>
      <c r="X102" s="5">
        <v>37.178082000000003</v>
      </c>
      <c r="Y102" s="6">
        <v>59030</v>
      </c>
      <c r="Z102" s="6">
        <v>44420</v>
      </c>
      <c r="AA102" s="7">
        <v>2.8027397260273972</v>
      </c>
      <c r="AB102" s="1" t="s">
        <v>32</v>
      </c>
      <c r="AC102" s="1" t="s">
        <v>33</v>
      </c>
    </row>
    <row r="103" spans="1:29" x14ac:dyDescent="0.2">
      <c r="A103" s="6">
        <v>45443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2">
        <v>1000000</v>
      </c>
      <c r="P103" s="2">
        <v>2000</v>
      </c>
      <c r="Q103" s="1" t="s">
        <v>400</v>
      </c>
      <c r="R103" s="1">
        <v>60.706028000000003</v>
      </c>
      <c r="S103" s="3">
        <v>3.1</v>
      </c>
      <c r="T103" s="3">
        <v>5.6820589999999997</v>
      </c>
      <c r="U103" s="4">
        <v>112.8387</v>
      </c>
      <c r="V103" s="4">
        <v>118.6755</v>
      </c>
      <c r="W103" s="5">
        <v>16.923666000000001</v>
      </c>
      <c r="X103" s="5">
        <v>35.690074000000003</v>
      </c>
      <c r="Y103" s="6">
        <v>58486</v>
      </c>
      <c r="Z103" s="6">
        <v>43874</v>
      </c>
      <c r="AA103" s="7">
        <v>4.2986301369863016</v>
      </c>
      <c r="AB103" s="1" t="s">
        <v>32</v>
      </c>
      <c r="AC103" s="1" t="s">
        <v>33</v>
      </c>
    </row>
    <row r="104" spans="1:29" x14ac:dyDescent="0.2">
      <c r="A104" s="6">
        <v>45443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2842</v>
      </c>
      <c r="H104" s="1" t="s">
        <v>2843</v>
      </c>
      <c r="I104" s="1" t="s">
        <v>2844</v>
      </c>
      <c r="J104" s="1" t="s">
        <v>2844</v>
      </c>
      <c r="K104" s="1" t="s">
        <v>27</v>
      </c>
      <c r="L104" s="1" t="s">
        <v>189</v>
      </c>
      <c r="M104" s="1" t="s">
        <v>195</v>
      </c>
      <c r="N104" s="1" t="s">
        <v>44</v>
      </c>
      <c r="O104" s="2">
        <v>850000</v>
      </c>
      <c r="P104" s="2">
        <v>2000</v>
      </c>
      <c r="Q104" s="1" t="s">
        <v>2845</v>
      </c>
      <c r="R104" s="1">
        <v>56.193038000000008</v>
      </c>
      <c r="S104" s="3">
        <v>2.5</v>
      </c>
      <c r="T104" s="3">
        <v>5.1950770000000004</v>
      </c>
      <c r="U104" s="4">
        <v>64.14070000000001</v>
      </c>
      <c r="V104" s="4">
        <v>71.982900000000001</v>
      </c>
      <c r="W104" s="5">
        <v>18.806239999999999</v>
      </c>
      <c r="X104" s="5">
        <v>36.270491999999997</v>
      </c>
      <c r="Y104" s="6">
        <v>58699</v>
      </c>
      <c r="Z104" s="6">
        <v>44068</v>
      </c>
      <c r="AA104" s="7">
        <v>3.7671232876712328</v>
      </c>
      <c r="AB104" s="1" t="s">
        <v>32</v>
      </c>
      <c r="AC104" s="1" t="s">
        <v>33</v>
      </c>
    </row>
    <row r="105" spans="1:29" x14ac:dyDescent="0.2">
      <c r="A105" s="6">
        <v>45443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2">
        <v>1250000</v>
      </c>
      <c r="P105" s="2">
        <v>2000</v>
      </c>
      <c r="Q105" s="1" t="s">
        <v>400</v>
      </c>
      <c r="R105" s="1">
        <v>100.30691299999998</v>
      </c>
      <c r="S105" s="3">
        <v>5.9</v>
      </c>
      <c r="T105" s="3">
        <v>5.8791000000000002</v>
      </c>
      <c r="U105" s="4">
        <v>132.54200000000003</v>
      </c>
      <c r="V105" s="4">
        <v>137.2064</v>
      </c>
      <c r="W105" s="5">
        <v>14.856387</v>
      </c>
      <c r="X105" s="5">
        <v>38.676712000000002</v>
      </c>
      <c r="Y105" s="6">
        <v>59577</v>
      </c>
      <c r="Z105" s="6">
        <v>44967</v>
      </c>
      <c r="AA105" s="7">
        <v>1.3041095890410959</v>
      </c>
      <c r="AB105" s="1" t="s">
        <v>32</v>
      </c>
      <c r="AC105" s="1" t="s">
        <v>33</v>
      </c>
    </row>
    <row r="106" spans="1:29" x14ac:dyDescent="0.2">
      <c r="A106" s="6">
        <v>45443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403</v>
      </c>
      <c r="H106" s="1" t="s">
        <v>404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2">
        <v>900000</v>
      </c>
      <c r="P106" s="2">
        <v>2000</v>
      </c>
      <c r="Q106" s="1" t="s">
        <v>400</v>
      </c>
      <c r="R106" s="1">
        <v>88.923694999999995</v>
      </c>
      <c r="S106" s="3">
        <v>5.05</v>
      </c>
      <c r="T106" s="3">
        <v>5.7710109999999997</v>
      </c>
      <c r="U106" s="4">
        <v>121.73150000000001</v>
      </c>
      <c r="V106" s="4">
        <v>126.9422</v>
      </c>
      <c r="W106" s="5">
        <v>15.405302000000001</v>
      </c>
      <c r="X106" s="5">
        <v>38.158904</v>
      </c>
      <c r="Y106" s="6">
        <v>59388</v>
      </c>
      <c r="Z106" s="6">
        <v>44778</v>
      </c>
      <c r="AA106" s="7">
        <v>1.821917808219178</v>
      </c>
      <c r="AB106" s="1" t="s">
        <v>32</v>
      </c>
      <c r="AC106" s="1" t="s">
        <v>33</v>
      </c>
    </row>
    <row r="107" spans="1:29" x14ac:dyDescent="0.2">
      <c r="A107" s="6">
        <v>45443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2">
        <v>2000000</v>
      </c>
      <c r="P107" s="2">
        <v>2000</v>
      </c>
      <c r="Q107" s="1" t="s">
        <v>2045</v>
      </c>
      <c r="R107" s="1">
        <v>55.848399999999998</v>
      </c>
      <c r="S107" s="3">
        <v>2.25</v>
      </c>
      <c r="T107" s="3">
        <v>4.8504779999999998</v>
      </c>
      <c r="U107" s="4">
        <v>29.684000000000044</v>
      </c>
      <c r="V107" s="4">
        <v>38.186399999999999</v>
      </c>
      <c r="W107" s="5">
        <v>19.839382000000001</v>
      </c>
      <c r="X107" s="5">
        <v>36.185791999999999</v>
      </c>
      <c r="Y107" s="6">
        <v>58668</v>
      </c>
      <c r="Z107" s="6">
        <v>44048</v>
      </c>
      <c r="AA107" s="7">
        <v>3.8219178082191783</v>
      </c>
      <c r="AB107" s="1" t="s">
        <v>32</v>
      </c>
      <c r="AC107" s="1" t="s">
        <v>33</v>
      </c>
    </row>
    <row r="108" spans="1:29" x14ac:dyDescent="0.2">
      <c r="A108" s="6">
        <v>45443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407</v>
      </c>
      <c r="H108" s="1" t="s">
        <v>408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2">
        <v>1000000</v>
      </c>
      <c r="P108" s="2">
        <v>2000</v>
      </c>
      <c r="Q108" s="1" t="s">
        <v>400</v>
      </c>
      <c r="R108" s="1">
        <v>87.889578999999998</v>
      </c>
      <c r="S108" s="3">
        <v>4.95</v>
      </c>
      <c r="T108" s="3">
        <v>5.7512809999999996</v>
      </c>
      <c r="U108" s="4">
        <v>119.75759999999997</v>
      </c>
      <c r="V108" s="4">
        <v>123.5082</v>
      </c>
      <c r="W108" s="5">
        <v>15.339745000000001</v>
      </c>
      <c r="X108" s="5">
        <v>35.796630999999998</v>
      </c>
      <c r="Y108" s="6">
        <v>58525</v>
      </c>
      <c r="Z108" s="6">
        <v>43915</v>
      </c>
      <c r="AA108" s="7">
        <v>4.1863013698630134</v>
      </c>
      <c r="AB108" s="1" t="s">
        <v>32</v>
      </c>
      <c r="AC108" s="1" t="s">
        <v>33</v>
      </c>
    </row>
    <row r="109" spans="1:29" x14ac:dyDescent="0.2">
      <c r="A109" s="6">
        <v>45443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2846</v>
      </c>
      <c r="H109" s="1" t="s">
        <v>2847</v>
      </c>
      <c r="I109" s="1" t="s">
        <v>2848</v>
      </c>
      <c r="J109" s="1" t="s">
        <v>2848</v>
      </c>
      <c r="K109" s="1" t="s">
        <v>27</v>
      </c>
      <c r="L109" s="1" t="s">
        <v>189</v>
      </c>
      <c r="M109" s="1" t="s">
        <v>195</v>
      </c>
      <c r="N109" s="1" t="s">
        <v>44</v>
      </c>
      <c r="O109" s="2">
        <v>1250000</v>
      </c>
      <c r="P109" s="2">
        <v>2000</v>
      </c>
      <c r="Q109" s="1" t="s">
        <v>2849</v>
      </c>
      <c r="R109" s="1">
        <v>56.677438000000002</v>
      </c>
      <c r="S109" s="3">
        <v>2.4500000000000002</v>
      </c>
      <c r="T109" s="3">
        <v>5.0759930000000004</v>
      </c>
      <c r="U109" s="4">
        <v>52.23589999999998</v>
      </c>
      <c r="V109" s="4">
        <v>60.2166</v>
      </c>
      <c r="W109" s="5">
        <v>19.073851999999999</v>
      </c>
      <c r="X109" s="5">
        <v>36.232239999999997</v>
      </c>
      <c r="Y109" s="6">
        <v>58685</v>
      </c>
      <c r="Z109" s="6">
        <v>44068</v>
      </c>
      <c r="AA109" s="7">
        <v>3.7671232876712328</v>
      </c>
      <c r="AB109" s="1" t="s">
        <v>32</v>
      </c>
      <c r="AC109" s="1" t="s">
        <v>33</v>
      </c>
    </row>
    <row r="110" spans="1:29" x14ac:dyDescent="0.2">
      <c r="A110" s="6">
        <v>45443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409</v>
      </c>
      <c r="H110" s="1" t="s">
        <v>410</v>
      </c>
      <c r="I110" s="1" t="s">
        <v>399</v>
      </c>
      <c r="J110" s="1" t="s">
        <v>399</v>
      </c>
      <c r="K110" s="1" t="s">
        <v>27</v>
      </c>
      <c r="L110" s="1" t="s">
        <v>212</v>
      </c>
      <c r="M110" s="1" t="s">
        <v>212</v>
      </c>
      <c r="N110" s="1" t="s">
        <v>44</v>
      </c>
      <c r="O110" s="2">
        <v>1250000</v>
      </c>
      <c r="P110" s="2">
        <v>2000</v>
      </c>
      <c r="Q110" s="1" t="s">
        <v>400</v>
      </c>
      <c r="R110" s="1">
        <v>63.672322000000001</v>
      </c>
      <c r="S110" s="3">
        <v>3.05</v>
      </c>
      <c r="T110" s="3">
        <v>5.6924250000000001</v>
      </c>
      <c r="U110" s="4">
        <v>113.87830000000001</v>
      </c>
      <c r="V110" s="4">
        <v>108.47370000000001</v>
      </c>
      <c r="W110" s="5">
        <v>15.520690999999999</v>
      </c>
      <c r="X110" s="5">
        <v>27.178082</v>
      </c>
      <c r="Y110" s="6">
        <v>55377</v>
      </c>
      <c r="Z110" s="6">
        <v>44420</v>
      </c>
      <c r="AA110" s="7">
        <v>2.8027397260273972</v>
      </c>
      <c r="AB110" s="1" t="s">
        <v>32</v>
      </c>
      <c r="AC110" s="1" t="s">
        <v>33</v>
      </c>
    </row>
    <row r="111" spans="1:29" x14ac:dyDescent="0.2">
      <c r="A111" s="6">
        <v>45443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2">
        <v>3750000</v>
      </c>
      <c r="P111" s="2">
        <v>2000</v>
      </c>
      <c r="Q111" s="1" t="s">
        <v>2057</v>
      </c>
      <c r="R111" s="1">
        <v>61.188595999999997</v>
      </c>
      <c r="S111" s="3">
        <v>2.6749999999999998</v>
      </c>
      <c r="T111" s="3">
        <v>5.0152020000000004</v>
      </c>
      <c r="U111" s="4">
        <v>46.149299999999997</v>
      </c>
      <c r="V111" s="4">
        <v>53.522400000000005</v>
      </c>
      <c r="W111" s="5">
        <v>18.944989</v>
      </c>
      <c r="X111" s="5">
        <v>35.982424000000002</v>
      </c>
      <c r="Y111" s="6">
        <v>58593</v>
      </c>
      <c r="Z111" s="6">
        <v>43983</v>
      </c>
      <c r="AA111" s="7">
        <v>4</v>
      </c>
      <c r="AB111" s="1" t="s">
        <v>32</v>
      </c>
      <c r="AC111" s="1" t="s">
        <v>33</v>
      </c>
    </row>
    <row r="112" spans="1:29" x14ac:dyDescent="0.2">
      <c r="A112" s="6">
        <v>45443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2">
        <v>1000000</v>
      </c>
      <c r="P112" s="2">
        <v>2000</v>
      </c>
      <c r="Q112" s="1" t="s">
        <v>240</v>
      </c>
      <c r="R112" s="1">
        <v>63.901810999999995</v>
      </c>
      <c r="S112" s="3">
        <v>3.95</v>
      </c>
      <c r="T112" s="3">
        <v>6.603942</v>
      </c>
      <c r="U112" s="4">
        <v>205.02479999999997</v>
      </c>
      <c r="V112" s="4">
        <v>208.66380000000001</v>
      </c>
      <c r="W112" s="5">
        <v>14.594885</v>
      </c>
      <c r="X112" s="5">
        <v>35.147945</v>
      </c>
      <c r="Y112" s="6">
        <v>58288</v>
      </c>
      <c r="Z112" s="6">
        <v>43677</v>
      </c>
      <c r="AA112" s="7">
        <v>4.838356164383562</v>
      </c>
      <c r="AB112" s="1" t="s">
        <v>32</v>
      </c>
      <c r="AC112" s="1" t="s">
        <v>33</v>
      </c>
    </row>
    <row r="113" spans="1:29" x14ac:dyDescent="0.2">
      <c r="A113" s="6">
        <v>45443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427</v>
      </c>
      <c r="H113" s="1" t="s">
        <v>428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2">
        <v>3500000</v>
      </c>
      <c r="P113" s="2">
        <v>2000</v>
      </c>
      <c r="Q113" s="1" t="s">
        <v>240</v>
      </c>
      <c r="R113" s="1">
        <v>89.701740000000001</v>
      </c>
      <c r="S113" s="3">
        <v>5.93</v>
      </c>
      <c r="T113" s="3">
        <v>6.6900259999999996</v>
      </c>
      <c r="U113" s="4">
        <v>213.63310000000001</v>
      </c>
      <c r="V113" s="4">
        <v>216.0538</v>
      </c>
      <c r="W113" s="5">
        <v>13.700974</v>
      </c>
      <c r="X113" s="5">
        <v>35.897723999999997</v>
      </c>
      <c r="Y113" s="6">
        <v>58562</v>
      </c>
      <c r="Z113" s="6">
        <v>43955</v>
      </c>
      <c r="AA113" s="7">
        <v>4.0767123287671234</v>
      </c>
      <c r="AB113" s="1" t="s">
        <v>32</v>
      </c>
      <c r="AC113" s="1" t="s">
        <v>33</v>
      </c>
    </row>
    <row r="114" spans="1:29" x14ac:dyDescent="0.2">
      <c r="A114" s="6">
        <v>45443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431</v>
      </c>
      <c r="H114" s="1" t="s">
        <v>432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2">
        <v>300000</v>
      </c>
      <c r="P114" s="2">
        <v>2000</v>
      </c>
      <c r="Q114" s="1" t="s">
        <v>240</v>
      </c>
      <c r="R114" s="1">
        <v>64.498265000000004</v>
      </c>
      <c r="S114" s="3">
        <v>3.8250000000000002</v>
      </c>
      <c r="T114" s="3">
        <v>6.3768359999999999</v>
      </c>
      <c r="U114" s="4">
        <v>182.31880000000001</v>
      </c>
      <c r="V114" s="4">
        <v>185.99540000000002</v>
      </c>
      <c r="W114" s="5">
        <v>15.057642</v>
      </c>
      <c r="X114" s="5">
        <v>34.728766999999998</v>
      </c>
      <c r="Y114" s="6">
        <v>58135</v>
      </c>
      <c r="Z114" s="6">
        <v>43511</v>
      </c>
      <c r="AA114" s="7">
        <v>5.2931506849315069</v>
      </c>
      <c r="AB114" s="1" t="s">
        <v>32</v>
      </c>
      <c r="AC114" s="1" t="s">
        <v>33</v>
      </c>
    </row>
    <row r="115" spans="1:29" x14ac:dyDescent="0.2">
      <c r="A115" s="6">
        <v>45443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439</v>
      </c>
      <c r="H115" s="1" t="s">
        <v>440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2">
        <v>1250000</v>
      </c>
      <c r="P115" s="2">
        <v>2000</v>
      </c>
      <c r="Q115" s="1" t="s">
        <v>240</v>
      </c>
      <c r="R115" s="1">
        <v>66.008320999999995</v>
      </c>
      <c r="S115" s="3">
        <v>3.75</v>
      </c>
      <c r="T115" s="3">
        <v>6.4869709999999996</v>
      </c>
      <c r="U115" s="4">
        <v>193.33320000000001</v>
      </c>
      <c r="V115" s="4">
        <v>185.2629</v>
      </c>
      <c r="W115" s="5">
        <v>13.691622000000001</v>
      </c>
      <c r="X115" s="5">
        <v>25.652055000000001</v>
      </c>
      <c r="Y115" s="6">
        <v>54820</v>
      </c>
      <c r="Z115" s="6">
        <v>43677</v>
      </c>
      <c r="AA115" s="7">
        <v>4.838356164383562</v>
      </c>
      <c r="AB115" s="1" t="s">
        <v>32</v>
      </c>
      <c r="AC115" s="1" t="s">
        <v>33</v>
      </c>
    </row>
    <row r="116" spans="1:29" x14ac:dyDescent="0.2">
      <c r="A116" s="6">
        <v>45443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433</v>
      </c>
      <c r="H116" s="1" t="s">
        <v>434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2">
        <v>800000</v>
      </c>
      <c r="P116" s="2">
        <v>2000</v>
      </c>
      <c r="Q116" s="1" t="s">
        <v>240</v>
      </c>
      <c r="R116" s="1">
        <v>67.398249000000007</v>
      </c>
      <c r="S116" s="3">
        <v>3.9</v>
      </c>
      <c r="T116" s="3">
        <v>6.5792669999999998</v>
      </c>
      <c r="U116" s="4">
        <v>202.56200000000001</v>
      </c>
      <c r="V116" s="4">
        <v>193.28100000000001</v>
      </c>
      <c r="W116" s="5">
        <v>13.526585000000001</v>
      </c>
      <c r="X116" s="5">
        <v>24.894341000000001</v>
      </c>
      <c r="Y116" s="6">
        <v>54544</v>
      </c>
      <c r="Z116" s="6">
        <v>43587</v>
      </c>
      <c r="AA116" s="7">
        <v>5.0849315068493155</v>
      </c>
      <c r="AB116" s="1" t="s">
        <v>32</v>
      </c>
      <c r="AC116" s="1" t="s">
        <v>33</v>
      </c>
    </row>
    <row r="117" spans="1:29" x14ac:dyDescent="0.2">
      <c r="A117" s="6">
        <v>45443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435</v>
      </c>
      <c r="H117" s="1" t="s">
        <v>436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2">
        <v>350000</v>
      </c>
      <c r="P117" s="2">
        <v>2000</v>
      </c>
      <c r="Q117" s="1" t="s">
        <v>240</v>
      </c>
      <c r="R117" s="1">
        <v>67.018252000000004</v>
      </c>
      <c r="S117" s="3">
        <v>3.85</v>
      </c>
      <c r="T117" s="3">
        <v>6.5841219999999998</v>
      </c>
      <c r="U117" s="4">
        <v>203.04750000000001</v>
      </c>
      <c r="V117" s="4">
        <v>192.83250000000001</v>
      </c>
      <c r="W117" s="5">
        <v>13.457573999999999</v>
      </c>
      <c r="X117" s="5">
        <v>24.398907000000001</v>
      </c>
      <c r="Y117" s="6">
        <v>54363</v>
      </c>
      <c r="Z117" s="6">
        <v>43404</v>
      </c>
      <c r="AA117" s="7">
        <v>5.5863013698630137</v>
      </c>
      <c r="AB117" s="1" t="s">
        <v>32</v>
      </c>
      <c r="AC117" s="1" t="s">
        <v>33</v>
      </c>
    </row>
    <row r="118" spans="1:29" x14ac:dyDescent="0.2">
      <c r="A118" s="6">
        <v>45443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437</v>
      </c>
      <c r="H118" s="1" t="s">
        <v>438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2">
        <v>350000</v>
      </c>
      <c r="P118" s="2">
        <v>2000</v>
      </c>
      <c r="Q118" s="1" t="s">
        <v>240</v>
      </c>
      <c r="R118" s="1">
        <v>65.263233</v>
      </c>
      <c r="S118" s="3">
        <v>3.625</v>
      </c>
      <c r="T118" s="3">
        <v>6.5215969999999999</v>
      </c>
      <c r="U118" s="4">
        <v>196.79489999999998</v>
      </c>
      <c r="V118" s="4">
        <v>185.33340000000001</v>
      </c>
      <c r="W118" s="5">
        <v>13.423726</v>
      </c>
      <c r="X118" s="5">
        <v>23.731058000000001</v>
      </c>
      <c r="Y118" s="6">
        <v>54118</v>
      </c>
      <c r="Z118" s="6">
        <v>43154</v>
      </c>
      <c r="AA118" s="7">
        <v>6.2712328767123289</v>
      </c>
      <c r="AB118" s="1" t="s">
        <v>32</v>
      </c>
      <c r="AC118" s="1" t="s">
        <v>33</v>
      </c>
    </row>
    <row r="119" spans="1:29" x14ac:dyDescent="0.2">
      <c r="A119" s="6">
        <v>45443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441</v>
      </c>
      <c r="H119" s="1" t="s">
        <v>442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2">
        <v>300000</v>
      </c>
      <c r="P119" s="2">
        <v>2000</v>
      </c>
      <c r="Q119" s="1" t="s">
        <v>240</v>
      </c>
      <c r="R119" s="1">
        <v>66.390906000000001</v>
      </c>
      <c r="S119" s="3">
        <v>3.65</v>
      </c>
      <c r="T119" s="3">
        <v>6.4999760000000002</v>
      </c>
      <c r="U119" s="4">
        <v>185.82709999999994</v>
      </c>
      <c r="V119" s="4">
        <v>181.76169999999999</v>
      </c>
      <c r="W119" s="5">
        <v>13.176245</v>
      </c>
      <c r="X119" s="5">
        <v>22.728767000000001</v>
      </c>
      <c r="Y119" s="6">
        <v>53752</v>
      </c>
      <c r="Z119" s="6">
        <v>42782</v>
      </c>
      <c r="AA119" s="7">
        <v>7.2904109589041095</v>
      </c>
      <c r="AB119" s="1" t="s">
        <v>32</v>
      </c>
      <c r="AC119" s="1" t="s">
        <v>33</v>
      </c>
    </row>
    <row r="120" spans="1:29" x14ac:dyDescent="0.2">
      <c r="A120" s="6">
        <v>45443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2060</v>
      </c>
      <c r="H120" s="1" t="s">
        <v>2061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2">
        <v>5500000</v>
      </c>
      <c r="P120" s="2">
        <v>2000</v>
      </c>
      <c r="Q120" s="1" t="s">
        <v>240</v>
      </c>
      <c r="R120" s="1">
        <v>90.697461000000004</v>
      </c>
      <c r="S120" s="3">
        <v>5.8049999999999997</v>
      </c>
      <c r="T120" s="3">
        <v>6.5555560000000002</v>
      </c>
      <c r="U120" s="4">
        <v>200.18359999999998</v>
      </c>
      <c r="V120" s="4">
        <v>192.71979999999999</v>
      </c>
      <c r="W120" s="5">
        <v>12.604198</v>
      </c>
      <c r="X120" s="5">
        <v>25.895890000000001</v>
      </c>
      <c r="Y120" s="6">
        <v>54909</v>
      </c>
      <c r="Z120" s="6">
        <v>43955</v>
      </c>
      <c r="AA120" s="7">
        <v>4.0767123287671234</v>
      </c>
      <c r="AB120" s="1" t="s">
        <v>32</v>
      </c>
      <c r="AC120" s="1" t="s">
        <v>33</v>
      </c>
    </row>
    <row r="121" spans="1:29" x14ac:dyDescent="0.2">
      <c r="A121" s="6">
        <v>45443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2058</v>
      </c>
      <c r="H121" s="1" t="s">
        <v>2059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2">
        <v>400000</v>
      </c>
      <c r="P121" s="2">
        <v>2000</v>
      </c>
      <c r="Q121" s="1" t="s">
        <v>240</v>
      </c>
      <c r="R121" s="1">
        <v>64.103555999999998</v>
      </c>
      <c r="S121" s="3">
        <v>3.375</v>
      </c>
      <c r="T121" s="3">
        <v>6.4503349999999999</v>
      </c>
      <c r="U121" s="4">
        <v>180.85879999999995</v>
      </c>
      <c r="V121" s="4">
        <v>175.6953</v>
      </c>
      <c r="W121" s="5">
        <v>13.115536000000001</v>
      </c>
      <c r="X121" s="5">
        <v>22.019178</v>
      </c>
      <c r="Y121" s="6">
        <v>53493</v>
      </c>
      <c r="Z121" s="6">
        <v>42508</v>
      </c>
      <c r="AA121" s="7">
        <v>8.0410958904109595</v>
      </c>
      <c r="AB121" s="1" t="s">
        <v>32</v>
      </c>
      <c r="AC121" s="1" t="s">
        <v>33</v>
      </c>
    </row>
    <row r="122" spans="1:29" x14ac:dyDescent="0.2">
      <c r="A122" s="6">
        <v>45443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2">
        <v>1169503</v>
      </c>
      <c r="P122" s="2">
        <v>2000</v>
      </c>
      <c r="Q122" s="1" t="s">
        <v>449</v>
      </c>
      <c r="R122" s="1">
        <v>95.198032999999995</v>
      </c>
      <c r="S122" s="3">
        <v>3.9</v>
      </c>
      <c r="T122" s="3">
        <v>5.5029060000000003</v>
      </c>
      <c r="U122" s="4">
        <v>83.967700000000008</v>
      </c>
      <c r="V122" s="4">
        <v>85.546400000000006</v>
      </c>
      <c r="W122" s="5">
        <v>3.0301209999999998</v>
      </c>
      <c r="X122" s="5">
        <v>3.3150680000000001</v>
      </c>
      <c r="Y122" s="6">
        <v>46661</v>
      </c>
      <c r="Z122" s="6">
        <v>43012</v>
      </c>
      <c r="AA122" s="7">
        <v>6.6602739726027398</v>
      </c>
      <c r="AB122" s="1" t="s">
        <v>32</v>
      </c>
      <c r="AC122" s="1" t="s">
        <v>33</v>
      </c>
    </row>
    <row r="123" spans="1:29" x14ac:dyDescent="0.2">
      <c r="A123" s="6">
        <v>45443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2">
        <v>400000</v>
      </c>
      <c r="P123" s="2">
        <v>1000</v>
      </c>
      <c r="Q123" s="1" t="s">
        <v>474</v>
      </c>
      <c r="R123" s="1">
        <v>105.58860900000001</v>
      </c>
      <c r="S123" s="3">
        <v>7.3</v>
      </c>
      <c r="T123" s="3">
        <v>5.4913600000000002</v>
      </c>
      <c r="U123" s="4">
        <v>82.799699999999987</v>
      </c>
      <c r="V123" s="4">
        <v>87.555199999999999</v>
      </c>
      <c r="W123" s="5">
        <v>3.0143420000000001</v>
      </c>
      <c r="X123" s="5">
        <v>3.4383560000000002</v>
      </c>
      <c r="Y123" s="6">
        <v>46706</v>
      </c>
      <c r="Z123" s="6">
        <v>35746</v>
      </c>
      <c r="AA123" s="7">
        <v>26.567123287671233</v>
      </c>
      <c r="AB123" s="1" t="s">
        <v>127</v>
      </c>
      <c r="AC123" s="1" t="s">
        <v>33</v>
      </c>
    </row>
    <row r="124" spans="1:29" x14ac:dyDescent="0.2">
      <c r="A124" s="6">
        <v>45443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2">
        <v>1348375</v>
      </c>
      <c r="P124" s="2">
        <v>2000</v>
      </c>
      <c r="Q124" s="1" t="s">
        <v>459</v>
      </c>
      <c r="R124" s="1">
        <v>94.163929999999993</v>
      </c>
      <c r="S124" s="3">
        <v>3.3370000000000002</v>
      </c>
      <c r="T124" s="3">
        <v>5.1717649999999997</v>
      </c>
      <c r="U124" s="4">
        <v>50.850099999999983</v>
      </c>
      <c r="V124" s="4">
        <v>55.970799999999997</v>
      </c>
      <c r="W124" s="5">
        <v>3.2044839999999999</v>
      </c>
      <c r="X124" s="5">
        <v>3.5205479999999998</v>
      </c>
      <c r="Y124" s="6">
        <v>46736</v>
      </c>
      <c r="Z124" s="6">
        <v>43131</v>
      </c>
      <c r="AA124" s="7">
        <v>6.3342465753424655</v>
      </c>
      <c r="AB124" s="1" t="s">
        <v>32</v>
      </c>
      <c r="AC124" s="1" t="s">
        <v>33</v>
      </c>
    </row>
    <row r="125" spans="1:29" x14ac:dyDescent="0.2">
      <c r="A125" s="6">
        <v>45443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2">
        <v>300000</v>
      </c>
      <c r="P125" s="2">
        <v>2000</v>
      </c>
      <c r="Q125" s="1" t="s">
        <v>468</v>
      </c>
      <c r="R125" s="1">
        <v>95.213251</v>
      </c>
      <c r="S125" s="3">
        <v>3.95</v>
      </c>
      <c r="T125" s="3">
        <v>5.5693799999999998</v>
      </c>
      <c r="U125" s="4">
        <v>90.622599999999935</v>
      </c>
      <c r="V125" s="4">
        <v>91.562600000000003</v>
      </c>
      <c r="W125" s="5">
        <v>2.982723</v>
      </c>
      <c r="X125" s="5">
        <v>3.2712330000000001</v>
      </c>
      <c r="Y125" s="6">
        <v>46645</v>
      </c>
      <c r="Z125" s="6">
        <v>43005</v>
      </c>
      <c r="AA125" s="7">
        <v>6.6794520547945204</v>
      </c>
      <c r="AB125" s="1" t="s">
        <v>32</v>
      </c>
      <c r="AC125" s="1" t="s">
        <v>33</v>
      </c>
    </row>
    <row r="126" spans="1:29" x14ac:dyDescent="0.2">
      <c r="A126" s="6">
        <v>45443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2">
        <v>731718</v>
      </c>
      <c r="P126" s="2">
        <v>2000</v>
      </c>
      <c r="Q126" s="1" t="s">
        <v>464</v>
      </c>
      <c r="R126" s="1">
        <v>96.542492999999993</v>
      </c>
      <c r="S126" s="3">
        <v>4.25</v>
      </c>
      <c r="T126" s="3">
        <v>5.3516260000000004</v>
      </c>
      <c r="U126" s="4">
        <v>68.822000000000031</v>
      </c>
      <c r="V126" s="4">
        <v>71.151899999999998</v>
      </c>
      <c r="W126" s="5">
        <v>3.1801849999999998</v>
      </c>
      <c r="X126" s="5">
        <v>3.482192</v>
      </c>
      <c r="Y126" s="6">
        <v>46722</v>
      </c>
      <c r="Z126" s="6">
        <v>43971</v>
      </c>
      <c r="AA126" s="7">
        <v>4.0328767123287674</v>
      </c>
      <c r="AB126" s="1" t="s">
        <v>32</v>
      </c>
      <c r="AC126" s="1" t="s">
        <v>33</v>
      </c>
    </row>
    <row r="127" spans="1:29" x14ac:dyDescent="0.2">
      <c r="A127" s="6">
        <v>45443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2">
        <v>500000</v>
      </c>
      <c r="P127" s="2">
        <v>2000</v>
      </c>
      <c r="Q127" s="1" t="s">
        <v>454</v>
      </c>
      <c r="R127" s="1">
        <v>97.157100999999997</v>
      </c>
      <c r="S127" s="3">
        <v>4.45</v>
      </c>
      <c r="T127" s="3">
        <v>5.4566689999999998</v>
      </c>
      <c r="U127" s="4">
        <v>79.346499999999935</v>
      </c>
      <c r="V127" s="4">
        <v>76.134199999999993</v>
      </c>
      <c r="W127" s="5">
        <v>2.8004660000000001</v>
      </c>
      <c r="X127" s="5">
        <v>3.1013700000000002</v>
      </c>
      <c r="Y127" s="6">
        <v>46583</v>
      </c>
      <c r="Z127" s="6">
        <v>42747</v>
      </c>
      <c r="AA127" s="7">
        <v>7.3863013698630136</v>
      </c>
      <c r="AB127" s="1" t="s">
        <v>32</v>
      </c>
      <c r="AC127" s="1" t="s">
        <v>33</v>
      </c>
    </row>
    <row r="128" spans="1:29" x14ac:dyDescent="0.2">
      <c r="A128" s="6">
        <v>45443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488</v>
      </c>
      <c r="H128" s="1" t="s">
        <v>489</v>
      </c>
      <c r="I128" s="1" t="s">
        <v>490</v>
      </c>
      <c r="J128" s="1" t="s">
        <v>490</v>
      </c>
      <c r="K128" s="1" t="s">
        <v>27</v>
      </c>
      <c r="L128" s="1" t="s">
        <v>447</v>
      </c>
      <c r="M128" s="1" t="s">
        <v>453</v>
      </c>
      <c r="N128" s="1" t="s">
        <v>44</v>
      </c>
      <c r="O128" s="2">
        <v>500000</v>
      </c>
      <c r="P128" s="2">
        <v>2000</v>
      </c>
      <c r="Q128" s="1" t="s">
        <v>491</v>
      </c>
      <c r="R128" s="1">
        <v>96.288213999999996</v>
      </c>
      <c r="S128" s="3">
        <v>4</v>
      </c>
      <c r="T128" s="3">
        <v>5.3141090000000002</v>
      </c>
      <c r="U128" s="4">
        <v>65.094600000000028</v>
      </c>
      <c r="V128" s="4">
        <v>63.012799999999999</v>
      </c>
      <c r="W128" s="5">
        <v>2.8168299999999999</v>
      </c>
      <c r="X128" s="5">
        <v>3.0958899999999998</v>
      </c>
      <c r="Y128" s="6">
        <v>46581</v>
      </c>
      <c r="Z128" s="6">
        <v>42929</v>
      </c>
      <c r="AA128" s="7">
        <v>6.8876712328767127</v>
      </c>
      <c r="AB128" s="1" t="s">
        <v>32</v>
      </c>
      <c r="AC128" s="1" t="s">
        <v>33</v>
      </c>
    </row>
    <row r="129" spans="1:29" x14ac:dyDescent="0.2">
      <c r="A129" s="6">
        <v>45443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475</v>
      </c>
      <c r="H129" s="1" t="s">
        <v>476</v>
      </c>
      <c r="I129" s="1" t="s">
        <v>477</v>
      </c>
      <c r="J129" s="1" t="s">
        <v>477</v>
      </c>
      <c r="K129" s="1" t="s">
        <v>27</v>
      </c>
      <c r="L129" s="1" t="s">
        <v>447</v>
      </c>
      <c r="M129" s="1" t="s">
        <v>453</v>
      </c>
      <c r="N129" s="1" t="s">
        <v>44</v>
      </c>
      <c r="O129" s="2">
        <v>500000</v>
      </c>
      <c r="P129" s="2">
        <v>2000</v>
      </c>
      <c r="Q129" s="1" t="s">
        <v>478</v>
      </c>
      <c r="R129" s="1">
        <v>100.92082499999999</v>
      </c>
      <c r="S129" s="3">
        <v>5.625</v>
      </c>
      <c r="T129" s="3">
        <v>5.2738230000000001</v>
      </c>
      <c r="U129" s="4">
        <v>61.051499999999947</v>
      </c>
      <c r="V129" s="4">
        <v>53.637299999999996</v>
      </c>
      <c r="W129" s="5">
        <v>2.5484979999999999</v>
      </c>
      <c r="X129" s="5">
        <v>3.1013700000000002</v>
      </c>
      <c r="Y129" s="6">
        <v>46583</v>
      </c>
      <c r="Z129" s="6">
        <v>44006</v>
      </c>
      <c r="AA129" s="7">
        <v>3.9369863013698629</v>
      </c>
      <c r="AB129" s="1" t="s">
        <v>32</v>
      </c>
      <c r="AC129" s="1" t="s">
        <v>33</v>
      </c>
    </row>
    <row r="130" spans="1:29" x14ac:dyDescent="0.2">
      <c r="A130" s="6">
        <v>45443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484</v>
      </c>
      <c r="H130" s="1" t="s">
        <v>485</v>
      </c>
      <c r="I130" s="1" t="s">
        <v>486</v>
      </c>
      <c r="J130" s="1" t="s">
        <v>486</v>
      </c>
      <c r="K130" s="1" t="s">
        <v>27</v>
      </c>
      <c r="L130" s="1" t="s">
        <v>447</v>
      </c>
      <c r="M130" s="1" t="s">
        <v>453</v>
      </c>
      <c r="N130" s="1" t="s">
        <v>44</v>
      </c>
      <c r="O130" s="2">
        <v>1450000</v>
      </c>
      <c r="P130" s="2">
        <v>2000</v>
      </c>
      <c r="Q130" s="1" t="s">
        <v>487</v>
      </c>
      <c r="R130" s="1">
        <v>95.584610999999995</v>
      </c>
      <c r="S130" s="3">
        <v>3.75</v>
      </c>
      <c r="T130" s="3">
        <v>5.3527769999999997</v>
      </c>
      <c r="U130" s="4">
        <v>68.93899999999995</v>
      </c>
      <c r="V130" s="4">
        <v>66.424899999999994</v>
      </c>
      <c r="W130" s="5">
        <v>2.7520570000000002</v>
      </c>
      <c r="X130" s="5">
        <v>3.0191780000000001</v>
      </c>
      <c r="Y130" s="6">
        <v>46553</v>
      </c>
      <c r="Z130" s="6">
        <v>42891</v>
      </c>
      <c r="AA130" s="7">
        <v>6.9917808219178079</v>
      </c>
      <c r="AB130" s="1" t="s">
        <v>32</v>
      </c>
      <c r="AC130" s="1" t="s">
        <v>33</v>
      </c>
    </row>
    <row r="131" spans="1:29" x14ac:dyDescent="0.2">
      <c r="A131" s="6">
        <v>45443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2">
        <v>750000</v>
      </c>
      <c r="P131" s="2">
        <v>2000</v>
      </c>
      <c r="Q131" s="1" t="s">
        <v>483</v>
      </c>
      <c r="R131" s="1">
        <v>99.245448999999994</v>
      </c>
      <c r="S131" s="3">
        <v>4.95</v>
      </c>
      <c r="T131" s="3">
        <v>5.1893760000000002</v>
      </c>
      <c r="U131" s="4">
        <v>52.627799999999958</v>
      </c>
      <c r="V131" s="4">
        <v>56.4422</v>
      </c>
      <c r="W131" s="5">
        <v>3.154296</v>
      </c>
      <c r="X131" s="5">
        <v>3.482192</v>
      </c>
      <c r="Y131" s="6">
        <v>46722</v>
      </c>
      <c r="Z131" s="6">
        <v>45014</v>
      </c>
      <c r="AA131" s="7">
        <v>1.1753424657534246</v>
      </c>
      <c r="AB131" s="1" t="s">
        <v>32</v>
      </c>
      <c r="AC131" s="1" t="s">
        <v>33</v>
      </c>
    </row>
    <row r="132" spans="1:29" x14ac:dyDescent="0.2">
      <c r="A132" s="6">
        <v>45443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1455</v>
      </c>
      <c r="H132" s="1" t="s">
        <v>2062</v>
      </c>
      <c r="I132" s="1" t="s">
        <v>513</v>
      </c>
      <c r="J132" s="1" t="s">
        <v>514</v>
      </c>
      <c r="K132" s="1" t="s">
        <v>27</v>
      </c>
      <c r="L132" s="1" t="s">
        <v>447</v>
      </c>
      <c r="M132" s="1" t="s">
        <v>453</v>
      </c>
      <c r="N132" s="1" t="s">
        <v>44</v>
      </c>
      <c r="O132" s="2">
        <v>2000000</v>
      </c>
      <c r="P132" s="2">
        <v>2000</v>
      </c>
      <c r="Q132" s="1" t="s">
        <v>515</v>
      </c>
      <c r="R132" s="1">
        <v>95.778868000000003</v>
      </c>
      <c r="S132" s="3">
        <v>4.5</v>
      </c>
      <c r="T132" s="3">
        <v>5.3384219999999996</v>
      </c>
      <c r="U132" s="4">
        <v>88.290700000000029</v>
      </c>
      <c r="V132" s="4">
        <v>81.833500000000001</v>
      </c>
      <c r="W132" s="5">
        <v>5.104895</v>
      </c>
      <c r="X132" s="5">
        <v>5.934247</v>
      </c>
      <c r="Y132" s="6">
        <v>47618</v>
      </c>
      <c r="Z132" s="6">
        <v>44250</v>
      </c>
      <c r="AA132" s="7">
        <v>3.2684931506849315</v>
      </c>
      <c r="AB132" s="1" t="s">
        <v>32</v>
      </c>
      <c r="AC132" s="1" t="s">
        <v>33</v>
      </c>
    </row>
    <row r="133" spans="1:29" x14ac:dyDescent="0.2">
      <c r="A133" s="6">
        <v>45443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2065</v>
      </c>
      <c r="H133" s="1" t="s">
        <v>2066</v>
      </c>
      <c r="I133" s="1" t="s">
        <v>2067</v>
      </c>
      <c r="J133" s="1" t="s">
        <v>2068</v>
      </c>
      <c r="K133" s="1" t="s">
        <v>27</v>
      </c>
      <c r="L133" s="1" t="s">
        <v>447</v>
      </c>
      <c r="M133" s="1" t="s">
        <v>453</v>
      </c>
      <c r="N133" s="1" t="s">
        <v>44</v>
      </c>
      <c r="O133" s="2">
        <v>1124866</v>
      </c>
      <c r="P133" s="2">
        <v>2000</v>
      </c>
      <c r="Q133" s="1" t="s">
        <v>2069</v>
      </c>
      <c r="R133" s="1">
        <v>92.121354999999994</v>
      </c>
      <c r="S133" s="3">
        <v>3.7</v>
      </c>
      <c r="T133" s="3">
        <v>5.3907550000000004</v>
      </c>
      <c r="U133" s="4">
        <v>93.534700000000015</v>
      </c>
      <c r="V133" s="4">
        <v>88.668599999999998</v>
      </c>
      <c r="W133" s="5">
        <v>4.8071719999999996</v>
      </c>
      <c r="X133" s="5">
        <v>5.4383559999999997</v>
      </c>
      <c r="Y133" s="6">
        <v>47437</v>
      </c>
      <c r="Z133" s="6">
        <v>44127</v>
      </c>
      <c r="AA133" s="7">
        <v>3.6054794520547944</v>
      </c>
      <c r="AB133" s="1" t="s">
        <v>32</v>
      </c>
      <c r="AC133" s="1" t="s">
        <v>33</v>
      </c>
    </row>
    <row r="134" spans="1:29" x14ac:dyDescent="0.2">
      <c r="A134" s="6">
        <v>45443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497</v>
      </c>
      <c r="H134" s="1" t="s">
        <v>498</v>
      </c>
      <c r="I134" s="1" t="s">
        <v>499</v>
      </c>
      <c r="J134" s="1" t="s">
        <v>499</v>
      </c>
      <c r="K134" s="1" t="s">
        <v>27</v>
      </c>
      <c r="L134" s="1" t="s">
        <v>447</v>
      </c>
      <c r="M134" s="1" t="s">
        <v>448</v>
      </c>
      <c r="N134" s="1" t="s">
        <v>44</v>
      </c>
      <c r="O134" s="2">
        <v>322453</v>
      </c>
      <c r="P134" s="2">
        <v>2000</v>
      </c>
      <c r="Q134" s="1" t="s">
        <v>500</v>
      </c>
      <c r="R134" s="1">
        <v>100.33604800000001</v>
      </c>
      <c r="S134" s="3">
        <v>5.875</v>
      </c>
      <c r="T134" s="3">
        <v>5.5299100000000001</v>
      </c>
      <c r="U134" s="4">
        <v>64.526699999999963</v>
      </c>
      <c r="V134" s="4">
        <v>-7.6064000000000007</v>
      </c>
      <c r="W134" s="5">
        <v>0.95054899999999998</v>
      </c>
      <c r="X134" s="5">
        <v>4.019126</v>
      </c>
      <c r="Y134" s="6">
        <v>46919</v>
      </c>
      <c r="Z134" s="6">
        <v>44559</v>
      </c>
      <c r="AA134" s="7">
        <v>2.4219178082191779</v>
      </c>
      <c r="AB134" s="1" t="s">
        <v>32</v>
      </c>
      <c r="AC134" s="1" t="s">
        <v>33</v>
      </c>
    </row>
    <row r="135" spans="1:29" x14ac:dyDescent="0.2">
      <c r="A135" s="6">
        <v>45443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2063</v>
      </c>
      <c r="H135" s="1" t="s">
        <v>2064</v>
      </c>
      <c r="I135" s="1" t="s">
        <v>1433</v>
      </c>
      <c r="J135" s="1" t="s">
        <v>1417</v>
      </c>
      <c r="K135" s="1" t="s">
        <v>27</v>
      </c>
      <c r="L135" s="1" t="s">
        <v>447</v>
      </c>
      <c r="M135" s="1" t="s">
        <v>453</v>
      </c>
      <c r="N135" s="1" t="s">
        <v>44</v>
      </c>
      <c r="O135" s="2">
        <v>679334</v>
      </c>
      <c r="P135" s="2">
        <v>2000</v>
      </c>
      <c r="Q135" s="1" t="s">
        <v>1432</v>
      </c>
      <c r="R135" s="1">
        <v>102.91722899999999</v>
      </c>
      <c r="S135" s="3">
        <v>6.875</v>
      </c>
      <c r="T135" s="3">
        <v>5.6340349999999999</v>
      </c>
      <c r="U135" s="4">
        <v>74.949099999999987</v>
      </c>
      <c r="V135" s="4">
        <v>-20.572900000000001</v>
      </c>
      <c r="W135" s="5">
        <v>1.465047</v>
      </c>
      <c r="X135" s="5">
        <v>4.6039300000000001</v>
      </c>
      <c r="Y135" s="6">
        <v>47133</v>
      </c>
      <c r="Z135" s="6">
        <v>43482</v>
      </c>
      <c r="AA135" s="7">
        <v>5.3726027397260276</v>
      </c>
      <c r="AB135" s="1" t="s">
        <v>32</v>
      </c>
      <c r="AC135" s="1" t="s">
        <v>33</v>
      </c>
    </row>
    <row r="136" spans="1:29" x14ac:dyDescent="0.2">
      <c r="A136" s="6">
        <v>45443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524</v>
      </c>
      <c r="H136" s="1" t="s">
        <v>525</v>
      </c>
      <c r="I136" s="1" t="s">
        <v>503</v>
      </c>
      <c r="J136" s="1" t="s">
        <v>526</v>
      </c>
      <c r="K136" s="1" t="s">
        <v>27</v>
      </c>
      <c r="L136" s="1" t="s">
        <v>447</v>
      </c>
      <c r="M136" s="1" t="s">
        <v>448</v>
      </c>
      <c r="N136" s="1" t="s">
        <v>44</v>
      </c>
      <c r="O136" s="2">
        <v>1100000</v>
      </c>
      <c r="P136" s="2">
        <v>1000</v>
      </c>
      <c r="Q136" s="1" t="s">
        <v>527</v>
      </c>
      <c r="R136" s="1">
        <v>83.666285999999999</v>
      </c>
      <c r="S136" s="3">
        <v>1.9</v>
      </c>
      <c r="T136" s="3">
        <v>5.0020309999999997</v>
      </c>
      <c r="U136" s="4">
        <v>54.660300000000021</v>
      </c>
      <c r="V136" s="4">
        <v>54.610499999999995</v>
      </c>
      <c r="W136" s="5">
        <v>5.6466459999999996</v>
      </c>
      <c r="X136" s="5">
        <v>6.1863010000000003</v>
      </c>
      <c r="Y136" s="6">
        <v>47710</v>
      </c>
      <c r="Z136" s="6">
        <v>44054</v>
      </c>
      <c r="AA136" s="7">
        <v>3.8054794520547945</v>
      </c>
      <c r="AB136" s="1" t="s">
        <v>32</v>
      </c>
      <c r="AC136" s="1" t="s">
        <v>33</v>
      </c>
    </row>
    <row r="137" spans="1:29" x14ac:dyDescent="0.2">
      <c r="A137" s="6">
        <v>45443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511</v>
      </c>
      <c r="H137" s="1" t="s">
        <v>512</v>
      </c>
      <c r="I137" s="1" t="s">
        <v>513</v>
      </c>
      <c r="J137" s="1" t="s">
        <v>514</v>
      </c>
      <c r="K137" s="1" t="s">
        <v>27</v>
      </c>
      <c r="L137" s="1" t="s">
        <v>447</v>
      </c>
      <c r="M137" s="1" t="s">
        <v>453</v>
      </c>
      <c r="N137" s="1" t="s">
        <v>44</v>
      </c>
      <c r="O137" s="2">
        <v>1350000</v>
      </c>
      <c r="P137" s="2">
        <v>2000</v>
      </c>
      <c r="Q137" s="1" t="s">
        <v>515</v>
      </c>
      <c r="R137" s="1">
        <v>96.370656999999994</v>
      </c>
      <c r="S137" s="3">
        <v>4.2</v>
      </c>
      <c r="T137" s="3">
        <v>5.272259</v>
      </c>
      <c r="U137" s="4">
        <v>81.666799999999995</v>
      </c>
      <c r="V137" s="4">
        <v>62.848199999999999</v>
      </c>
      <c r="W137" s="5">
        <v>3.396458</v>
      </c>
      <c r="X137" s="5">
        <v>3.7693089999999998</v>
      </c>
      <c r="Y137" s="6">
        <v>46827</v>
      </c>
      <c r="Z137" s="6">
        <v>42933</v>
      </c>
      <c r="AA137" s="7">
        <v>6.8767123287671232</v>
      </c>
      <c r="AB137" s="1" t="s">
        <v>32</v>
      </c>
      <c r="AC137" s="1" t="s">
        <v>33</v>
      </c>
    </row>
    <row r="138" spans="1:29" x14ac:dyDescent="0.2">
      <c r="A138" s="6">
        <v>45443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507</v>
      </c>
      <c r="H138" s="1" t="s">
        <v>508</v>
      </c>
      <c r="I138" s="1" t="s">
        <v>509</v>
      </c>
      <c r="J138" s="1" t="s">
        <v>509</v>
      </c>
      <c r="K138" s="1" t="s">
        <v>27</v>
      </c>
      <c r="L138" s="1" t="s">
        <v>447</v>
      </c>
      <c r="M138" s="1" t="s">
        <v>448</v>
      </c>
      <c r="N138" s="1" t="s">
        <v>44</v>
      </c>
      <c r="O138" s="2">
        <v>750000</v>
      </c>
      <c r="P138" s="2">
        <v>2000</v>
      </c>
      <c r="Q138" s="1" t="s">
        <v>510</v>
      </c>
      <c r="R138" s="1">
        <v>96.926637999999997</v>
      </c>
      <c r="S138" s="3">
        <v>4.375</v>
      </c>
      <c r="T138" s="3">
        <v>4.9858089999999997</v>
      </c>
      <c r="U138" s="4">
        <v>53.024800000000027</v>
      </c>
      <c r="V138" s="4">
        <v>49.084200000000003</v>
      </c>
      <c r="W138" s="5">
        <v>5.0551659999999998</v>
      </c>
      <c r="X138" s="5">
        <v>5.852055</v>
      </c>
      <c r="Y138" s="6">
        <v>47588</v>
      </c>
      <c r="Z138" s="6">
        <v>43935</v>
      </c>
      <c r="AA138" s="7">
        <v>4.1315068493150688</v>
      </c>
      <c r="AB138" s="1" t="s">
        <v>32</v>
      </c>
      <c r="AC138" s="1" t="s">
        <v>33</v>
      </c>
    </row>
    <row r="139" spans="1:29" x14ac:dyDescent="0.2">
      <c r="A139" s="6">
        <v>45443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2070</v>
      </c>
      <c r="H139" s="1" t="s">
        <v>2071</v>
      </c>
      <c r="I139" s="1" t="s">
        <v>499</v>
      </c>
      <c r="J139" s="1" t="s">
        <v>499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2">
        <v>573826</v>
      </c>
      <c r="P139" s="2">
        <v>2000</v>
      </c>
      <c r="Q139" s="1" t="s">
        <v>500</v>
      </c>
      <c r="R139" s="1">
        <v>95.608644999999996</v>
      </c>
      <c r="S139" s="3">
        <v>4.5</v>
      </c>
      <c r="T139" s="3">
        <v>5.4182170000000003</v>
      </c>
      <c r="U139" s="4">
        <v>96.265300000000039</v>
      </c>
      <c r="V139" s="4">
        <v>61.785100000000007</v>
      </c>
      <c r="W139" s="5">
        <v>4.7768730000000001</v>
      </c>
      <c r="X139" s="5">
        <v>5.6054789999999999</v>
      </c>
      <c r="Y139" s="6">
        <v>47498</v>
      </c>
      <c r="Z139" s="6">
        <v>44559</v>
      </c>
      <c r="AA139" s="7">
        <v>2.4219178082191779</v>
      </c>
      <c r="AB139" s="1" t="s">
        <v>32</v>
      </c>
      <c r="AC139" s="1" t="s">
        <v>33</v>
      </c>
    </row>
    <row r="140" spans="1:29" x14ac:dyDescent="0.2">
      <c r="A140" s="6">
        <v>45443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2072</v>
      </c>
      <c r="H140" s="1" t="s">
        <v>2073</v>
      </c>
      <c r="I140" s="1" t="s">
        <v>1483</v>
      </c>
      <c r="J140" s="1" t="s">
        <v>1483</v>
      </c>
      <c r="K140" s="1" t="s">
        <v>27</v>
      </c>
      <c r="L140" s="1" t="s">
        <v>447</v>
      </c>
      <c r="M140" s="1" t="s">
        <v>453</v>
      </c>
      <c r="N140" s="1" t="s">
        <v>44</v>
      </c>
      <c r="O140" s="2">
        <v>1499961</v>
      </c>
      <c r="P140" s="2">
        <v>2000</v>
      </c>
      <c r="Q140" s="1" t="s">
        <v>2074</v>
      </c>
      <c r="R140" s="1">
        <v>96.696029999999993</v>
      </c>
      <c r="S140" s="3">
        <v>4.625</v>
      </c>
      <c r="T140" s="3">
        <v>5.486917</v>
      </c>
      <c r="U140" s="4">
        <v>103.14370000000004</v>
      </c>
      <c r="V140" s="4">
        <v>51.906300000000002</v>
      </c>
      <c r="W140" s="5">
        <v>3.8524880000000001</v>
      </c>
      <c r="X140" s="5">
        <v>4.3524589999999996</v>
      </c>
      <c r="Y140" s="6">
        <v>47041</v>
      </c>
      <c r="Z140" s="6">
        <v>44385</v>
      </c>
      <c r="AA140" s="7">
        <v>2.8986301369863012</v>
      </c>
      <c r="AB140" s="1" t="s">
        <v>32</v>
      </c>
      <c r="AC140" s="1" t="s">
        <v>33</v>
      </c>
    </row>
    <row r="141" spans="1:29" x14ac:dyDescent="0.2">
      <c r="A141" s="6">
        <v>45443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2">
        <v>598451</v>
      </c>
      <c r="P141" s="2">
        <v>2000</v>
      </c>
      <c r="Q141" s="1" t="s">
        <v>496</v>
      </c>
      <c r="R141" s="1">
        <v>96.987784000000005</v>
      </c>
      <c r="S141" s="3">
        <v>3.85</v>
      </c>
      <c r="T141" s="3">
        <v>4.7687299999999997</v>
      </c>
      <c r="U141" s="4">
        <v>31.31750000000002</v>
      </c>
      <c r="V141" s="4">
        <v>14.161799999999999</v>
      </c>
      <c r="W141" s="5">
        <v>3.2638720000000001</v>
      </c>
      <c r="X141" s="5">
        <v>3.605375</v>
      </c>
      <c r="Y141" s="6">
        <v>46767</v>
      </c>
      <c r="Z141" s="6">
        <v>44202</v>
      </c>
      <c r="AA141" s="7">
        <v>3.4</v>
      </c>
      <c r="AB141" s="1" t="s">
        <v>32</v>
      </c>
      <c r="AC141" s="1" t="s">
        <v>33</v>
      </c>
    </row>
    <row r="142" spans="1:29" x14ac:dyDescent="0.2">
      <c r="A142" s="6">
        <v>45443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2079</v>
      </c>
      <c r="H142" s="1" t="s">
        <v>2080</v>
      </c>
      <c r="I142" s="1" t="s">
        <v>503</v>
      </c>
      <c r="J142" s="1" t="s">
        <v>503</v>
      </c>
      <c r="K142" s="1" t="s">
        <v>27</v>
      </c>
      <c r="L142" s="1" t="s">
        <v>447</v>
      </c>
      <c r="M142" s="1" t="s">
        <v>472</v>
      </c>
      <c r="N142" s="1" t="s">
        <v>44</v>
      </c>
      <c r="O142" s="2">
        <v>750000</v>
      </c>
      <c r="P142" s="2">
        <v>2000</v>
      </c>
      <c r="Q142" s="1" t="s">
        <v>504</v>
      </c>
      <c r="R142" s="1">
        <v>76.004159999999999</v>
      </c>
      <c r="S142" s="3">
        <v>2.9950000000000001</v>
      </c>
      <c r="T142" s="3">
        <v>5.3170919999999997</v>
      </c>
      <c r="U142" s="4">
        <v>88.753700000000009</v>
      </c>
      <c r="V142" s="4">
        <v>79.508600000000001</v>
      </c>
      <c r="W142" s="5">
        <v>11.350975999999999</v>
      </c>
      <c r="X142" s="5">
        <v>15.189041</v>
      </c>
      <c r="Y142" s="6">
        <v>50998</v>
      </c>
      <c r="Z142" s="6">
        <v>43693</v>
      </c>
      <c r="AA142" s="7">
        <v>4.7945205479452051</v>
      </c>
      <c r="AB142" s="1" t="s">
        <v>32</v>
      </c>
      <c r="AC142" s="1" t="s">
        <v>33</v>
      </c>
    </row>
    <row r="143" spans="1:29" x14ac:dyDescent="0.2">
      <c r="A143" s="6">
        <v>45443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2">
        <v>651960</v>
      </c>
      <c r="P143" s="2">
        <v>2000</v>
      </c>
      <c r="Q143" s="1" t="s">
        <v>538</v>
      </c>
      <c r="R143" s="1">
        <v>107.192077</v>
      </c>
      <c r="S143" s="3">
        <v>6.75</v>
      </c>
      <c r="T143" s="3">
        <v>6.0271359999999996</v>
      </c>
      <c r="U143" s="4">
        <v>159.75700000000001</v>
      </c>
      <c r="V143" s="4">
        <v>151.38380000000001</v>
      </c>
      <c r="W143" s="5">
        <v>9.6929879999999997</v>
      </c>
      <c r="X143" s="5">
        <v>15.438356000000001</v>
      </c>
      <c r="Y143" s="6">
        <v>51089</v>
      </c>
      <c r="Z143" s="6">
        <v>40359</v>
      </c>
      <c r="AA143" s="7">
        <v>13.92876712328767</v>
      </c>
      <c r="AB143" s="1" t="s">
        <v>127</v>
      </c>
      <c r="AC143" s="1" t="s">
        <v>33</v>
      </c>
    </row>
    <row r="144" spans="1:29" x14ac:dyDescent="0.2">
      <c r="A144" s="6">
        <v>45443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543</v>
      </c>
      <c r="H144" s="1" t="s">
        <v>544</v>
      </c>
      <c r="I144" s="1" t="s">
        <v>462</v>
      </c>
      <c r="J144" s="1" t="s">
        <v>463</v>
      </c>
      <c r="K144" s="1" t="s">
        <v>27</v>
      </c>
      <c r="L144" s="1" t="s">
        <v>447</v>
      </c>
      <c r="M144" s="1" t="s">
        <v>453</v>
      </c>
      <c r="N144" s="1" t="s">
        <v>44</v>
      </c>
      <c r="O144" s="2">
        <v>1750000</v>
      </c>
      <c r="P144" s="2">
        <v>2000</v>
      </c>
      <c r="Q144" s="1" t="s">
        <v>464</v>
      </c>
      <c r="R144" s="1">
        <v>86.982750999999993</v>
      </c>
      <c r="S144" s="3">
        <v>4.5</v>
      </c>
      <c r="T144" s="3">
        <v>5.8866430000000003</v>
      </c>
      <c r="U144" s="4">
        <v>145.70410000000004</v>
      </c>
      <c r="V144" s="4">
        <v>142.96169999999998</v>
      </c>
      <c r="W144" s="5">
        <v>9.8036300000000001</v>
      </c>
      <c r="X144" s="5">
        <v>13.852055</v>
      </c>
      <c r="Y144" s="6">
        <v>50510</v>
      </c>
      <c r="Z144" s="6">
        <v>43139</v>
      </c>
      <c r="AA144" s="7">
        <v>6.3123287671232875</v>
      </c>
      <c r="AB144" s="1" t="s">
        <v>32</v>
      </c>
      <c r="AC144" s="1" t="s">
        <v>33</v>
      </c>
    </row>
    <row r="145" spans="1:29" x14ac:dyDescent="0.2">
      <c r="A145" s="6">
        <v>45443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545</v>
      </c>
      <c r="H145" s="1" t="s">
        <v>546</v>
      </c>
      <c r="I145" s="1" t="s">
        <v>547</v>
      </c>
      <c r="J145" s="1" t="s">
        <v>547</v>
      </c>
      <c r="K145" s="1" t="s">
        <v>27</v>
      </c>
      <c r="L145" s="1" t="s">
        <v>447</v>
      </c>
      <c r="M145" s="1" t="s">
        <v>472</v>
      </c>
      <c r="N145" s="1" t="s">
        <v>103</v>
      </c>
      <c r="O145" s="2">
        <v>750000</v>
      </c>
      <c r="P145" s="2">
        <v>2000</v>
      </c>
      <c r="Q145" s="1" t="s">
        <v>548</v>
      </c>
      <c r="R145" s="1">
        <v>107.74179800000002</v>
      </c>
      <c r="S145" s="3">
        <v>6.85</v>
      </c>
      <c r="T145" s="3">
        <v>6.0563289999999999</v>
      </c>
      <c r="U145" s="4">
        <v>162.67360000000002</v>
      </c>
      <c r="V145" s="4">
        <v>156.5146</v>
      </c>
      <c r="W145" s="5">
        <v>9.5078639999999996</v>
      </c>
      <c r="X145" s="5">
        <v>14.980822</v>
      </c>
      <c r="Y145" s="6">
        <v>50922</v>
      </c>
      <c r="Z145" s="6">
        <v>39605</v>
      </c>
      <c r="AA145" s="7">
        <v>15.994520547945205</v>
      </c>
      <c r="AB145" s="1" t="s">
        <v>127</v>
      </c>
      <c r="AC145" s="1" t="s">
        <v>33</v>
      </c>
    </row>
    <row r="146" spans="1:29" x14ac:dyDescent="0.2">
      <c r="A146" s="6">
        <v>45443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1465</v>
      </c>
      <c r="H146" s="1" t="s">
        <v>2850</v>
      </c>
      <c r="I146" s="1" t="s">
        <v>587</v>
      </c>
      <c r="J146" s="1" t="s">
        <v>588</v>
      </c>
      <c r="K146" s="1" t="s">
        <v>27</v>
      </c>
      <c r="L146" s="1" t="s">
        <v>447</v>
      </c>
      <c r="M146" s="1" t="s">
        <v>472</v>
      </c>
      <c r="N146" s="1" t="s">
        <v>44</v>
      </c>
      <c r="O146" s="2">
        <v>2750000</v>
      </c>
      <c r="P146" s="2">
        <v>1000</v>
      </c>
      <c r="Q146" s="1" t="s">
        <v>589</v>
      </c>
      <c r="R146" s="1">
        <v>110.02877799999999</v>
      </c>
      <c r="S146" s="3">
        <v>6.375</v>
      </c>
      <c r="T146" s="3">
        <v>5.3713430000000004</v>
      </c>
      <c r="U146" s="4">
        <v>94.174900000000065</v>
      </c>
      <c r="V146" s="4">
        <v>90.048900000000003</v>
      </c>
      <c r="W146" s="5">
        <v>9.4058379999999993</v>
      </c>
      <c r="X146" s="5">
        <v>14.520548</v>
      </c>
      <c r="Y146" s="6">
        <v>50754</v>
      </c>
      <c r="Z146" s="6">
        <v>39793</v>
      </c>
      <c r="AA146" s="7">
        <v>15.479452054794521</v>
      </c>
      <c r="AB146" s="1" t="s">
        <v>127</v>
      </c>
      <c r="AC146" s="1" t="s">
        <v>33</v>
      </c>
    </row>
    <row r="147" spans="1:29" x14ac:dyDescent="0.2">
      <c r="A147" s="6">
        <v>45443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2851</v>
      </c>
      <c r="H147" s="1" t="s">
        <v>2852</v>
      </c>
      <c r="I147" s="1" t="s">
        <v>2853</v>
      </c>
      <c r="J147" s="1" t="s">
        <v>2853</v>
      </c>
      <c r="K147" s="1" t="s">
        <v>27</v>
      </c>
      <c r="L147" s="1" t="s">
        <v>447</v>
      </c>
      <c r="M147" s="1" t="s">
        <v>458</v>
      </c>
      <c r="N147" s="1" t="s">
        <v>44</v>
      </c>
      <c r="O147" s="2">
        <v>946072</v>
      </c>
      <c r="P147" s="2">
        <v>2000</v>
      </c>
      <c r="Q147" s="1" t="s">
        <v>2854</v>
      </c>
      <c r="R147" s="1">
        <v>118.61926099999999</v>
      </c>
      <c r="S147" s="3">
        <v>7.45</v>
      </c>
      <c r="T147" s="3">
        <v>5.616587</v>
      </c>
      <c r="U147" s="4">
        <v>118.70370000000001</v>
      </c>
      <c r="V147" s="4">
        <v>111.328</v>
      </c>
      <c r="W147" s="5">
        <v>9.4738830000000007</v>
      </c>
      <c r="X147" s="5">
        <v>15.271233000000001</v>
      </c>
      <c r="Y147" s="6">
        <v>51028</v>
      </c>
      <c r="Z147" s="6">
        <v>39885</v>
      </c>
      <c r="AA147" s="7">
        <v>15.227397260273973</v>
      </c>
      <c r="AB147" s="1" t="s">
        <v>127</v>
      </c>
      <c r="AC147" s="1" t="s">
        <v>33</v>
      </c>
    </row>
    <row r="148" spans="1:29" x14ac:dyDescent="0.2">
      <c r="A148" s="6">
        <v>45443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539</v>
      </c>
      <c r="H148" s="1" t="s">
        <v>540</v>
      </c>
      <c r="I148" s="1" t="s">
        <v>541</v>
      </c>
      <c r="J148" s="1" t="s">
        <v>541</v>
      </c>
      <c r="K148" s="1" t="s">
        <v>27</v>
      </c>
      <c r="L148" s="1" t="s">
        <v>447</v>
      </c>
      <c r="M148" s="1" t="s">
        <v>448</v>
      </c>
      <c r="N148" s="1" t="s">
        <v>103</v>
      </c>
      <c r="O148" s="2">
        <v>400000</v>
      </c>
      <c r="P148" s="2">
        <v>2000</v>
      </c>
      <c r="Q148" s="1" t="s">
        <v>542</v>
      </c>
      <c r="R148" s="1">
        <v>106.46918700000001</v>
      </c>
      <c r="S148" s="3">
        <v>6.75</v>
      </c>
      <c r="T148" s="3">
        <v>6.0756870000000003</v>
      </c>
      <c r="U148" s="4">
        <v>164.61330000000007</v>
      </c>
      <c r="V148" s="4">
        <v>159.63229999999999</v>
      </c>
      <c r="W148" s="5">
        <v>9.2074960000000008</v>
      </c>
      <c r="X148" s="5">
        <v>14.652055000000001</v>
      </c>
      <c r="Y148" s="6">
        <v>50802</v>
      </c>
      <c r="Z148" s="6">
        <v>39464</v>
      </c>
      <c r="AA148" s="7">
        <v>16.38082191780822</v>
      </c>
      <c r="AB148" s="1" t="s">
        <v>127</v>
      </c>
      <c r="AC148" s="1" t="s">
        <v>33</v>
      </c>
    </row>
    <row r="149" spans="1:29" x14ac:dyDescent="0.2">
      <c r="A149" s="6">
        <v>45443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2">
        <v>1100000</v>
      </c>
      <c r="P149" s="2">
        <v>1000</v>
      </c>
      <c r="Q149" s="1" t="s">
        <v>542</v>
      </c>
      <c r="R149" s="1">
        <v>102.854848</v>
      </c>
      <c r="S149" s="3">
        <v>6.25</v>
      </c>
      <c r="T149" s="3">
        <v>5.9422839999999999</v>
      </c>
      <c r="U149" s="4">
        <v>151.26950000000008</v>
      </c>
      <c r="V149" s="4">
        <v>150.3981</v>
      </c>
      <c r="W149" s="5">
        <v>9.0981719999999999</v>
      </c>
      <c r="X149" s="5">
        <v>13.767123</v>
      </c>
      <c r="Y149" s="6">
        <v>50479</v>
      </c>
      <c r="Z149" s="6">
        <v>39160</v>
      </c>
      <c r="AA149" s="7">
        <v>17.213698630136985</v>
      </c>
      <c r="AB149" s="1" t="s">
        <v>127</v>
      </c>
      <c r="AC149" s="1" t="s">
        <v>33</v>
      </c>
    </row>
    <row r="150" spans="1:29" x14ac:dyDescent="0.2">
      <c r="A150" s="6">
        <v>45443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2075</v>
      </c>
      <c r="H150" s="1" t="s">
        <v>2076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2">
        <v>900000</v>
      </c>
      <c r="P150" s="2">
        <v>2000</v>
      </c>
      <c r="Q150" s="1" t="s">
        <v>548</v>
      </c>
      <c r="R150" s="1">
        <v>106.73819199999998</v>
      </c>
      <c r="S150" s="3">
        <v>6.8</v>
      </c>
      <c r="T150" s="3">
        <v>6.0757500000000002</v>
      </c>
      <c r="U150" s="4">
        <v>164.61960000000008</v>
      </c>
      <c r="V150" s="4">
        <v>163.12640000000002</v>
      </c>
      <c r="W150" s="5">
        <v>9.0700269999999996</v>
      </c>
      <c r="X150" s="5">
        <v>13.934246999999999</v>
      </c>
      <c r="Y150" s="6">
        <v>50540</v>
      </c>
      <c r="Z150" s="6">
        <v>39583</v>
      </c>
      <c r="AA150" s="7">
        <v>16.054794520547944</v>
      </c>
      <c r="AB150" s="1" t="s">
        <v>127</v>
      </c>
      <c r="AC150" s="1" t="s">
        <v>33</v>
      </c>
    </row>
    <row r="151" spans="1:29" x14ac:dyDescent="0.2">
      <c r="A151" s="6">
        <v>45443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2855</v>
      </c>
      <c r="H151" s="1" t="s">
        <v>2856</v>
      </c>
      <c r="I151" s="1" t="s">
        <v>2853</v>
      </c>
      <c r="J151" s="1" t="s">
        <v>2853</v>
      </c>
      <c r="K151" s="1" t="s">
        <v>27</v>
      </c>
      <c r="L151" s="1" t="s">
        <v>447</v>
      </c>
      <c r="M151" s="1" t="s">
        <v>458</v>
      </c>
      <c r="N151" s="1" t="s">
        <v>44</v>
      </c>
      <c r="O151" s="2">
        <v>763262</v>
      </c>
      <c r="P151" s="2">
        <v>2000</v>
      </c>
      <c r="Q151" s="1" t="s">
        <v>2854</v>
      </c>
      <c r="R151" s="1">
        <v>109.847787</v>
      </c>
      <c r="S151" s="3">
        <v>6.7</v>
      </c>
      <c r="T151" s="3">
        <v>5.6822299999999997</v>
      </c>
      <c r="U151" s="4">
        <v>125.26360000000008</v>
      </c>
      <c r="V151" s="4">
        <v>122.2443</v>
      </c>
      <c r="W151" s="5">
        <v>9.2525809999999993</v>
      </c>
      <c r="X151" s="5">
        <v>14.271233000000001</v>
      </c>
      <c r="Y151" s="6">
        <v>50663</v>
      </c>
      <c r="Z151" s="6">
        <v>39703</v>
      </c>
      <c r="AA151" s="7">
        <v>15.726027397260275</v>
      </c>
      <c r="AB151" s="1" t="s">
        <v>127</v>
      </c>
      <c r="AC151" s="1" t="s">
        <v>33</v>
      </c>
    </row>
    <row r="152" spans="1:29" x14ac:dyDescent="0.2">
      <c r="A152" s="6">
        <v>45443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2">
        <v>500000</v>
      </c>
      <c r="P152" s="2">
        <v>2000</v>
      </c>
      <c r="Q152" s="1" t="s">
        <v>464</v>
      </c>
      <c r="R152" s="1">
        <v>82.693282999999994</v>
      </c>
      <c r="S152" s="3">
        <v>4.9000000000000004</v>
      </c>
      <c r="T152" s="3">
        <v>6.1162929999999998</v>
      </c>
      <c r="U152" s="4">
        <v>156.26420000000002</v>
      </c>
      <c r="V152" s="4">
        <v>158.28290000000001</v>
      </c>
      <c r="W152" s="5">
        <v>14.679748999999999</v>
      </c>
      <c r="X152" s="5">
        <v>33.852055</v>
      </c>
      <c r="Y152" s="6">
        <v>57815</v>
      </c>
      <c r="Z152" s="6">
        <v>43139</v>
      </c>
      <c r="AA152" s="7">
        <v>6.3123287671232875</v>
      </c>
      <c r="AB152" s="1" t="s">
        <v>32</v>
      </c>
      <c r="AC152" s="1" t="s">
        <v>33</v>
      </c>
    </row>
    <row r="153" spans="1:29" x14ac:dyDescent="0.2">
      <c r="A153" s="6">
        <v>45443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565</v>
      </c>
      <c r="H153" s="1" t="s">
        <v>566</v>
      </c>
      <c r="I153" s="1" t="s">
        <v>481</v>
      </c>
      <c r="J153" s="1" t="s">
        <v>481</v>
      </c>
      <c r="K153" s="1" t="s">
        <v>27</v>
      </c>
      <c r="L153" s="1" t="s">
        <v>447</v>
      </c>
      <c r="M153" s="1" t="s">
        <v>482</v>
      </c>
      <c r="N153" s="1" t="s">
        <v>44</v>
      </c>
      <c r="O153" s="2">
        <v>1000000</v>
      </c>
      <c r="P153" s="2">
        <v>2000</v>
      </c>
      <c r="Q153" s="1" t="s">
        <v>567</v>
      </c>
      <c r="R153" s="1">
        <v>66.376600999999994</v>
      </c>
      <c r="S153" s="3">
        <v>3.3</v>
      </c>
      <c r="T153" s="3">
        <v>5.7341100000000003</v>
      </c>
      <c r="U153" s="4">
        <v>118.03980000000003</v>
      </c>
      <c r="V153" s="4">
        <v>113.7248</v>
      </c>
      <c r="W153" s="5">
        <v>15.391080000000001</v>
      </c>
      <c r="X153" s="5">
        <v>27.769309</v>
      </c>
      <c r="Y153" s="6">
        <v>55593</v>
      </c>
      <c r="Z153" s="6">
        <v>44515</v>
      </c>
      <c r="AA153" s="7">
        <v>2.5424657534246577</v>
      </c>
      <c r="AB153" s="1" t="s">
        <v>32</v>
      </c>
      <c r="AC153" s="1" t="s">
        <v>33</v>
      </c>
    </row>
    <row r="154" spans="1:29" x14ac:dyDescent="0.2">
      <c r="A154" s="6">
        <v>45443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579</v>
      </c>
      <c r="H154" s="1" t="s">
        <v>580</v>
      </c>
      <c r="I154" s="1" t="s">
        <v>495</v>
      </c>
      <c r="J154" s="1" t="s">
        <v>495</v>
      </c>
      <c r="K154" s="1" t="s">
        <v>27</v>
      </c>
      <c r="L154" s="1" t="s">
        <v>447</v>
      </c>
      <c r="M154" s="1" t="s">
        <v>472</v>
      </c>
      <c r="N154" s="1" t="s">
        <v>44</v>
      </c>
      <c r="O154" s="2">
        <v>750000</v>
      </c>
      <c r="P154" s="2">
        <v>2000</v>
      </c>
      <c r="Q154" s="1" t="s">
        <v>496</v>
      </c>
      <c r="R154" s="1">
        <v>58.426698000000002</v>
      </c>
      <c r="S154" s="3">
        <v>2.343</v>
      </c>
      <c r="T154" s="3">
        <v>5.2963120000000004</v>
      </c>
      <c r="U154" s="4">
        <v>74.260700000000043</v>
      </c>
      <c r="V154" s="4">
        <v>66.675200000000004</v>
      </c>
      <c r="W154" s="5">
        <v>16.639227999999999</v>
      </c>
      <c r="X154" s="5">
        <v>26.178082</v>
      </c>
      <c r="Y154" s="6">
        <v>55012</v>
      </c>
      <c r="Z154" s="6">
        <v>44055</v>
      </c>
      <c r="AA154" s="7">
        <v>3.8027397260273972</v>
      </c>
      <c r="AB154" s="1" t="s">
        <v>32</v>
      </c>
      <c r="AC154" s="1" t="s">
        <v>33</v>
      </c>
    </row>
    <row r="155" spans="1:29" x14ac:dyDescent="0.2">
      <c r="A155" s="6">
        <v>45443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2">
        <v>829113</v>
      </c>
      <c r="P155" s="2">
        <v>2000</v>
      </c>
      <c r="Q155" s="1" t="s">
        <v>559</v>
      </c>
      <c r="R155" s="1">
        <v>69.992149999999995</v>
      </c>
      <c r="S155" s="3">
        <v>3.65</v>
      </c>
      <c r="T155" s="3">
        <v>5.8605400000000003</v>
      </c>
      <c r="U155" s="4">
        <v>130.68809999999996</v>
      </c>
      <c r="V155" s="4">
        <v>125.77579999999999</v>
      </c>
      <c r="W155" s="5">
        <v>15.006168000000001</v>
      </c>
      <c r="X155" s="5">
        <v>27.482192000000001</v>
      </c>
      <c r="Y155" s="6">
        <v>55488</v>
      </c>
      <c r="Z155" s="6">
        <v>44529</v>
      </c>
      <c r="AA155" s="7">
        <v>2.504109589041096</v>
      </c>
      <c r="AB155" s="1" t="s">
        <v>32</v>
      </c>
      <c r="AC155" s="1" t="s">
        <v>33</v>
      </c>
    </row>
    <row r="156" spans="1:29" x14ac:dyDescent="0.2">
      <c r="A156" s="6">
        <v>45443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574</v>
      </c>
      <c r="H156" s="1" t="s">
        <v>575</v>
      </c>
      <c r="I156" s="1" t="s">
        <v>462</v>
      </c>
      <c r="J156" s="1" t="s">
        <v>462</v>
      </c>
      <c r="K156" s="1" t="s">
        <v>27</v>
      </c>
      <c r="L156" s="1" t="s">
        <v>447</v>
      </c>
      <c r="M156" s="1" t="s">
        <v>482</v>
      </c>
      <c r="N156" s="1" t="s">
        <v>44</v>
      </c>
      <c r="O156" s="2">
        <v>400000</v>
      </c>
      <c r="P156" s="2">
        <v>2000</v>
      </c>
      <c r="Q156" s="1" t="s">
        <v>576</v>
      </c>
      <c r="R156" s="1">
        <v>84.804964999999996</v>
      </c>
      <c r="S156" s="3">
        <v>5</v>
      </c>
      <c r="T156" s="3">
        <v>6.1064489999999996</v>
      </c>
      <c r="U156" s="4">
        <v>155.27719999999999</v>
      </c>
      <c r="V156" s="4">
        <v>153.6825</v>
      </c>
      <c r="W156" s="5">
        <v>14.077347</v>
      </c>
      <c r="X156" s="5">
        <v>30.271232999999999</v>
      </c>
      <c r="Y156" s="6">
        <v>56507</v>
      </c>
      <c r="Z156" s="6">
        <v>41887</v>
      </c>
      <c r="AA156" s="7">
        <v>9.742465753424657</v>
      </c>
      <c r="AB156" s="1" t="s">
        <v>32</v>
      </c>
      <c r="AC156" s="1" t="s">
        <v>33</v>
      </c>
    </row>
    <row r="157" spans="1:29" x14ac:dyDescent="0.2">
      <c r="A157" s="6">
        <v>45443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581</v>
      </c>
      <c r="H157" s="1" t="s">
        <v>582</v>
      </c>
      <c r="I157" s="1" t="s">
        <v>558</v>
      </c>
      <c r="J157" s="1" t="s">
        <v>558</v>
      </c>
      <c r="K157" s="1" t="s">
        <v>27</v>
      </c>
      <c r="L157" s="1" t="s">
        <v>447</v>
      </c>
      <c r="M157" s="1" t="s">
        <v>482</v>
      </c>
      <c r="N157" s="1" t="s">
        <v>44</v>
      </c>
      <c r="O157" s="2">
        <v>507797</v>
      </c>
      <c r="P157" s="2">
        <v>2000</v>
      </c>
      <c r="Q157" s="1" t="s">
        <v>559</v>
      </c>
      <c r="R157" s="1">
        <v>74.225560999999999</v>
      </c>
      <c r="S157" s="3">
        <v>4</v>
      </c>
      <c r="T157" s="3">
        <v>5.8907610000000004</v>
      </c>
      <c r="U157" s="4">
        <v>133.7047</v>
      </c>
      <c r="V157" s="4">
        <v>129.4974</v>
      </c>
      <c r="W157" s="5">
        <v>14.770924000000001</v>
      </c>
      <c r="X157" s="5">
        <v>27.982424000000002</v>
      </c>
      <c r="Y157" s="6">
        <v>55671</v>
      </c>
      <c r="Z157" s="6">
        <v>44599</v>
      </c>
      <c r="AA157" s="7">
        <v>2.3123287671232875</v>
      </c>
      <c r="AB157" s="1" t="s">
        <v>32</v>
      </c>
      <c r="AC157" s="1" t="s">
        <v>33</v>
      </c>
    </row>
    <row r="158" spans="1:29" x14ac:dyDescent="0.2">
      <c r="A158" s="6">
        <v>45443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585</v>
      </c>
      <c r="H158" s="1" t="s">
        <v>586</v>
      </c>
      <c r="I158" s="1" t="s">
        <v>587</v>
      </c>
      <c r="J158" s="1" t="s">
        <v>588</v>
      </c>
      <c r="K158" s="1" t="s">
        <v>27</v>
      </c>
      <c r="L158" s="1" t="s">
        <v>447</v>
      </c>
      <c r="M158" s="1" t="s">
        <v>472</v>
      </c>
      <c r="N158" s="1" t="s">
        <v>44</v>
      </c>
      <c r="O158" s="2">
        <v>1000000</v>
      </c>
      <c r="P158" s="2">
        <v>1000</v>
      </c>
      <c r="Q158" s="1" t="s">
        <v>589</v>
      </c>
      <c r="R158" s="1">
        <v>65.664798000000005</v>
      </c>
      <c r="S158" s="3">
        <v>3</v>
      </c>
      <c r="T158" s="3">
        <v>5.4164269999999997</v>
      </c>
      <c r="U158" s="4">
        <v>86.273399999999967</v>
      </c>
      <c r="V158" s="4">
        <v>81.417900000000003</v>
      </c>
      <c r="W158" s="5">
        <v>16.143993999999999</v>
      </c>
      <c r="X158" s="5">
        <v>27.468492999999999</v>
      </c>
      <c r="Y158" s="6">
        <v>55483</v>
      </c>
      <c r="Z158" s="6">
        <v>44526</v>
      </c>
      <c r="AA158" s="7">
        <v>2.5123287671232877</v>
      </c>
      <c r="AB158" s="1" t="s">
        <v>32</v>
      </c>
      <c r="AC158" s="1" t="s">
        <v>33</v>
      </c>
    </row>
    <row r="159" spans="1:29" x14ac:dyDescent="0.2">
      <c r="A159" s="6">
        <v>45443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583</v>
      </c>
      <c r="H159" s="1" t="s">
        <v>584</v>
      </c>
      <c r="I159" s="1" t="s">
        <v>537</v>
      </c>
      <c r="J159" s="1" t="s">
        <v>537</v>
      </c>
      <c r="K159" s="1" t="s">
        <v>27</v>
      </c>
      <c r="L159" s="1" t="s">
        <v>447</v>
      </c>
      <c r="M159" s="1" t="s">
        <v>472</v>
      </c>
      <c r="N159" s="1" t="s">
        <v>103</v>
      </c>
      <c r="O159" s="2">
        <v>750000</v>
      </c>
      <c r="P159" s="2">
        <v>2000</v>
      </c>
      <c r="Q159" s="1" t="s">
        <v>538</v>
      </c>
      <c r="R159" s="1">
        <v>71.434455</v>
      </c>
      <c r="S159" s="3">
        <v>3.75</v>
      </c>
      <c r="T159" s="3">
        <v>5.8439709999999998</v>
      </c>
      <c r="U159" s="4">
        <v>129.03390000000005</v>
      </c>
      <c r="V159" s="4">
        <v>124.36290000000001</v>
      </c>
      <c r="W159" s="5">
        <v>14.749456</v>
      </c>
      <c r="X159" s="5">
        <v>27.690073999999999</v>
      </c>
      <c r="Y159" s="6">
        <v>55564</v>
      </c>
      <c r="Z159" s="6">
        <v>44452</v>
      </c>
      <c r="AA159" s="7">
        <v>2.7150684931506848</v>
      </c>
      <c r="AB159" s="1" t="s">
        <v>32</v>
      </c>
      <c r="AC159" s="1" t="s">
        <v>33</v>
      </c>
    </row>
    <row r="160" spans="1:29" x14ac:dyDescent="0.2">
      <c r="A160" s="6">
        <v>45443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577</v>
      </c>
      <c r="H160" s="1" t="s">
        <v>578</v>
      </c>
      <c r="I160" s="1" t="s">
        <v>547</v>
      </c>
      <c r="J160" s="1" t="s">
        <v>547</v>
      </c>
      <c r="K160" s="1" t="s">
        <v>27</v>
      </c>
      <c r="L160" s="1" t="s">
        <v>447</v>
      </c>
      <c r="M160" s="1" t="s">
        <v>472</v>
      </c>
      <c r="N160" s="1" t="s">
        <v>103</v>
      </c>
      <c r="O160" s="2">
        <v>750000</v>
      </c>
      <c r="P160" s="2">
        <v>2000</v>
      </c>
      <c r="Q160" s="1" t="s">
        <v>548</v>
      </c>
      <c r="R160" s="1">
        <v>72.250270999999998</v>
      </c>
      <c r="S160" s="3">
        <v>3.75</v>
      </c>
      <c r="T160" s="3">
        <v>5.8056799999999997</v>
      </c>
      <c r="U160" s="4">
        <v>125.20309999999996</v>
      </c>
      <c r="V160" s="4">
        <v>118.9819</v>
      </c>
      <c r="W160" s="5">
        <v>14.625690000000001</v>
      </c>
      <c r="X160" s="5">
        <v>26.736986000000002</v>
      </c>
      <c r="Y160" s="6">
        <v>55216</v>
      </c>
      <c r="Z160" s="6">
        <v>44259</v>
      </c>
      <c r="AA160" s="7">
        <v>3.2438356164383562</v>
      </c>
      <c r="AB160" s="1" t="s">
        <v>32</v>
      </c>
      <c r="AC160" s="1" t="s">
        <v>33</v>
      </c>
    </row>
    <row r="161" spans="1:29" x14ac:dyDescent="0.2">
      <c r="A161" s="6">
        <v>45443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2487</v>
      </c>
      <c r="H161" s="1" t="s">
        <v>2857</v>
      </c>
      <c r="I161" s="1" t="s">
        <v>462</v>
      </c>
      <c r="J161" s="1" t="s">
        <v>463</v>
      </c>
      <c r="K161" s="1" t="s">
        <v>27</v>
      </c>
      <c r="L161" s="1" t="s">
        <v>447</v>
      </c>
      <c r="M161" s="1" t="s">
        <v>453</v>
      </c>
      <c r="N161" s="1" t="s">
        <v>44</v>
      </c>
      <c r="O161" s="2">
        <v>1500000</v>
      </c>
      <c r="P161" s="2">
        <v>2000</v>
      </c>
      <c r="Q161" s="1" t="s">
        <v>464</v>
      </c>
      <c r="R161" s="1">
        <v>84.970854000000003</v>
      </c>
      <c r="S161" s="3">
        <v>4.95</v>
      </c>
      <c r="T161" s="3">
        <v>6.0763949999999998</v>
      </c>
      <c r="U161" s="4">
        <v>152.27079999999998</v>
      </c>
      <c r="V161" s="4">
        <v>147.49879999999999</v>
      </c>
      <c r="W161" s="5">
        <v>13.714316999999999</v>
      </c>
      <c r="X161" s="5">
        <v>27.766577000000002</v>
      </c>
      <c r="Y161" s="6">
        <v>55592</v>
      </c>
      <c r="Z161" s="6">
        <v>44634</v>
      </c>
      <c r="AA161" s="7">
        <v>2.2164383561643834</v>
      </c>
      <c r="AB161" s="1" t="s">
        <v>32</v>
      </c>
      <c r="AC161" s="1" t="s">
        <v>33</v>
      </c>
    </row>
    <row r="162" spans="1:29" x14ac:dyDescent="0.2">
      <c r="A162" s="6">
        <v>45443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2">
        <v>826813</v>
      </c>
      <c r="P162" s="2">
        <v>1000</v>
      </c>
      <c r="Q162" s="1" t="s">
        <v>607</v>
      </c>
      <c r="R162" s="1">
        <v>105.32866000000001</v>
      </c>
      <c r="S162" s="3">
        <v>7.875</v>
      </c>
      <c r="T162" s="3">
        <v>6.796926</v>
      </c>
      <c r="U162" s="4">
        <v>234.13719999999998</v>
      </c>
      <c r="V162" s="4">
        <v>232.27570000000003</v>
      </c>
      <c r="W162" s="5">
        <v>4.7317460000000002</v>
      </c>
      <c r="X162" s="5">
        <v>6.1424659999999998</v>
      </c>
      <c r="Y162" s="6">
        <v>47694</v>
      </c>
      <c r="Z162" s="6">
        <v>36739</v>
      </c>
      <c r="AA162" s="7">
        <v>23.846575342465755</v>
      </c>
      <c r="AB162" s="1" t="s">
        <v>127</v>
      </c>
      <c r="AC162" s="1" t="s">
        <v>33</v>
      </c>
    </row>
    <row r="163" spans="1:29" x14ac:dyDescent="0.2">
      <c r="A163" s="6">
        <v>45443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2">
        <v>500000</v>
      </c>
      <c r="P163" s="2">
        <v>2000</v>
      </c>
      <c r="Q163" s="1" t="s">
        <v>607</v>
      </c>
      <c r="R163" s="1">
        <v>90.624144999999999</v>
      </c>
      <c r="S163" s="3">
        <v>4.2</v>
      </c>
      <c r="T163" s="3">
        <v>6.4295150000000003</v>
      </c>
      <c r="U163" s="4">
        <v>197.40640000000002</v>
      </c>
      <c r="V163" s="4">
        <v>192.93090000000001</v>
      </c>
      <c r="W163" s="5">
        <v>4.374708</v>
      </c>
      <c r="X163" s="5">
        <v>4.9792719999999999</v>
      </c>
      <c r="Y163" s="6">
        <v>47270</v>
      </c>
      <c r="Z163" s="6">
        <v>43529</v>
      </c>
      <c r="AA163" s="7">
        <v>5.2438356164383562</v>
      </c>
      <c r="AB163" s="1" t="s">
        <v>32</v>
      </c>
      <c r="AC163" s="1" t="s">
        <v>33</v>
      </c>
    </row>
    <row r="164" spans="1:29" x14ac:dyDescent="0.2">
      <c r="A164" s="6">
        <v>45443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2">
        <v>1000000</v>
      </c>
      <c r="P164" s="2">
        <v>2000</v>
      </c>
      <c r="Q164" s="1" t="s">
        <v>597</v>
      </c>
      <c r="R164" s="1">
        <v>88.135430999999997</v>
      </c>
      <c r="S164" s="3">
        <v>3.625</v>
      </c>
      <c r="T164" s="3">
        <v>6.0319209999999996</v>
      </c>
      <c r="U164" s="4">
        <v>157.65270000000004</v>
      </c>
      <c r="V164" s="4">
        <v>156.16849999999999</v>
      </c>
      <c r="W164" s="5">
        <v>5.179278</v>
      </c>
      <c r="X164" s="5">
        <v>5.934247</v>
      </c>
      <c r="Y164" s="6">
        <v>47618</v>
      </c>
      <c r="Z164" s="6">
        <v>43969</v>
      </c>
      <c r="AA164" s="7">
        <v>4.0383561643835613</v>
      </c>
      <c r="AB164" s="1" t="s">
        <v>32</v>
      </c>
      <c r="AC164" s="1" t="s">
        <v>33</v>
      </c>
    </row>
    <row r="165" spans="1:29" x14ac:dyDescent="0.2">
      <c r="A165" s="6">
        <v>45443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598</v>
      </c>
      <c r="H165" s="1" t="s">
        <v>599</v>
      </c>
      <c r="I165" s="1" t="s">
        <v>593</v>
      </c>
      <c r="J165" s="1" t="s">
        <v>594</v>
      </c>
      <c r="K165" s="1" t="s">
        <v>27</v>
      </c>
      <c r="L165" s="1" t="s">
        <v>595</v>
      </c>
      <c r="M165" s="1" t="s">
        <v>596</v>
      </c>
      <c r="N165" s="1" t="s">
        <v>44</v>
      </c>
      <c r="O165" s="2">
        <v>750000</v>
      </c>
      <c r="P165" s="2">
        <v>2000</v>
      </c>
      <c r="Q165" s="1" t="s">
        <v>597</v>
      </c>
      <c r="R165" s="1">
        <v>92.327644000000006</v>
      </c>
      <c r="S165" s="3">
        <v>4.125</v>
      </c>
      <c r="T165" s="3">
        <v>5.9403509999999997</v>
      </c>
      <c r="U165" s="4">
        <v>148.47749999999999</v>
      </c>
      <c r="V165" s="4">
        <v>143.6739</v>
      </c>
      <c r="W165" s="5">
        <v>4.352627</v>
      </c>
      <c r="X165" s="5">
        <v>4.9326970000000001</v>
      </c>
      <c r="Y165" s="6">
        <v>47253</v>
      </c>
      <c r="Z165" s="6">
        <v>43606</v>
      </c>
      <c r="AA165" s="7">
        <v>5.0328767123287674</v>
      </c>
      <c r="AB165" s="1" t="s">
        <v>32</v>
      </c>
      <c r="AC165" s="1" t="s">
        <v>33</v>
      </c>
    </row>
    <row r="166" spans="1:29" x14ac:dyDescent="0.2">
      <c r="A166" s="6">
        <v>45443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600</v>
      </c>
      <c r="H166" s="1" t="s">
        <v>601</v>
      </c>
      <c r="I166" s="1" t="s">
        <v>594</v>
      </c>
      <c r="J166" s="1" t="s">
        <v>594</v>
      </c>
      <c r="K166" s="1" t="s">
        <v>27</v>
      </c>
      <c r="L166" s="1" t="s">
        <v>595</v>
      </c>
      <c r="M166" s="1" t="s">
        <v>596</v>
      </c>
      <c r="N166" s="1" t="s">
        <v>44</v>
      </c>
      <c r="O166" s="2">
        <v>1492465</v>
      </c>
      <c r="P166" s="2">
        <v>2000</v>
      </c>
      <c r="Q166" s="1" t="s">
        <v>602</v>
      </c>
      <c r="R166" s="1">
        <v>92.388630000000006</v>
      </c>
      <c r="S166" s="3">
        <v>4.0540000000000003</v>
      </c>
      <c r="T166" s="3">
        <v>5.9067059999999998</v>
      </c>
      <c r="U166" s="4">
        <v>145.11240000000001</v>
      </c>
      <c r="V166" s="4">
        <v>140.18520000000001</v>
      </c>
      <c r="W166" s="5">
        <v>4.198912</v>
      </c>
      <c r="X166" s="5">
        <v>4.765574</v>
      </c>
      <c r="Y166" s="6">
        <v>47192</v>
      </c>
      <c r="Z166" s="6">
        <v>45044</v>
      </c>
      <c r="AA166" s="7">
        <v>1.0931506849315069</v>
      </c>
      <c r="AB166" s="1" t="s">
        <v>32</v>
      </c>
      <c r="AC166" s="1" t="s">
        <v>33</v>
      </c>
    </row>
    <row r="167" spans="1:29" x14ac:dyDescent="0.2">
      <c r="A167" s="6">
        <v>45443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2085</v>
      </c>
      <c r="H167" s="1" t="s">
        <v>2086</v>
      </c>
      <c r="I167" s="1" t="s">
        <v>605</v>
      </c>
      <c r="J167" s="1" t="s">
        <v>606</v>
      </c>
      <c r="K167" s="1" t="s">
        <v>27</v>
      </c>
      <c r="L167" s="1" t="s">
        <v>595</v>
      </c>
      <c r="M167" s="1" t="s">
        <v>596</v>
      </c>
      <c r="N167" s="1" t="s">
        <v>44</v>
      </c>
      <c r="O167" s="2">
        <v>494000</v>
      </c>
      <c r="P167" s="2">
        <v>2000</v>
      </c>
      <c r="Q167" s="1" t="s">
        <v>607</v>
      </c>
      <c r="R167" s="1">
        <v>91.264861999999994</v>
      </c>
      <c r="S167" s="3">
        <v>3.7</v>
      </c>
      <c r="T167" s="3">
        <v>6.2102789999999999</v>
      </c>
      <c r="U167" s="4">
        <v>175.47490000000005</v>
      </c>
      <c r="V167" s="4">
        <v>164.90260000000001</v>
      </c>
      <c r="W167" s="5">
        <v>3.609432</v>
      </c>
      <c r="X167" s="5">
        <v>3.982424</v>
      </c>
      <c r="Y167" s="6">
        <v>46905</v>
      </c>
      <c r="Z167" s="6">
        <v>43446</v>
      </c>
      <c r="AA167" s="7">
        <v>5.4712328767123291</v>
      </c>
      <c r="AB167" s="1" t="s">
        <v>32</v>
      </c>
      <c r="AC167" s="1" t="s">
        <v>33</v>
      </c>
    </row>
    <row r="168" spans="1:29" x14ac:dyDescent="0.2">
      <c r="A168" s="6">
        <v>45443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1582</v>
      </c>
      <c r="H168" s="1" t="s">
        <v>2088</v>
      </c>
      <c r="I168" s="1" t="s">
        <v>645</v>
      </c>
      <c r="J168" s="1" t="s">
        <v>646</v>
      </c>
      <c r="K168" s="1" t="s">
        <v>27</v>
      </c>
      <c r="L168" s="1" t="s">
        <v>595</v>
      </c>
      <c r="M168" s="1" t="s">
        <v>622</v>
      </c>
      <c r="N168" s="1" t="s">
        <v>44</v>
      </c>
      <c r="O168" s="2">
        <v>1250000</v>
      </c>
      <c r="P168" s="2">
        <v>2000</v>
      </c>
      <c r="Q168" s="1" t="s">
        <v>647</v>
      </c>
      <c r="R168" s="1">
        <v>95.796301</v>
      </c>
      <c r="S168" s="3">
        <v>5.05</v>
      </c>
      <c r="T168" s="3">
        <v>6.0684420000000001</v>
      </c>
      <c r="U168" s="4">
        <v>161.30289999999999</v>
      </c>
      <c r="V168" s="4">
        <v>153.93719999999999</v>
      </c>
      <c r="W168" s="5">
        <v>4.1504070000000004</v>
      </c>
      <c r="X168" s="5">
        <v>4.8066700000000004</v>
      </c>
      <c r="Y168" s="6">
        <v>47207</v>
      </c>
      <c r="Z168" s="6">
        <v>43482</v>
      </c>
      <c r="AA168" s="7">
        <v>5.3726027397260276</v>
      </c>
      <c r="AB168" s="1" t="s">
        <v>32</v>
      </c>
      <c r="AC168" s="1" t="s">
        <v>33</v>
      </c>
    </row>
    <row r="169" spans="1:29" x14ac:dyDescent="0.2">
      <c r="A169" s="6">
        <v>45443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2523</v>
      </c>
      <c r="H169" s="1" t="s">
        <v>2858</v>
      </c>
      <c r="I169" s="1" t="s">
        <v>2525</v>
      </c>
      <c r="J169" s="1" t="s">
        <v>2525</v>
      </c>
      <c r="K169" s="1" t="s">
        <v>27</v>
      </c>
      <c r="L169" s="1" t="s">
        <v>595</v>
      </c>
      <c r="M169" s="1" t="s">
        <v>1561</v>
      </c>
      <c r="N169" s="1" t="s">
        <v>2526</v>
      </c>
      <c r="O169" s="2">
        <v>595223</v>
      </c>
      <c r="P169" s="2">
        <v>1000</v>
      </c>
      <c r="Q169" s="1" t="s">
        <v>2524</v>
      </c>
      <c r="R169" s="1">
        <v>114.90190799999999</v>
      </c>
      <c r="S169" s="3">
        <v>8.375</v>
      </c>
      <c r="T169" s="3">
        <v>5.543005</v>
      </c>
      <c r="U169" s="4">
        <v>108.75010000000005</v>
      </c>
      <c r="V169" s="4">
        <v>106.6461</v>
      </c>
      <c r="W169" s="5">
        <v>4.9267890000000003</v>
      </c>
      <c r="X169" s="5">
        <v>6.3150680000000001</v>
      </c>
      <c r="Y169" s="6">
        <v>47757</v>
      </c>
      <c r="Z169" s="6">
        <v>36935</v>
      </c>
      <c r="AA169" s="7">
        <v>23.30958904109589</v>
      </c>
      <c r="AB169" s="1" t="s">
        <v>127</v>
      </c>
      <c r="AC169" s="1" t="s">
        <v>33</v>
      </c>
    </row>
    <row r="170" spans="1:29" x14ac:dyDescent="0.2">
      <c r="A170" s="6">
        <v>45443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2083</v>
      </c>
      <c r="H170" s="1" t="s">
        <v>2084</v>
      </c>
      <c r="I170" s="1" t="s">
        <v>605</v>
      </c>
      <c r="J170" s="1" t="s">
        <v>606</v>
      </c>
      <c r="K170" s="1" t="s">
        <v>27</v>
      </c>
      <c r="L170" s="1" t="s">
        <v>595</v>
      </c>
      <c r="M170" s="1" t="s">
        <v>596</v>
      </c>
      <c r="N170" s="1" t="s">
        <v>44</v>
      </c>
      <c r="O170" s="2">
        <v>500000</v>
      </c>
      <c r="P170" s="2">
        <v>2000</v>
      </c>
      <c r="Q170" s="1" t="s">
        <v>607</v>
      </c>
      <c r="R170" s="1">
        <v>90.669768000000005</v>
      </c>
      <c r="S170" s="3">
        <v>3.375</v>
      </c>
      <c r="T170" s="3">
        <v>6.2460230000000001</v>
      </c>
      <c r="U170" s="4">
        <v>179.04600000000005</v>
      </c>
      <c r="V170" s="4">
        <v>165.7921</v>
      </c>
      <c r="W170" s="5">
        <v>3.3426809999999998</v>
      </c>
      <c r="X170" s="5">
        <v>3.6900740000000001</v>
      </c>
      <c r="Y170" s="6">
        <v>46798</v>
      </c>
      <c r="Z170" s="6">
        <v>42919</v>
      </c>
      <c r="AA170" s="7">
        <v>6.9150684931506845</v>
      </c>
      <c r="AB170" s="1" t="s">
        <v>32</v>
      </c>
      <c r="AC170" s="1" t="s">
        <v>33</v>
      </c>
    </row>
    <row r="171" spans="1:29" x14ac:dyDescent="0.2">
      <c r="A171" s="6">
        <v>45443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619</v>
      </c>
      <c r="H171" s="1" t="s">
        <v>620</v>
      </c>
      <c r="I171" s="1" t="s">
        <v>621</v>
      </c>
      <c r="J171" s="1" t="s">
        <v>621</v>
      </c>
      <c r="K171" s="1" t="s">
        <v>27</v>
      </c>
      <c r="L171" s="1" t="s">
        <v>595</v>
      </c>
      <c r="M171" s="1" t="s">
        <v>622</v>
      </c>
      <c r="N171" s="1" t="s">
        <v>44</v>
      </c>
      <c r="O171" s="2">
        <v>1500000</v>
      </c>
      <c r="P171" s="2">
        <v>2000</v>
      </c>
      <c r="Q171" s="1" t="s">
        <v>623</v>
      </c>
      <c r="R171" s="1">
        <v>95.374735999999999</v>
      </c>
      <c r="S171" s="3">
        <v>4.25</v>
      </c>
      <c r="T171" s="3">
        <v>5.1107959999999997</v>
      </c>
      <c r="U171" s="4">
        <v>65.525699999999972</v>
      </c>
      <c r="V171" s="4">
        <v>62.408500000000004</v>
      </c>
      <c r="W171" s="5">
        <v>5.4382919999999997</v>
      </c>
      <c r="X171" s="5">
        <v>6.3534249999999997</v>
      </c>
      <c r="Y171" s="6">
        <v>47771</v>
      </c>
      <c r="Z171" s="6">
        <v>43378</v>
      </c>
      <c r="AA171" s="7">
        <v>5.6575342465753424</v>
      </c>
      <c r="AB171" s="1" t="s">
        <v>32</v>
      </c>
      <c r="AC171" s="1" t="s">
        <v>33</v>
      </c>
    </row>
    <row r="172" spans="1:29" x14ac:dyDescent="0.2">
      <c r="A172" s="6">
        <v>45443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2">
        <v>500000</v>
      </c>
      <c r="P172" s="2">
        <v>1000</v>
      </c>
      <c r="Q172" s="1" t="s">
        <v>1531</v>
      </c>
      <c r="R172" s="1">
        <v>81.432157000000004</v>
      </c>
      <c r="S172" s="3">
        <v>3.55</v>
      </c>
      <c r="T172" s="3">
        <v>5.3509060000000002</v>
      </c>
      <c r="U172" s="4">
        <v>92.135100000000051</v>
      </c>
      <c r="V172" s="4">
        <v>82.91</v>
      </c>
      <c r="W172" s="5">
        <v>10.990551</v>
      </c>
      <c r="X172" s="5">
        <v>15.186301</v>
      </c>
      <c r="Y172" s="6">
        <v>50997</v>
      </c>
      <c r="Z172" s="6">
        <v>43682</v>
      </c>
      <c r="AA172" s="7">
        <v>4.8246575342465752</v>
      </c>
      <c r="AB172" s="1" t="s">
        <v>32</v>
      </c>
      <c r="AC172" s="1" t="s">
        <v>33</v>
      </c>
    </row>
    <row r="173" spans="1:29" x14ac:dyDescent="0.2">
      <c r="A173" s="6">
        <v>45443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2">
        <v>500000</v>
      </c>
      <c r="P173" s="2">
        <v>1000</v>
      </c>
      <c r="Q173" s="1" t="s">
        <v>1531</v>
      </c>
      <c r="R173" s="1">
        <v>84.065569999999994</v>
      </c>
      <c r="S173" s="3">
        <v>3.6</v>
      </c>
      <c r="T173" s="3">
        <v>5.2853070000000004</v>
      </c>
      <c r="U173" s="4">
        <v>85.568400000000011</v>
      </c>
      <c r="V173" s="4">
        <v>85.601200000000006</v>
      </c>
      <c r="W173" s="5">
        <v>10.01398</v>
      </c>
      <c r="X173" s="5">
        <v>13.271233000000001</v>
      </c>
      <c r="Y173" s="6">
        <v>50298</v>
      </c>
      <c r="Z173" s="6">
        <v>42997</v>
      </c>
      <c r="AA173" s="7">
        <v>6.7013698630136984</v>
      </c>
      <c r="AB173" s="1" t="s">
        <v>32</v>
      </c>
      <c r="AC173" s="1" t="s">
        <v>33</v>
      </c>
    </row>
    <row r="174" spans="1:29" x14ac:dyDescent="0.2">
      <c r="A174" s="6">
        <v>45443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2">
        <v>1350000</v>
      </c>
      <c r="P174" s="2">
        <v>2000</v>
      </c>
      <c r="Q174" s="1" t="s">
        <v>623</v>
      </c>
      <c r="R174" s="1">
        <v>76.638824999999997</v>
      </c>
      <c r="S174" s="3">
        <v>3.25</v>
      </c>
      <c r="T174" s="3">
        <v>5.5218309999999997</v>
      </c>
      <c r="U174" s="4">
        <v>109.22380000000001</v>
      </c>
      <c r="V174" s="4">
        <v>98.802800000000005</v>
      </c>
      <c r="W174" s="5">
        <v>11.324014</v>
      </c>
      <c r="X174" s="5">
        <v>15.4</v>
      </c>
      <c r="Y174" s="6">
        <v>51075</v>
      </c>
      <c r="Z174" s="6">
        <v>43774</v>
      </c>
      <c r="AA174" s="7">
        <v>4.5726027397260278</v>
      </c>
      <c r="AB174" s="1" t="s">
        <v>32</v>
      </c>
      <c r="AC174" s="1" t="s">
        <v>33</v>
      </c>
    </row>
    <row r="175" spans="1:29" x14ac:dyDescent="0.2">
      <c r="A175" s="6">
        <v>45443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2">
        <v>699261</v>
      </c>
      <c r="P175" s="2">
        <v>1000</v>
      </c>
      <c r="Q175" s="1" t="s">
        <v>1531</v>
      </c>
      <c r="R175" s="1">
        <v>80.132310000000004</v>
      </c>
      <c r="S175" s="3">
        <v>2.891</v>
      </c>
      <c r="T175" s="3">
        <v>5.154992</v>
      </c>
      <c r="U175" s="4">
        <v>72.545900000000074</v>
      </c>
      <c r="V175" s="4">
        <v>76.597300000000004</v>
      </c>
      <c r="W175" s="5">
        <v>9.5435189999999999</v>
      </c>
      <c r="X175" s="5">
        <v>11.829418</v>
      </c>
      <c r="Y175" s="6">
        <v>49771</v>
      </c>
      <c r="Z175" s="6">
        <v>44470</v>
      </c>
      <c r="AA175" s="7">
        <v>2.6657534246575341</v>
      </c>
      <c r="AB175" s="1" t="s">
        <v>32</v>
      </c>
      <c r="AC175" s="1" t="s">
        <v>33</v>
      </c>
    </row>
    <row r="176" spans="1:29" x14ac:dyDescent="0.2">
      <c r="A176" s="6">
        <v>45443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2095</v>
      </c>
      <c r="H176" s="1" t="s">
        <v>2096</v>
      </c>
      <c r="I176" s="1" t="s">
        <v>2097</v>
      </c>
      <c r="J176" s="1" t="s">
        <v>2097</v>
      </c>
      <c r="K176" s="1" t="s">
        <v>27</v>
      </c>
      <c r="L176" s="1" t="s">
        <v>676</v>
      </c>
      <c r="M176" s="1" t="s">
        <v>677</v>
      </c>
      <c r="N176" s="1" t="s">
        <v>103</v>
      </c>
      <c r="O176" s="2">
        <v>300000</v>
      </c>
      <c r="P176" s="2">
        <v>1000</v>
      </c>
      <c r="Q176" s="1" t="s">
        <v>2098</v>
      </c>
      <c r="R176" s="1">
        <v>109.501289</v>
      </c>
      <c r="S176" s="3">
        <v>6.375</v>
      </c>
      <c r="T176" s="3">
        <v>5.3726200000000004</v>
      </c>
      <c r="U176" s="4">
        <v>94.30760000000005</v>
      </c>
      <c r="V176" s="4">
        <v>94.557000000000002</v>
      </c>
      <c r="W176" s="5">
        <v>9.1481290000000008</v>
      </c>
      <c r="X176" s="5">
        <v>13.438356000000001</v>
      </c>
      <c r="Y176" s="6">
        <v>50359</v>
      </c>
      <c r="Z176" s="6">
        <v>39349</v>
      </c>
      <c r="AA176" s="7">
        <v>16.695890410958903</v>
      </c>
      <c r="AB176" s="1" t="s">
        <v>127</v>
      </c>
      <c r="AC176" s="1" t="s">
        <v>33</v>
      </c>
    </row>
    <row r="177" spans="1:29" x14ac:dyDescent="0.2">
      <c r="A177" s="6">
        <v>45443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1597</v>
      </c>
      <c r="H177" s="1" t="s">
        <v>2094</v>
      </c>
      <c r="I177" s="1" t="s">
        <v>1518</v>
      </c>
      <c r="J177" s="1" t="s">
        <v>1518</v>
      </c>
      <c r="K177" s="1" t="s">
        <v>27</v>
      </c>
      <c r="L177" s="1" t="s">
        <v>676</v>
      </c>
      <c r="M177" s="1" t="s">
        <v>677</v>
      </c>
      <c r="N177" s="1" t="s">
        <v>44</v>
      </c>
      <c r="O177" s="2">
        <v>700000</v>
      </c>
      <c r="P177" s="2">
        <v>2000</v>
      </c>
      <c r="Q177" s="1" t="s">
        <v>1517</v>
      </c>
      <c r="R177" s="1">
        <v>107.110361</v>
      </c>
      <c r="S177" s="3">
        <v>6.15</v>
      </c>
      <c r="T177" s="3">
        <v>5.3777609999999996</v>
      </c>
      <c r="U177" s="4">
        <v>94.822500000000076</v>
      </c>
      <c r="V177" s="4">
        <v>96.958799999999997</v>
      </c>
      <c r="W177" s="5">
        <v>8.9383979999999994</v>
      </c>
      <c r="X177" s="5">
        <v>12.894341000000001</v>
      </c>
      <c r="Y177" s="6">
        <v>50161</v>
      </c>
      <c r="Z177" s="6">
        <v>39197</v>
      </c>
      <c r="AA177" s="7">
        <v>17.112328767123287</v>
      </c>
      <c r="AB177" s="1" t="s">
        <v>127</v>
      </c>
      <c r="AC177" s="1" t="s">
        <v>33</v>
      </c>
    </row>
    <row r="178" spans="1:29" x14ac:dyDescent="0.2">
      <c r="A178" s="6">
        <v>45443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2">
        <v>400000</v>
      </c>
      <c r="P178" s="2">
        <v>2000</v>
      </c>
      <c r="Q178" s="1" t="s">
        <v>1517</v>
      </c>
      <c r="R178" s="1">
        <v>105.75071199999999</v>
      </c>
      <c r="S178" s="3">
        <v>6</v>
      </c>
      <c r="T178" s="3">
        <v>5.3551650000000004</v>
      </c>
      <c r="U178" s="4">
        <v>92.556100000000015</v>
      </c>
      <c r="V178" s="4">
        <v>95.543599999999998</v>
      </c>
      <c r="W178" s="5">
        <v>8.6619729999999997</v>
      </c>
      <c r="X178" s="5">
        <v>12.314208000000001</v>
      </c>
      <c r="Y178" s="6">
        <v>49949</v>
      </c>
      <c r="Z178" s="6">
        <v>38980</v>
      </c>
      <c r="AA178" s="7">
        <v>17.706849315068492</v>
      </c>
      <c r="AB178" s="1" t="s">
        <v>127</v>
      </c>
      <c r="AC178" s="1" t="s">
        <v>33</v>
      </c>
    </row>
    <row r="179" spans="1:29" x14ac:dyDescent="0.2">
      <c r="A179" s="6">
        <v>45443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2102</v>
      </c>
      <c r="H179" s="1" t="s">
        <v>2103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2">
        <v>1200000</v>
      </c>
      <c r="P179" s="2">
        <v>2000</v>
      </c>
      <c r="Q179" s="1" t="s">
        <v>623</v>
      </c>
      <c r="R179" s="1">
        <v>84.692246999999995</v>
      </c>
      <c r="S179" s="3">
        <v>3.9</v>
      </c>
      <c r="T179" s="3">
        <v>5.5024309999999996</v>
      </c>
      <c r="U179" s="4">
        <v>107.28870000000006</v>
      </c>
      <c r="V179" s="4">
        <v>105.3942</v>
      </c>
      <c r="W179" s="5">
        <v>10.049094999999999</v>
      </c>
      <c r="X179" s="5">
        <v>13.728766999999999</v>
      </c>
      <c r="Y179" s="6">
        <v>50465</v>
      </c>
      <c r="Z179" s="6">
        <v>43139</v>
      </c>
      <c r="AA179" s="7">
        <v>6.3123287671232875</v>
      </c>
      <c r="AB179" s="1" t="s">
        <v>32</v>
      </c>
      <c r="AC179" s="1" t="s">
        <v>33</v>
      </c>
    </row>
    <row r="180" spans="1:29" x14ac:dyDescent="0.2">
      <c r="A180" s="6">
        <v>45443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2100</v>
      </c>
      <c r="H180" s="1" t="s">
        <v>2101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2">
        <v>968885</v>
      </c>
      <c r="P180" s="2">
        <v>2000</v>
      </c>
      <c r="Q180" s="1" t="s">
        <v>623</v>
      </c>
      <c r="R180" s="1">
        <v>91.187188000000006</v>
      </c>
      <c r="S180" s="3">
        <v>4.5999999999999996</v>
      </c>
      <c r="T180" s="3">
        <v>5.4949709999999996</v>
      </c>
      <c r="U180" s="4">
        <v>106.54180000000002</v>
      </c>
      <c r="V180" s="4">
        <v>101.2794</v>
      </c>
      <c r="W180" s="5">
        <v>10.105124</v>
      </c>
      <c r="X180" s="5">
        <v>14.353425</v>
      </c>
      <c r="Y180" s="6">
        <v>50693</v>
      </c>
      <c r="Z180" s="6">
        <v>43378</v>
      </c>
      <c r="AA180" s="7">
        <v>5.6575342465753424</v>
      </c>
      <c r="AB180" s="1" t="s">
        <v>32</v>
      </c>
      <c r="AC180" s="1" t="s">
        <v>33</v>
      </c>
    </row>
    <row r="181" spans="1:29" x14ac:dyDescent="0.2">
      <c r="A181" s="6">
        <v>45443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2548</v>
      </c>
      <c r="H181" s="1" t="s">
        <v>2859</v>
      </c>
      <c r="I181" s="1" t="s">
        <v>681</v>
      </c>
      <c r="J181" s="1" t="s">
        <v>681</v>
      </c>
      <c r="K181" s="1" t="s">
        <v>27</v>
      </c>
      <c r="L181" s="1" t="s">
        <v>676</v>
      </c>
      <c r="M181" s="1" t="s">
        <v>677</v>
      </c>
      <c r="N181" s="1" t="s">
        <v>103</v>
      </c>
      <c r="O181" s="2">
        <v>450000</v>
      </c>
      <c r="P181" s="2">
        <v>2000</v>
      </c>
      <c r="Q181" s="1" t="s">
        <v>682</v>
      </c>
      <c r="R181" s="1">
        <v>102.992392</v>
      </c>
      <c r="S181" s="3">
        <v>5.95</v>
      </c>
      <c r="T181" s="3">
        <v>5.6208749999999998</v>
      </c>
      <c r="U181" s="4">
        <v>119.1345</v>
      </c>
      <c r="V181" s="4">
        <v>121.24630000000001</v>
      </c>
      <c r="W181" s="5">
        <v>8.9759659999999997</v>
      </c>
      <c r="X181" s="5">
        <v>12.932696999999999</v>
      </c>
      <c r="Y181" s="6">
        <v>50175</v>
      </c>
      <c r="Z181" s="6">
        <v>39210</v>
      </c>
      <c r="AA181" s="7">
        <v>17.076712328767123</v>
      </c>
      <c r="AB181" s="1" t="s">
        <v>127</v>
      </c>
      <c r="AC181" s="1" t="s">
        <v>33</v>
      </c>
    </row>
    <row r="182" spans="1:29" x14ac:dyDescent="0.2">
      <c r="A182" s="6">
        <v>45443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2">
        <v>600000</v>
      </c>
      <c r="P182" s="2">
        <v>2000</v>
      </c>
      <c r="Q182" s="1" t="s">
        <v>678</v>
      </c>
      <c r="R182" s="1">
        <v>71.023912999999993</v>
      </c>
      <c r="S182" s="3">
        <v>4.0999999999999996</v>
      </c>
      <c r="T182" s="3">
        <v>5.7818759999999996</v>
      </c>
      <c r="U182" s="4">
        <v>122.81950000000003</v>
      </c>
      <c r="V182" s="4">
        <v>142.7724</v>
      </c>
      <c r="W182" s="5">
        <v>17.287410999999999</v>
      </c>
      <c r="X182" s="5">
        <v>96.932697000000005</v>
      </c>
      <c r="Y182" s="6">
        <v>80855</v>
      </c>
      <c r="Z182" s="6">
        <v>44328</v>
      </c>
      <c r="AA182" s="7">
        <v>3.0547945205479454</v>
      </c>
      <c r="AB182" s="1" t="s">
        <v>32</v>
      </c>
      <c r="AC182" s="1" t="s">
        <v>33</v>
      </c>
    </row>
    <row r="183" spans="1:29" x14ac:dyDescent="0.2">
      <c r="A183" s="6">
        <v>45443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2">
        <v>350521</v>
      </c>
      <c r="P183" s="2">
        <v>2000</v>
      </c>
      <c r="Q183" s="1" t="s">
        <v>678</v>
      </c>
      <c r="R183" s="1">
        <v>85.165583999999996</v>
      </c>
      <c r="S183" s="3">
        <v>5.0999999999999996</v>
      </c>
      <c r="T183" s="3">
        <v>5.9918199999999997</v>
      </c>
      <c r="U183" s="4">
        <v>143.8117</v>
      </c>
      <c r="V183" s="4">
        <v>161.54839999999999</v>
      </c>
      <c r="W183" s="5">
        <v>16.335698000000001</v>
      </c>
      <c r="X183" s="5">
        <v>94.147945000000007</v>
      </c>
      <c r="Y183" s="6">
        <v>79837</v>
      </c>
      <c r="Z183" s="6">
        <v>43314</v>
      </c>
      <c r="AA183" s="7">
        <v>5.8328767123287673</v>
      </c>
      <c r="AB183" s="1" t="s">
        <v>32</v>
      </c>
      <c r="AC183" s="1" t="s">
        <v>33</v>
      </c>
    </row>
    <row r="184" spans="1:29" x14ac:dyDescent="0.2">
      <c r="A184" s="6">
        <v>45443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2">
        <v>1044449</v>
      </c>
      <c r="P184" s="2">
        <v>1000</v>
      </c>
      <c r="Q184" s="1" t="s">
        <v>1531</v>
      </c>
      <c r="R184" s="1">
        <v>59.832312000000002</v>
      </c>
      <c r="S184" s="3">
        <v>2.9729999999999999</v>
      </c>
      <c r="T184" s="3">
        <v>5.497865</v>
      </c>
      <c r="U184" s="4">
        <v>94.421999999999969</v>
      </c>
      <c r="V184" s="4">
        <v>102.85310000000001</v>
      </c>
      <c r="W184" s="5">
        <v>17.763081</v>
      </c>
      <c r="X184" s="5">
        <v>38.273972999999998</v>
      </c>
      <c r="Y184" s="6">
        <v>59430</v>
      </c>
      <c r="Z184" s="6">
        <v>44349</v>
      </c>
      <c r="AA184" s="7">
        <v>2.9972602739726026</v>
      </c>
      <c r="AB184" s="1" t="s">
        <v>32</v>
      </c>
      <c r="AC184" s="1" t="s">
        <v>33</v>
      </c>
    </row>
    <row r="185" spans="1:29" x14ac:dyDescent="0.2">
      <c r="A185" s="6">
        <v>45443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2">
        <v>1005137</v>
      </c>
      <c r="P185" s="2">
        <v>1000</v>
      </c>
      <c r="Q185" s="1" t="s">
        <v>1531</v>
      </c>
      <c r="R185" s="1">
        <v>70.958864000000005</v>
      </c>
      <c r="S185" s="3">
        <v>3.7989999999999999</v>
      </c>
      <c r="T185" s="3">
        <v>5.5432860000000002</v>
      </c>
      <c r="U185" s="4">
        <v>98.960099999999954</v>
      </c>
      <c r="V185" s="4">
        <v>110.5218</v>
      </c>
      <c r="W185" s="5">
        <v>17.478693</v>
      </c>
      <c r="X185" s="5">
        <v>46.827396999999998</v>
      </c>
      <c r="Y185" s="6">
        <v>62554</v>
      </c>
      <c r="Z185" s="6">
        <v>44470</v>
      </c>
      <c r="AA185" s="7">
        <v>2.6657534246575341</v>
      </c>
      <c r="AB185" s="1" t="s">
        <v>32</v>
      </c>
      <c r="AC185" s="1" t="s">
        <v>33</v>
      </c>
    </row>
    <row r="186" spans="1:29" x14ac:dyDescent="0.2">
      <c r="A186" s="6">
        <v>45443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2">
        <v>500000</v>
      </c>
      <c r="P186" s="2">
        <v>1000</v>
      </c>
      <c r="Q186" s="1" t="s">
        <v>1531</v>
      </c>
      <c r="R186" s="1">
        <v>72.078038000000006</v>
      </c>
      <c r="S186" s="3">
        <v>3.85</v>
      </c>
      <c r="T186" s="3">
        <v>5.5135139999999998</v>
      </c>
      <c r="U186" s="4">
        <v>95.984300000000019</v>
      </c>
      <c r="V186" s="4">
        <v>107.78460000000001</v>
      </c>
      <c r="W186" s="5">
        <v>17.417915000000001</v>
      </c>
      <c r="X186" s="5">
        <v>47.687342000000001</v>
      </c>
      <c r="Y186" s="6">
        <v>62868</v>
      </c>
      <c r="Z186" s="6">
        <v>44606</v>
      </c>
      <c r="AA186" s="7">
        <v>2.2931506849315069</v>
      </c>
      <c r="AB186" s="1" t="s">
        <v>32</v>
      </c>
      <c r="AC186" s="1" t="s">
        <v>33</v>
      </c>
    </row>
    <row r="187" spans="1:29" x14ac:dyDescent="0.2">
      <c r="A187" s="6">
        <v>45443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2">
        <v>750000</v>
      </c>
      <c r="P187" s="2">
        <v>1000</v>
      </c>
      <c r="Q187" s="1" t="s">
        <v>1531</v>
      </c>
      <c r="R187" s="1">
        <v>70.575532999999993</v>
      </c>
      <c r="S187" s="3">
        <v>3.75</v>
      </c>
      <c r="T187" s="3">
        <v>5.5217970000000003</v>
      </c>
      <c r="U187" s="4">
        <v>96.808600000000041</v>
      </c>
      <c r="V187" s="4">
        <v>107.95650000000001</v>
      </c>
      <c r="W187" s="5">
        <v>17.345673999999999</v>
      </c>
      <c r="X187" s="5">
        <v>45.663013999999997</v>
      </c>
      <c r="Y187" s="6">
        <v>62129</v>
      </c>
      <c r="Z187" s="6">
        <v>43861</v>
      </c>
      <c r="AA187" s="7">
        <v>4.3342465753424655</v>
      </c>
      <c r="AB187" s="1" t="s">
        <v>32</v>
      </c>
      <c r="AC187" s="1" t="s">
        <v>33</v>
      </c>
    </row>
    <row r="188" spans="1:29" x14ac:dyDescent="0.2">
      <c r="A188" s="6">
        <v>45443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2860</v>
      </c>
      <c r="H188" s="1" t="s">
        <v>2861</v>
      </c>
      <c r="I188" s="1" t="s">
        <v>1532</v>
      </c>
      <c r="J188" s="1" t="s">
        <v>1532</v>
      </c>
      <c r="K188" s="1" t="s">
        <v>27</v>
      </c>
      <c r="L188" s="1" t="s">
        <v>676</v>
      </c>
      <c r="M188" s="1" t="s">
        <v>677</v>
      </c>
      <c r="N188" s="1" t="s">
        <v>44</v>
      </c>
      <c r="O188" s="2">
        <v>650000</v>
      </c>
      <c r="P188" s="2">
        <v>1000</v>
      </c>
      <c r="Q188" s="1" t="s">
        <v>1531</v>
      </c>
      <c r="R188" s="1">
        <v>69.223992999999993</v>
      </c>
      <c r="S188" s="3">
        <v>3.55</v>
      </c>
      <c r="T188" s="3">
        <v>5.5079710000000004</v>
      </c>
      <c r="U188" s="4">
        <v>95.429699999999954</v>
      </c>
      <c r="V188" s="4">
        <v>101.90140000000001</v>
      </c>
      <c r="W188" s="5">
        <v>17.068109</v>
      </c>
      <c r="X188" s="5">
        <v>36.946396</v>
      </c>
      <c r="Y188" s="6">
        <v>58946</v>
      </c>
      <c r="Z188" s="6">
        <v>44336</v>
      </c>
      <c r="AA188" s="7">
        <v>3.032876712328767</v>
      </c>
      <c r="AB188" s="1" t="s">
        <v>32</v>
      </c>
      <c r="AC188" s="1" t="s">
        <v>33</v>
      </c>
    </row>
    <row r="189" spans="1:29" x14ac:dyDescent="0.2">
      <c r="A189" s="6">
        <v>45443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1629</v>
      </c>
      <c r="H189" s="1" t="s">
        <v>2114</v>
      </c>
      <c r="I189" s="1" t="s">
        <v>1518</v>
      </c>
      <c r="J189" s="1" t="s">
        <v>1518</v>
      </c>
      <c r="K189" s="1" t="s">
        <v>27</v>
      </c>
      <c r="L189" s="1" t="s">
        <v>676</v>
      </c>
      <c r="M189" s="1" t="s">
        <v>677</v>
      </c>
      <c r="N189" s="1" t="s">
        <v>44</v>
      </c>
      <c r="O189" s="2">
        <v>700000</v>
      </c>
      <c r="P189" s="2">
        <v>2000</v>
      </c>
      <c r="Q189" s="1" t="s">
        <v>1517</v>
      </c>
      <c r="R189" s="1">
        <v>78.235873999999995</v>
      </c>
      <c r="S189" s="3">
        <v>4.25</v>
      </c>
      <c r="T189" s="3">
        <v>5.5977779999999999</v>
      </c>
      <c r="U189" s="4">
        <v>104.40940000000003</v>
      </c>
      <c r="V189" s="4">
        <v>113.2539</v>
      </c>
      <c r="W189" s="5">
        <v>16.795662</v>
      </c>
      <c r="X189" s="5">
        <v>42.4</v>
      </c>
      <c r="Y189" s="6">
        <v>60937</v>
      </c>
      <c r="Z189" s="6">
        <v>42661</v>
      </c>
      <c r="AA189" s="7">
        <v>7.6219178082191785</v>
      </c>
      <c r="AB189" s="1" t="s">
        <v>32</v>
      </c>
      <c r="AC189" s="1" t="s">
        <v>33</v>
      </c>
    </row>
    <row r="190" spans="1:29" x14ac:dyDescent="0.2">
      <c r="A190" s="6">
        <v>45443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2">
        <v>500000</v>
      </c>
      <c r="P190" s="2">
        <v>1000</v>
      </c>
      <c r="Q190" s="1" t="s">
        <v>1531</v>
      </c>
      <c r="R190" s="1">
        <v>75.874780000000001</v>
      </c>
      <c r="S190" s="3">
        <v>4.0999999999999996</v>
      </c>
      <c r="T190" s="3">
        <v>5.5835679999999996</v>
      </c>
      <c r="U190" s="4">
        <v>102.98769999999999</v>
      </c>
      <c r="V190" s="4">
        <v>112.5215</v>
      </c>
      <c r="W190" s="5">
        <v>16.884001999999999</v>
      </c>
      <c r="X190" s="5">
        <v>43.271233000000002</v>
      </c>
      <c r="Y190" s="6">
        <v>61255</v>
      </c>
      <c r="Z190" s="6">
        <v>42997</v>
      </c>
      <c r="AA190" s="7">
        <v>6.7013698630136984</v>
      </c>
      <c r="AB190" s="1" t="s">
        <v>32</v>
      </c>
      <c r="AC190" s="1" t="s">
        <v>33</v>
      </c>
    </row>
    <row r="191" spans="1:29" x14ac:dyDescent="0.2">
      <c r="A191" s="6">
        <v>45443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2">
        <v>799996</v>
      </c>
      <c r="P191" s="2">
        <v>2000</v>
      </c>
      <c r="Q191" s="1" t="s">
        <v>678</v>
      </c>
      <c r="R191" s="1">
        <v>63.590192000000002</v>
      </c>
      <c r="S191" s="3">
        <v>3.1549999999999998</v>
      </c>
      <c r="T191" s="3">
        <v>5.6620900000000001</v>
      </c>
      <c r="U191" s="4">
        <v>110.84339999999999</v>
      </c>
      <c r="V191" s="4">
        <v>111.4558</v>
      </c>
      <c r="W191" s="5">
        <v>16.395496999999999</v>
      </c>
      <c r="X191" s="5">
        <v>30.934246999999999</v>
      </c>
      <c r="Y191" s="6">
        <v>56749</v>
      </c>
      <c r="Z191" s="6">
        <v>44091</v>
      </c>
      <c r="AA191" s="7">
        <v>3.7041095890410958</v>
      </c>
      <c r="AB191" s="1" t="s">
        <v>32</v>
      </c>
      <c r="AC191" s="1" t="s">
        <v>33</v>
      </c>
    </row>
    <row r="192" spans="1:29" x14ac:dyDescent="0.2">
      <c r="A192" s="6">
        <v>45443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2">
        <v>500000</v>
      </c>
      <c r="P192" s="2">
        <v>2000</v>
      </c>
      <c r="Q192" s="1" t="s">
        <v>692</v>
      </c>
      <c r="R192" s="1">
        <v>81.321573000000001</v>
      </c>
      <c r="S192" s="3">
        <v>1.75</v>
      </c>
      <c r="T192" s="3">
        <v>5.2651469999999998</v>
      </c>
      <c r="U192" s="4">
        <v>80.956800000000044</v>
      </c>
      <c r="V192" s="4">
        <v>80.994699999999995</v>
      </c>
      <c r="W192" s="5">
        <v>5.7869840000000003</v>
      </c>
      <c r="X192" s="5">
        <v>6.3150680000000001</v>
      </c>
      <c r="Y192" s="6">
        <v>47757</v>
      </c>
      <c r="Z192" s="6">
        <v>44105</v>
      </c>
      <c r="AA192" s="7">
        <v>3.6657534246575341</v>
      </c>
      <c r="AB192" s="1" t="s">
        <v>32</v>
      </c>
      <c r="AC192" s="1" t="s">
        <v>33</v>
      </c>
    </row>
    <row r="193" spans="1:29" x14ac:dyDescent="0.2">
      <c r="A193" s="6">
        <v>45443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2">
        <v>300000</v>
      </c>
      <c r="P193" s="2">
        <v>1000</v>
      </c>
      <c r="Q193" s="1" t="s">
        <v>697</v>
      </c>
      <c r="R193" s="1">
        <v>79.771097999999995</v>
      </c>
      <c r="S193" s="3">
        <v>1.6</v>
      </c>
      <c r="T193" s="3">
        <v>5.3115880000000004</v>
      </c>
      <c r="U193" s="4">
        <v>85.611999999999981</v>
      </c>
      <c r="V193" s="4">
        <v>85.698999999999998</v>
      </c>
      <c r="W193" s="5">
        <v>5.9530859999999999</v>
      </c>
      <c r="X193" s="5">
        <v>6.5205479999999998</v>
      </c>
      <c r="Y193" s="6">
        <v>47832</v>
      </c>
      <c r="Z193" s="6">
        <v>44148</v>
      </c>
      <c r="AA193" s="7">
        <v>3.547945205479452</v>
      </c>
      <c r="AB193" s="1" t="s">
        <v>32</v>
      </c>
      <c r="AC193" s="1" t="s">
        <v>33</v>
      </c>
    </row>
    <row r="194" spans="1:29" x14ac:dyDescent="0.2">
      <c r="A194" s="6">
        <v>45443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2862</v>
      </c>
      <c r="H194" s="1" t="s">
        <v>2863</v>
      </c>
      <c r="I194" s="1" t="s">
        <v>1735</v>
      </c>
      <c r="J194" s="1" t="s">
        <v>1736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2">
        <v>300000</v>
      </c>
      <c r="P194" s="2">
        <v>2000</v>
      </c>
      <c r="Q194" s="1" t="s">
        <v>1734</v>
      </c>
      <c r="R194" s="1">
        <v>80.922186999999994</v>
      </c>
      <c r="S194" s="3">
        <v>1.5</v>
      </c>
      <c r="T194" s="3">
        <v>5.1609299999999996</v>
      </c>
      <c r="U194" s="4">
        <v>70.548300000000012</v>
      </c>
      <c r="V194" s="4">
        <v>70.805599999999998</v>
      </c>
      <c r="W194" s="5">
        <v>5.6763890000000004</v>
      </c>
      <c r="X194" s="5">
        <v>6.147945</v>
      </c>
      <c r="Y194" s="6">
        <v>47696</v>
      </c>
      <c r="Z194" s="6">
        <v>44053</v>
      </c>
      <c r="AA194" s="7">
        <v>3.8082191780821919</v>
      </c>
      <c r="AB194" s="1" t="s">
        <v>32</v>
      </c>
      <c r="AC194" s="1" t="s">
        <v>33</v>
      </c>
    </row>
    <row r="195" spans="1:29" x14ac:dyDescent="0.2">
      <c r="A195" s="6">
        <v>45443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2864</v>
      </c>
      <c r="H195" s="1" t="s">
        <v>2865</v>
      </c>
      <c r="I195" s="1" t="s">
        <v>1716</v>
      </c>
      <c r="J195" s="1" t="s">
        <v>767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2">
        <v>425000</v>
      </c>
      <c r="P195" s="2">
        <v>2000</v>
      </c>
      <c r="Q195" s="1" t="s">
        <v>1715</v>
      </c>
      <c r="R195" s="1">
        <v>85.369405</v>
      </c>
      <c r="S195" s="3">
        <v>2.4</v>
      </c>
      <c r="T195" s="3">
        <v>5.3227310000000001</v>
      </c>
      <c r="U195" s="4">
        <v>86.733200000000025</v>
      </c>
      <c r="V195" s="4">
        <v>86.252300000000005</v>
      </c>
      <c r="W195" s="5">
        <v>5.3386129999999996</v>
      </c>
      <c r="X195" s="5">
        <v>5.8958899999999996</v>
      </c>
      <c r="Y195" s="6">
        <v>47604</v>
      </c>
      <c r="Z195" s="6">
        <v>43860</v>
      </c>
      <c r="AA195" s="7">
        <v>4.3369863013698629</v>
      </c>
      <c r="AB195" s="1" t="s">
        <v>32</v>
      </c>
      <c r="AC195" s="1" t="s">
        <v>33</v>
      </c>
    </row>
    <row r="196" spans="1:29" x14ac:dyDescent="0.2">
      <c r="A196" s="6">
        <v>45443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698</v>
      </c>
      <c r="H196" s="1" t="s">
        <v>699</v>
      </c>
      <c r="I196" s="1" t="s">
        <v>700</v>
      </c>
      <c r="J196" s="1" t="s">
        <v>700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2">
        <v>550000</v>
      </c>
      <c r="P196" s="2">
        <v>1000</v>
      </c>
      <c r="Q196" s="1" t="s">
        <v>701</v>
      </c>
      <c r="R196" s="1">
        <v>84.268101999999999</v>
      </c>
      <c r="S196" s="3">
        <v>2.25</v>
      </c>
      <c r="T196" s="3">
        <v>5.3592259999999996</v>
      </c>
      <c r="U196" s="4">
        <v>90.376000000000005</v>
      </c>
      <c r="V196" s="4">
        <v>90.0655</v>
      </c>
      <c r="W196" s="5">
        <v>5.4410480000000003</v>
      </c>
      <c r="X196" s="5">
        <v>5.9808219999999999</v>
      </c>
      <c r="Y196" s="6">
        <v>47635</v>
      </c>
      <c r="Z196" s="6">
        <v>43899</v>
      </c>
      <c r="AA196" s="7">
        <v>4.2301369863013702</v>
      </c>
      <c r="AB196" s="1" t="s">
        <v>32</v>
      </c>
      <c r="AC196" s="1" t="s">
        <v>33</v>
      </c>
    </row>
    <row r="197" spans="1:29" x14ac:dyDescent="0.2">
      <c r="A197" s="6">
        <v>45443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2866</v>
      </c>
      <c r="H197" s="1" t="s">
        <v>2867</v>
      </c>
      <c r="I197" s="1" t="s">
        <v>711</v>
      </c>
      <c r="J197" s="1" t="s">
        <v>711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2">
        <v>375000</v>
      </c>
      <c r="P197" s="2">
        <v>2000</v>
      </c>
      <c r="Q197" s="1" t="s">
        <v>1731</v>
      </c>
      <c r="R197" s="1">
        <v>80.265021000000004</v>
      </c>
      <c r="S197" s="3">
        <v>1.55</v>
      </c>
      <c r="T197" s="3">
        <v>5.1967040000000004</v>
      </c>
      <c r="U197" s="4">
        <v>74.122100000000032</v>
      </c>
      <c r="V197" s="4">
        <v>74.178100000000001</v>
      </c>
      <c r="W197" s="5">
        <v>5.9445790000000001</v>
      </c>
      <c r="X197" s="5">
        <v>6.4383559999999997</v>
      </c>
      <c r="Y197" s="6">
        <v>47802</v>
      </c>
      <c r="Z197" s="6">
        <v>44158</v>
      </c>
      <c r="AA197" s="7">
        <v>3.5205479452054793</v>
      </c>
      <c r="AB197" s="1" t="s">
        <v>32</v>
      </c>
      <c r="AC197" s="1" t="s">
        <v>33</v>
      </c>
    </row>
    <row r="198" spans="1:29" x14ac:dyDescent="0.2">
      <c r="A198" s="6">
        <v>45443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2132</v>
      </c>
      <c r="H198" s="1" t="s">
        <v>2133</v>
      </c>
      <c r="I198" s="1" t="s">
        <v>2134</v>
      </c>
      <c r="J198" s="1" t="s">
        <v>2134</v>
      </c>
      <c r="K198" s="1" t="s">
        <v>690</v>
      </c>
      <c r="L198" s="1" t="s">
        <v>691</v>
      </c>
      <c r="M198" s="1" t="s">
        <v>691</v>
      </c>
      <c r="N198" s="1" t="s">
        <v>44</v>
      </c>
      <c r="O198" s="2">
        <v>300000</v>
      </c>
      <c r="P198" s="2">
        <v>2000</v>
      </c>
      <c r="Q198" s="1" t="s">
        <v>2135</v>
      </c>
      <c r="R198" s="1">
        <v>84.202895999999996</v>
      </c>
      <c r="S198" s="3">
        <v>2</v>
      </c>
      <c r="T198" s="3">
        <v>5.1193739999999996</v>
      </c>
      <c r="U198" s="4">
        <v>66.386400000000023</v>
      </c>
      <c r="V198" s="4">
        <v>66.365899999999996</v>
      </c>
      <c r="W198" s="5">
        <v>5.4427580000000004</v>
      </c>
      <c r="X198" s="5">
        <v>5.934247</v>
      </c>
      <c r="Y198" s="6">
        <v>47618</v>
      </c>
      <c r="Z198" s="6">
        <v>43955</v>
      </c>
      <c r="AA198" s="7">
        <v>4.0767123287671234</v>
      </c>
      <c r="AB198" s="1" t="s">
        <v>32</v>
      </c>
      <c r="AC198" s="1" t="s">
        <v>33</v>
      </c>
    </row>
    <row r="199" spans="1:29" x14ac:dyDescent="0.2">
      <c r="A199" s="6">
        <v>45443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2868</v>
      </c>
      <c r="H199" s="1" t="s">
        <v>2869</v>
      </c>
      <c r="I199" s="1" t="s">
        <v>2637</v>
      </c>
      <c r="J199" s="1" t="s">
        <v>2604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2">
        <v>350000</v>
      </c>
      <c r="P199" s="2">
        <v>2000</v>
      </c>
      <c r="Q199" s="1" t="s">
        <v>2636</v>
      </c>
      <c r="R199" s="1">
        <v>85.134866000000002</v>
      </c>
      <c r="S199" s="3">
        <v>2.2000000000000002</v>
      </c>
      <c r="T199" s="3">
        <v>5.2354000000000003</v>
      </c>
      <c r="U199" s="4">
        <v>77.988199999999978</v>
      </c>
      <c r="V199" s="4">
        <v>77.468599999999995</v>
      </c>
      <c r="W199" s="5">
        <v>5.209816</v>
      </c>
      <c r="X199" s="5">
        <v>5.7287670000000004</v>
      </c>
      <c r="Y199" s="6">
        <v>47543</v>
      </c>
      <c r="Z199" s="6">
        <v>43886</v>
      </c>
      <c r="AA199" s="7">
        <v>4.2657534246575342</v>
      </c>
      <c r="AB199" s="1" t="s">
        <v>32</v>
      </c>
      <c r="AC199" s="1" t="s">
        <v>33</v>
      </c>
    </row>
    <row r="200" spans="1:29" x14ac:dyDescent="0.2">
      <c r="A200" s="6">
        <v>45443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2122</v>
      </c>
      <c r="H200" s="1" t="s">
        <v>2123</v>
      </c>
      <c r="I200" s="1" t="s">
        <v>810</v>
      </c>
      <c r="J200" s="1" t="s">
        <v>810</v>
      </c>
      <c r="K200" s="1" t="s">
        <v>690</v>
      </c>
      <c r="L200" s="1" t="s">
        <v>696</v>
      </c>
      <c r="M200" s="1" t="s">
        <v>696</v>
      </c>
      <c r="N200" s="1" t="s">
        <v>44</v>
      </c>
      <c r="O200" s="2">
        <v>500000</v>
      </c>
      <c r="P200" s="2">
        <v>2000</v>
      </c>
      <c r="Q200" s="1" t="s">
        <v>2124</v>
      </c>
      <c r="R200" s="1">
        <v>82.593292000000005</v>
      </c>
      <c r="S200" s="3">
        <v>1.75</v>
      </c>
      <c r="T200" s="3">
        <v>5.1497669999999998</v>
      </c>
      <c r="U200" s="4">
        <v>69.434199999999976</v>
      </c>
      <c r="V200" s="4">
        <v>69.611599999999996</v>
      </c>
      <c r="W200" s="5">
        <v>5.5041399999999996</v>
      </c>
      <c r="X200" s="5">
        <v>6.0191780000000001</v>
      </c>
      <c r="Y200" s="6">
        <v>47649</v>
      </c>
      <c r="Z200" s="6">
        <v>43993</v>
      </c>
      <c r="AA200" s="7">
        <v>3.9726027397260273</v>
      </c>
      <c r="AB200" s="1" t="s">
        <v>32</v>
      </c>
      <c r="AC200" s="1" t="s">
        <v>33</v>
      </c>
    </row>
    <row r="201" spans="1:29" x14ac:dyDescent="0.2">
      <c r="A201" s="6">
        <v>45443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715</v>
      </c>
      <c r="H201" s="1" t="s">
        <v>716</v>
      </c>
      <c r="I201" s="1" t="s">
        <v>717</v>
      </c>
      <c r="J201" s="1" t="s">
        <v>717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2">
        <v>400000</v>
      </c>
      <c r="P201" s="2">
        <v>2000</v>
      </c>
      <c r="Q201" s="1" t="s">
        <v>718</v>
      </c>
      <c r="R201" s="1">
        <v>84.357724000000005</v>
      </c>
      <c r="S201" s="3">
        <v>2.25</v>
      </c>
      <c r="T201" s="3">
        <v>5.3396999999999997</v>
      </c>
      <c r="U201" s="4">
        <v>88.415200000000027</v>
      </c>
      <c r="V201" s="4">
        <v>88.1113</v>
      </c>
      <c r="W201" s="5">
        <v>5.4418230000000003</v>
      </c>
      <c r="X201" s="5">
        <v>5.9808219999999999</v>
      </c>
      <c r="Y201" s="6">
        <v>47635</v>
      </c>
      <c r="Z201" s="6">
        <v>43977</v>
      </c>
      <c r="AA201" s="7">
        <v>4.0164383561643833</v>
      </c>
      <c r="AB201" s="1" t="s">
        <v>32</v>
      </c>
      <c r="AC201" s="1" t="s">
        <v>33</v>
      </c>
    </row>
    <row r="202" spans="1:29" x14ac:dyDescent="0.2">
      <c r="A202" s="6">
        <v>45443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2">
        <v>450000</v>
      </c>
      <c r="P202" s="2">
        <v>1000</v>
      </c>
      <c r="Q202" s="1" t="s">
        <v>725</v>
      </c>
      <c r="R202" s="1">
        <v>81.147508000000002</v>
      </c>
      <c r="S202" s="3">
        <v>1.8</v>
      </c>
      <c r="T202" s="3">
        <v>5.3377210000000002</v>
      </c>
      <c r="U202" s="4">
        <v>88.234000000000009</v>
      </c>
      <c r="V202" s="4">
        <v>88.256100000000004</v>
      </c>
      <c r="W202" s="5">
        <v>5.8119680000000002</v>
      </c>
      <c r="X202" s="5">
        <v>6.3534249999999997</v>
      </c>
      <c r="Y202" s="6">
        <v>47771</v>
      </c>
      <c r="Z202" s="6">
        <v>44113</v>
      </c>
      <c r="AA202" s="7">
        <v>3.6438356164383561</v>
      </c>
      <c r="AB202" s="1" t="s">
        <v>32</v>
      </c>
      <c r="AC202" s="1" t="s">
        <v>33</v>
      </c>
    </row>
    <row r="203" spans="1:29" x14ac:dyDescent="0.2">
      <c r="A203" s="6">
        <v>45443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2">
        <v>600000</v>
      </c>
      <c r="P203" s="2">
        <v>2000</v>
      </c>
      <c r="Q203" s="1" t="s">
        <v>729</v>
      </c>
      <c r="R203" s="1">
        <v>80.158787000000004</v>
      </c>
      <c r="S203" s="3">
        <v>1.65</v>
      </c>
      <c r="T203" s="3">
        <v>5.4737830000000001</v>
      </c>
      <c r="U203" s="4">
        <v>101.8249</v>
      </c>
      <c r="V203" s="4">
        <v>102.0364</v>
      </c>
      <c r="W203" s="5">
        <v>5.6728719999999999</v>
      </c>
      <c r="X203" s="5">
        <v>6.1863010000000003</v>
      </c>
      <c r="Y203" s="6">
        <v>47710</v>
      </c>
      <c r="Z203" s="6">
        <v>44057</v>
      </c>
      <c r="AA203" s="7">
        <v>3.7972602739726029</v>
      </c>
      <c r="AB203" s="1" t="s">
        <v>32</v>
      </c>
      <c r="AC203" s="1" t="s">
        <v>33</v>
      </c>
    </row>
    <row r="204" spans="1:29" x14ac:dyDescent="0.2">
      <c r="A204" s="6">
        <v>45443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2">
        <v>550000</v>
      </c>
      <c r="P204" s="2">
        <v>2000</v>
      </c>
      <c r="Q204" s="1" t="s">
        <v>737</v>
      </c>
      <c r="R204" s="1">
        <v>80.536563000000001</v>
      </c>
      <c r="S204" s="3">
        <v>1.6</v>
      </c>
      <c r="T204" s="3">
        <v>5.3349330000000004</v>
      </c>
      <c r="U204" s="4">
        <v>87.935000000000059</v>
      </c>
      <c r="V204" s="4">
        <v>88.1905</v>
      </c>
      <c r="W204" s="5">
        <v>5.6879379999999999</v>
      </c>
      <c r="X204" s="5">
        <v>6.1863010000000003</v>
      </c>
      <c r="Y204" s="6">
        <v>47710</v>
      </c>
      <c r="Z204" s="6">
        <v>44057</v>
      </c>
      <c r="AA204" s="7">
        <v>3.7972602739726029</v>
      </c>
      <c r="AB204" s="1" t="s">
        <v>32</v>
      </c>
      <c r="AC204" s="1" t="s">
        <v>33</v>
      </c>
    </row>
    <row r="205" spans="1:29" x14ac:dyDescent="0.2">
      <c r="A205" s="6">
        <v>45443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2">
        <v>400000</v>
      </c>
      <c r="P205" s="2">
        <v>2000</v>
      </c>
      <c r="Q205" s="1" t="s">
        <v>733</v>
      </c>
      <c r="R205" s="1">
        <v>83.580600000000004</v>
      </c>
      <c r="S205" s="3">
        <v>2.5</v>
      </c>
      <c r="T205" s="3">
        <v>5.7671559999999999</v>
      </c>
      <c r="U205" s="4">
        <v>131.15800000000002</v>
      </c>
      <c r="V205" s="4">
        <v>130.79329999999999</v>
      </c>
      <c r="W205" s="5">
        <v>5.3456859999999997</v>
      </c>
      <c r="X205" s="5">
        <v>6.0191780000000001</v>
      </c>
      <c r="Y205" s="6">
        <v>47649</v>
      </c>
      <c r="Z205" s="6">
        <v>43999</v>
      </c>
      <c r="AA205" s="7">
        <v>3.956164383561644</v>
      </c>
      <c r="AB205" s="1" t="s">
        <v>32</v>
      </c>
      <c r="AC205" s="1" t="s">
        <v>33</v>
      </c>
    </row>
    <row r="206" spans="1:29" x14ac:dyDescent="0.2">
      <c r="A206" s="6">
        <v>45443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2">
        <v>600000</v>
      </c>
      <c r="P206" s="2">
        <v>2000</v>
      </c>
      <c r="Q206" s="1" t="s">
        <v>741</v>
      </c>
      <c r="R206" s="1">
        <v>82.792407999999995</v>
      </c>
      <c r="S206" s="3">
        <v>2.1</v>
      </c>
      <c r="T206" s="3">
        <v>5.4725469999999996</v>
      </c>
      <c r="U206" s="4">
        <v>101.71479999999997</v>
      </c>
      <c r="V206" s="4">
        <v>101.66930000000001</v>
      </c>
      <c r="W206" s="5">
        <v>5.4705399999999997</v>
      </c>
      <c r="X206" s="5">
        <v>6.0630139999999999</v>
      </c>
      <c r="Y206" s="6">
        <v>47665</v>
      </c>
      <c r="Z206" s="6">
        <v>44013</v>
      </c>
      <c r="AA206" s="7">
        <v>3.9178082191780823</v>
      </c>
      <c r="AB206" s="1" t="s">
        <v>32</v>
      </c>
      <c r="AC206" s="1" t="s">
        <v>33</v>
      </c>
    </row>
    <row r="207" spans="1:29" x14ac:dyDescent="0.2">
      <c r="A207" s="6">
        <v>45443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742</v>
      </c>
      <c r="H207" s="1" t="s">
        <v>743</v>
      </c>
      <c r="I207" s="1" t="s">
        <v>744</v>
      </c>
      <c r="J207" s="1" t="s">
        <v>744</v>
      </c>
      <c r="K207" s="1" t="s">
        <v>690</v>
      </c>
      <c r="L207" s="1" t="s">
        <v>691</v>
      </c>
      <c r="M207" s="1" t="s">
        <v>691</v>
      </c>
      <c r="N207" s="1" t="s">
        <v>44</v>
      </c>
      <c r="O207" s="2">
        <v>450000</v>
      </c>
      <c r="P207" s="2">
        <v>2000</v>
      </c>
      <c r="Q207" s="1" t="s">
        <v>745</v>
      </c>
      <c r="R207" s="1">
        <v>84.112393999999995</v>
      </c>
      <c r="S207" s="3">
        <v>2.2000000000000002</v>
      </c>
      <c r="T207" s="3">
        <v>5.3189609999999998</v>
      </c>
      <c r="U207" s="4">
        <v>86.355800000000031</v>
      </c>
      <c r="V207" s="4">
        <v>86.1601</v>
      </c>
      <c r="W207" s="5">
        <v>5.4167100000000001</v>
      </c>
      <c r="X207" s="5">
        <v>6.0191780000000001</v>
      </c>
      <c r="Y207" s="6">
        <v>47649</v>
      </c>
      <c r="Z207" s="6">
        <v>43986</v>
      </c>
      <c r="AA207" s="7">
        <v>3.9917808219178084</v>
      </c>
      <c r="AB207" s="1" t="s">
        <v>32</v>
      </c>
      <c r="AC207" s="1" t="s">
        <v>33</v>
      </c>
    </row>
    <row r="208" spans="1:29" x14ac:dyDescent="0.2">
      <c r="A208" s="6">
        <v>45443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2138</v>
      </c>
      <c r="H208" s="1" t="s">
        <v>2139</v>
      </c>
      <c r="I208" s="1" t="s">
        <v>806</v>
      </c>
      <c r="J208" s="1" t="s">
        <v>806</v>
      </c>
      <c r="K208" s="1" t="s">
        <v>690</v>
      </c>
      <c r="L208" s="1" t="s">
        <v>696</v>
      </c>
      <c r="M208" s="1" t="s">
        <v>696</v>
      </c>
      <c r="N208" s="1" t="s">
        <v>44</v>
      </c>
      <c r="O208" s="2">
        <v>400000</v>
      </c>
      <c r="P208" s="2">
        <v>2000</v>
      </c>
      <c r="Q208" s="1" t="s">
        <v>807</v>
      </c>
      <c r="R208" s="1">
        <v>84.747780000000006</v>
      </c>
      <c r="S208" s="3">
        <v>2.2999999999999998</v>
      </c>
      <c r="T208" s="3">
        <v>5.3099600000000002</v>
      </c>
      <c r="U208" s="4">
        <v>85.442399999999992</v>
      </c>
      <c r="V208" s="4">
        <v>85.082599999999999</v>
      </c>
      <c r="W208" s="5">
        <v>5.4356629999999999</v>
      </c>
      <c r="X208" s="5">
        <v>5.9808219999999999</v>
      </c>
      <c r="Y208" s="6">
        <v>47635</v>
      </c>
      <c r="Z208" s="6">
        <v>43984</v>
      </c>
      <c r="AA208" s="7">
        <v>3.9972602739726026</v>
      </c>
      <c r="AB208" s="1" t="s">
        <v>32</v>
      </c>
      <c r="AC208" s="1" t="s">
        <v>33</v>
      </c>
    </row>
    <row r="209" spans="1:29" x14ac:dyDescent="0.2">
      <c r="A209" s="6">
        <v>45443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746</v>
      </c>
      <c r="H209" s="1" t="s">
        <v>747</v>
      </c>
      <c r="I209" s="1" t="s">
        <v>748</v>
      </c>
      <c r="J209" s="1" t="s">
        <v>749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2">
        <v>550000</v>
      </c>
      <c r="P209" s="2">
        <v>2000</v>
      </c>
      <c r="Q209" s="1" t="s">
        <v>750</v>
      </c>
      <c r="R209" s="1">
        <v>91.247777999999997</v>
      </c>
      <c r="S209" s="3">
        <v>4.0999999999999996</v>
      </c>
      <c r="T209" s="3">
        <v>5.845478</v>
      </c>
      <c r="U209" s="4">
        <v>138.99429999999998</v>
      </c>
      <c r="V209" s="4">
        <v>136.70670000000001</v>
      </c>
      <c r="W209" s="5">
        <v>5.0966230000000001</v>
      </c>
      <c r="X209" s="5">
        <v>6.0191780000000001</v>
      </c>
      <c r="Y209" s="6">
        <v>47649</v>
      </c>
      <c r="Z209" s="6">
        <v>44152</v>
      </c>
      <c r="AA209" s="7">
        <v>3.536986301369863</v>
      </c>
      <c r="AB209" s="1" t="s">
        <v>32</v>
      </c>
      <c r="AC209" s="1" t="s">
        <v>33</v>
      </c>
    </row>
    <row r="210" spans="1:29" x14ac:dyDescent="0.2">
      <c r="A210" s="6">
        <v>45443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759</v>
      </c>
      <c r="H210" s="1" t="s">
        <v>760</v>
      </c>
      <c r="I210" s="1" t="s">
        <v>761</v>
      </c>
      <c r="J210" s="1" t="s">
        <v>761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2">
        <v>2000000</v>
      </c>
      <c r="P210" s="2">
        <v>2000</v>
      </c>
      <c r="Q210" s="1" t="s">
        <v>762</v>
      </c>
      <c r="R210" s="1">
        <v>84.573749000000007</v>
      </c>
      <c r="S210" s="3">
        <v>2.25</v>
      </c>
      <c r="T210" s="3">
        <v>5.292732</v>
      </c>
      <c r="U210" s="4">
        <v>83.719000000000051</v>
      </c>
      <c r="V210" s="4">
        <v>83.402799999999999</v>
      </c>
      <c r="W210" s="5">
        <v>5.4436869999999997</v>
      </c>
      <c r="X210" s="5">
        <v>5.9808219999999999</v>
      </c>
      <c r="Y210" s="6">
        <v>47635</v>
      </c>
      <c r="Z210" s="6">
        <v>43963</v>
      </c>
      <c r="AA210" s="7">
        <v>4.0547945205479454</v>
      </c>
      <c r="AB210" s="1" t="s">
        <v>32</v>
      </c>
      <c r="AC210" s="1" t="s">
        <v>33</v>
      </c>
    </row>
    <row r="211" spans="1:29" x14ac:dyDescent="0.2">
      <c r="A211" s="6">
        <v>45443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2870</v>
      </c>
      <c r="H211" s="1" t="s">
        <v>2871</v>
      </c>
      <c r="I211" s="1" t="s">
        <v>810</v>
      </c>
      <c r="J211" s="1" t="s">
        <v>810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2">
        <v>850000</v>
      </c>
      <c r="P211" s="2">
        <v>2000</v>
      </c>
      <c r="Q211" s="1" t="s">
        <v>883</v>
      </c>
      <c r="R211" s="1">
        <v>85.522250999999997</v>
      </c>
      <c r="S211" s="3">
        <v>2.4500000000000002</v>
      </c>
      <c r="T211" s="3">
        <v>5.3068410000000004</v>
      </c>
      <c r="U211" s="4">
        <v>85.14070000000001</v>
      </c>
      <c r="V211" s="4">
        <v>84.614000000000004</v>
      </c>
      <c r="W211" s="5">
        <v>5.4140290000000002</v>
      </c>
      <c r="X211" s="5">
        <v>5.9808219999999999</v>
      </c>
      <c r="Y211" s="6">
        <v>47635</v>
      </c>
      <c r="Z211" s="6">
        <v>43966</v>
      </c>
      <c r="AA211" s="7">
        <v>4.0465753424657533</v>
      </c>
      <c r="AB211" s="1" t="s">
        <v>32</v>
      </c>
      <c r="AC211" s="1" t="s">
        <v>33</v>
      </c>
    </row>
    <row r="212" spans="1:29" x14ac:dyDescent="0.2">
      <c r="A212" s="6">
        <v>45443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2">
        <v>650000</v>
      </c>
      <c r="P212" s="2">
        <v>2000</v>
      </c>
      <c r="Q212" s="1" t="s">
        <v>768</v>
      </c>
      <c r="R212" s="1">
        <v>101.60999500000001</v>
      </c>
      <c r="S212" s="3">
        <v>6</v>
      </c>
      <c r="T212" s="3">
        <v>5.8339619999999996</v>
      </c>
      <c r="U212" s="4">
        <v>140.43880000000007</v>
      </c>
      <c r="V212" s="4">
        <v>135.7501</v>
      </c>
      <c r="W212" s="5">
        <v>9.4637899999999995</v>
      </c>
      <c r="X212" s="5">
        <v>14.605479000000001</v>
      </c>
      <c r="Y212" s="6">
        <v>50785</v>
      </c>
      <c r="Z212" s="6">
        <v>39821</v>
      </c>
      <c r="AA212" s="7">
        <v>15.402739726027397</v>
      </c>
      <c r="AB212" s="1" t="s">
        <v>127</v>
      </c>
      <c r="AC212" s="1" t="s">
        <v>33</v>
      </c>
    </row>
    <row r="213" spans="1:29" x14ac:dyDescent="0.2">
      <c r="A213" s="6">
        <v>45443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2">
        <v>300000</v>
      </c>
      <c r="P213" s="2">
        <v>2000</v>
      </c>
      <c r="Q213" s="1" t="s">
        <v>768</v>
      </c>
      <c r="R213" s="1">
        <v>104.42906199999999</v>
      </c>
      <c r="S213" s="3">
        <v>6.35</v>
      </c>
      <c r="T213" s="3">
        <v>5.8827199999999999</v>
      </c>
      <c r="U213" s="4">
        <v>145.31540000000004</v>
      </c>
      <c r="V213" s="4">
        <v>143.142</v>
      </c>
      <c r="W213" s="5">
        <v>9.1332810000000002</v>
      </c>
      <c r="X213" s="5">
        <v>14.101369999999999</v>
      </c>
      <c r="Y213" s="6">
        <v>50601</v>
      </c>
      <c r="Z213" s="6">
        <v>39646</v>
      </c>
      <c r="AA213" s="7">
        <v>15.882191780821918</v>
      </c>
      <c r="AB213" s="1" t="s">
        <v>127</v>
      </c>
      <c r="AC213" s="1" t="s">
        <v>33</v>
      </c>
    </row>
    <row r="214" spans="1:29" x14ac:dyDescent="0.2">
      <c r="A214" s="6">
        <v>45443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2">
        <v>600000</v>
      </c>
      <c r="P214" s="2">
        <v>2000</v>
      </c>
      <c r="Q214" s="1" t="s">
        <v>768</v>
      </c>
      <c r="R214" s="1">
        <v>103.487899</v>
      </c>
      <c r="S214" s="3">
        <v>6.25</v>
      </c>
      <c r="T214" s="3">
        <v>5.868563</v>
      </c>
      <c r="U214" s="4">
        <v>143.89790000000008</v>
      </c>
      <c r="V214" s="4">
        <v>144.39349999999999</v>
      </c>
      <c r="W214" s="5">
        <v>8.9804569999999995</v>
      </c>
      <c r="X214" s="5">
        <v>13.353425</v>
      </c>
      <c r="Y214" s="6">
        <v>50328</v>
      </c>
      <c r="Z214" s="6">
        <v>39358</v>
      </c>
      <c r="AA214" s="7">
        <v>16.671232876712327</v>
      </c>
      <c r="AB214" s="1" t="s">
        <v>127</v>
      </c>
      <c r="AC214" s="1" t="s">
        <v>33</v>
      </c>
    </row>
    <row r="215" spans="1:29" x14ac:dyDescent="0.2">
      <c r="A215" s="6">
        <v>45443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775</v>
      </c>
      <c r="H215" s="1" t="s">
        <v>776</v>
      </c>
      <c r="I215" s="1" t="s">
        <v>777</v>
      </c>
      <c r="J215" s="1" t="s">
        <v>778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2">
        <v>300000</v>
      </c>
      <c r="P215" s="2">
        <v>1000</v>
      </c>
      <c r="Q215" s="1" t="s">
        <v>779</v>
      </c>
      <c r="R215" s="1">
        <v>102.61192299999999</v>
      </c>
      <c r="S215" s="3">
        <v>6</v>
      </c>
      <c r="T215" s="3">
        <v>5.737609</v>
      </c>
      <c r="U215" s="4">
        <v>130.80280000000002</v>
      </c>
      <c r="V215" s="4">
        <v>124.49300000000001</v>
      </c>
      <c r="W215" s="5">
        <v>9.8619939999999993</v>
      </c>
      <c r="X215" s="5">
        <v>14.980822</v>
      </c>
      <c r="Y215" s="6">
        <v>50922</v>
      </c>
      <c r="Z215" s="6">
        <v>39947</v>
      </c>
      <c r="AA215" s="7">
        <v>15.057534246575342</v>
      </c>
      <c r="AB215" s="1" t="s">
        <v>127</v>
      </c>
      <c r="AC215" s="1" t="s">
        <v>33</v>
      </c>
    </row>
    <row r="216" spans="1:29" x14ac:dyDescent="0.2">
      <c r="A216" s="6">
        <v>45443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784</v>
      </c>
      <c r="H216" s="1" t="s">
        <v>785</v>
      </c>
      <c r="I216" s="1" t="s">
        <v>766</v>
      </c>
      <c r="J216" s="1" t="s">
        <v>767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2">
        <v>600000</v>
      </c>
      <c r="P216" s="2">
        <v>2000</v>
      </c>
      <c r="Q216" s="1" t="s">
        <v>768</v>
      </c>
      <c r="R216" s="1">
        <v>99.334513999999999</v>
      </c>
      <c r="S216" s="3">
        <v>5.75</v>
      </c>
      <c r="T216" s="3">
        <v>5.8233410000000001</v>
      </c>
      <c r="U216" s="4">
        <v>139.37140000000002</v>
      </c>
      <c r="V216" s="4">
        <v>141.59729999999999</v>
      </c>
      <c r="W216" s="5">
        <v>8.8711339999999996</v>
      </c>
      <c r="X216" s="5">
        <v>12.812149</v>
      </c>
      <c r="Y216" s="6">
        <v>50131</v>
      </c>
      <c r="Z216" s="6">
        <v>39155</v>
      </c>
      <c r="AA216" s="7">
        <v>17.227397260273971</v>
      </c>
      <c r="AB216" s="1" t="s">
        <v>127</v>
      </c>
      <c r="AC216" s="1" t="s">
        <v>33</v>
      </c>
    </row>
    <row r="217" spans="1:29" x14ac:dyDescent="0.2">
      <c r="A217" s="6">
        <v>45443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2">
        <v>300000</v>
      </c>
      <c r="P217" s="2">
        <v>1000</v>
      </c>
      <c r="Q217" s="1" t="s">
        <v>795</v>
      </c>
      <c r="R217" s="1">
        <v>97.980886999999996</v>
      </c>
      <c r="S217" s="3">
        <v>5.35</v>
      </c>
      <c r="T217" s="3">
        <v>5.546125</v>
      </c>
      <c r="U217" s="4">
        <v>111.65410000000007</v>
      </c>
      <c r="V217" s="4">
        <v>102.95920000000001</v>
      </c>
      <c r="W217" s="5">
        <v>10.281446000000001</v>
      </c>
      <c r="X217" s="5">
        <v>15.4</v>
      </c>
      <c r="Y217" s="6">
        <v>51075</v>
      </c>
      <c r="Z217" s="6">
        <v>40134</v>
      </c>
      <c r="AA217" s="7">
        <v>14.545205479452054</v>
      </c>
      <c r="AB217" s="1" t="s">
        <v>127</v>
      </c>
      <c r="AC217" s="1" t="s">
        <v>33</v>
      </c>
    </row>
    <row r="218" spans="1:29" x14ac:dyDescent="0.2">
      <c r="A218" s="6">
        <v>45443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2">
        <v>400000</v>
      </c>
      <c r="P218" s="2">
        <v>1000</v>
      </c>
      <c r="Q218" s="1" t="s">
        <v>2145</v>
      </c>
      <c r="R218" s="1">
        <v>88.252223999999998</v>
      </c>
      <c r="S218" s="3">
        <v>4.5</v>
      </c>
      <c r="T218" s="3">
        <v>5.6831209999999999</v>
      </c>
      <c r="U218" s="4">
        <v>125.35720000000001</v>
      </c>
      <c r="V218" s="4">
        <v>118.05980000000001</v>
      </c>
      <c r="W218" s="5">
        <v>10.285608</v>
      </c>
      <c r="X218" s="5">
        <v>14.808218999999999</v>
      </c>
      <c r="Y218" s="6">
        <v>50859</v>
      </c>
      <c r="Z218" s="6">
        <v>43473</v>
      </c>
      <c r="AA218" s="7">
        <v>5.397260273972603</v>
      </c>
      <c r="AB218" s="1" t="s">
        <v>32</v>
      </c>
      <c r="AC218" s="1" t="s">
        <v>33</v>
      </c>
    </row>
    <row r="219" spans="1:29" x14ac:dyDescent="0.2">
      <c r="A219" s="6">
        <v>45443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2">
        <v>600000</v>
      </c>
      <c r="P219" s="2">
        <v>1000</v>
      </c>
      <c r="Q219" s="1" t="s">
        <v>789</v>
      </c>
      <c r="R219" s="1">
        <v>98.720232999999993</v>
      </c>
      <c r="S219" s="3">
        <v>5.5</v>
      </c>
      <c r="T219" s="3">
        <v>5.6247689999999997</v>
      </c>
      <c r="U219" s="4">
        <v>119.52190000000007</v>
      </c>
      <c r="V219" s="4">
        <v>110.5021</v>
      </c>
      <c r="W219" s="5">
        <v>10.281162999999999</v>
      </c>
      <c r="X219" s="5">
        <v>15.482192</v>
      </c>
      <c r="Y219" s="6">
        <v>51105</v>
      </c>
      <c r="Z219" s="6">
        <v>40151</v>
      </c>
      <c r="AA219" s="7">
        <v>14.498630136986302</v>
      </c>
      <c r="AB219" s="1" t="s">
        <v>127</v>
      </c>
      <c r="AC219" s="1" t="s">
        <v>33</v>
      </c>
    </row>
    <row r="220" spans="1:29" x14ac:dyDescent="0.2">
      <c r="A220" s="6">
        <v>45443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773</v>
      </c>
      <c r="H220" s="1" t="s">
        <v>774</v>
      </c>
      <c r="I220" s="1" t="s">
        <v>766</v>
      </c>
      <c r="J220" s="1" t="s">
        <v>767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2">
        <v>343300</v>
      </c>
      <c r="P220" s="2">
        <v>2000</v>
      </c>
      <c r="Q220" s="1" t="s">
        <v>768</v>
      </c>
      <c r="R220" s="1">
        <v>102.96556699999999</v>
      </c>
      <c r="S220" s="3">
        <v>6.1</v>
      </c>
      <c r="T220" s="3">
        <v>5.7562449999999998</v>
      </c>
      <c r="U220" s="4">
        <v>132.66230000000004</v>
      </c>
      <c r="V220" s="4">
        <v>135.7227</v>
      </c>
      <c r="W220" s="5">
        <v>8.3895649999999993</v>
      </c>
      <c r="X220" s="5">
        <v>12.147541</v>
      </c>
      <c r="Y220" s="6">
        <v>49888</v>
      </c>
      <c r="Z220" s="6">
        <v>39239</v>
      </c>
      <c r="AA220" s="7">
        <v>16.997260273972604</v>
      </c>
      <c r="AB220" s="1" t="s">
        <v>127</v>
      </c>
      <c r="AC220" s="1" t="s">
        <v>33</v>
      </c>
    </row>
    <row r="221" spans="1:29" x14ac:dyDescent="0.2">
      <c r="A221" s="6">
        <v>45443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2872</v>
      </c>
      <c r="H221" s="1" t="s">
        <v>2873</v>
      </c>
      <c r="I221" s="1" t="s">
        <v>1652</v>
      </c>
      <c r="J221" s="1" t="s">
        <v>1652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2">
        <v>300000</v>
      </c>
      <c r="P221" s="2">
        <v>1000</v>
      </c>
      <c r="Q221" s="1" t="s">
        <v>2874</v>
      </c>
      <c r="R221" s="1">
        <v>107.17934599999998</v>
      </c>
      <c r="S221" s="3">
        <v>6.25</v>
      </c>
      <c r="T221" s="3">
        <v>5.5367579999999998</v>
      </c>
      <c r="U221" s="4">
        <v>110.72180000000004</v>
      </c>
      <c r="V221" s="4">
        <v>104.75019999999999</v>
      </c>
      <c r="W221" s="5">
        <v>9.79847</v>
      </c>
      <c r="X221" s="5">
        <v>14.934246999999999</v>
      </c>
      <c r="Y221" s="6">
        <v>50905</v>
      </c>
      <c r="Z221" s="6">
        <v>39955</v>
      </c>
      <c r="AA221" s="7">
        <v>15.035616438356165</v>
      </c>
      <c r="AB221" s="1" t="s">
        <v>127</v>
      </c>
      <c r="AC221" s="1" t="s">
        <v>33</v>
      </c>
    </row>
    <row r="222" spans="1:29" x14ac:dyDescent="0.2">
      <c r="A222" s="6">
        <v>45443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797</v>
      </c>
      <c r="H222" s="1" t="s">
        <v>798</v>
      </c>
      <c r="I222" s="1" t="s">
        <v>799</v>
      </c>
      <c r="J222" s="1" t="s">
        <v>799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2">
        <v>400000</v>
      </c>
      <c r="P222" s="2">
        <v>1000</v>
      </c>
      <c r="Q222" s="1" t="s">
        <v>800</v>
      </c>
      <c r="R222" s="1">
        <v>99.014767000000006</v>
      </c>
      <c r="S222" s="3">
        <v>5.95</v>
      </c>
      <c r="T222" s="3">
        <v>6.0485129999999998</v>
      </c>
      <c r="U222" s="4">
        <v>161.89170000000007</v>
      </c>
      <c r="V222" s="4">
        <v>153.39230000000001</v>
      </c>
      <c r="W222" s="5">
        <v>9.9009400000000003</v>
      </c>
      <c r="X222" s="5">
        <v>15.4</v>
      </c>
      <c r="Y222" s="6">
        <v>51075</v>
      </c>
      <c r="Z222" s="6">
        <v>40210</v>
      </c>
      <c r="AA222" s="7">
        <v>14.336986301369864</v>
      </c>
      <c r="AB222" s="1" t="s">
        <v>127</v>
      </c>
      <c r="AC222" s="1" t="s">
        <v>33</v>
      </c>
    </row>
    <row r="223" spans="1:29" x14ac:dyDescent="0.2">
      <c r="A223" s="6">
        <v>45443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808</v>
      </c>
      <c r="H223" s="1" t="s">
        <v>809</v>
      </c>
      <c r="I223" s="1" t="s">
        <v>810</v>
      </c>
      <c r="J223" s="1" t="s">
        <v>810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2">
        <v>600000</v>
      </c>
      <c r="P223" s="2">
        <v>2000</v>
      </c>
      <c r="Q223" s="1" t="s">
        <v>811</v>
      </c>
      <c r="R223" s="1">
        <v>101.04083299999999</v>
      </c>
      <c r="S223" s="3">
        <v>6</v>
      </c>
      <c r="T223" s="3">
        <v>5.8963919999999996</v>
      </c>
      <c r="U223" s="4">
        <v>146.68020000000004</v>
      </c>
      <c r="V223" s="4">
        <v>137.84629999999999</v>
      </c>
      <c r="W223" s="5">
        <v>10.015563</v>
      </c>
      <c r="X223" s="5">
        <v>15.482192</v>
      </c>
      <c r="Y223" s="6">
        <v>51105</v>
      </c>
      <c r="Z223" s="6">
        <v>40136</v>
      </c>
      <c r="AA223" s="7">
        <v>14.53972602739726</v>
      </c>
      <c r="AB223" s="1" t="s">
        <v>127</v>
      </c>
      <c r="AC223" s="1" t="s">
        <v>33</v>
      </c>
    </row>
    <row r="224" spans="1:29" x14ac:dyDescent="0.2">
      <c r="A224" s="6">
        <v>45443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2">
        <v>750000</v>
      </c>
      <c r="P224" s="2">
        <v>2000</v>
      </c>
      <c r="Q224" s="1" t="s">
        <v>803</v>
      </c>
      <c r="R224" s="1">
        <v>101.37439500000001</v>
      </c>
      <c r="S224" s="3">
        <v>6</v>
      </c>
      <c r="T224" s="3">
        <v>5.8621150000000002</v>
      </c>
      <c r="U224" s="4">
        <v>143.25810000000007</v>
      </c>
      <c r="V224" s="4">
        <v>135.0772</v>
      </c>
      <c r="W224" s="5">
        <v>9.9018789999999992</v>
      </c>
      <c r="X224" s="5">
        <v>15.353425</v>
      </c>
      <c r="Y224" s="6">
        <v>51058</v>
      </c>
      <c r="Z224" s="6">
        <v>40094</v>
      </c>
      <c r="AA224" s="7">
        <v>14.654794520547945</v>
      </c>
      <c r="AB224" s="1" t="s">
        <v>127</v>
      </c>
      <c r="AC224" s="1" t="s">
        <v>33</v>
      </c>
    </row>
    <row r="225" spans="1:29" x14ac:dyDescent="0.2">
      <c r="A225" s="6">
        <v>45443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804</v>
      </c>
      <c r="H225" s="1" t="s">
        <v>805</v>
      </c>
      <c r="I225" s="1" t="s">
        <v>806</v>
      </c>
      <c r="J225" s="1" t="s">
        <v>806</v>
      </c>
      <c r="K225" s="1" t="s">
        <v>690</v>
      </c>
      <c r="L225" s="1" t="s">
        <v>696</v>
      </c>
      <c r="M225" s="1" t="s">
        <v>696</v>
      </c>
      <c r="N225" s="1" t="s">
        <v>44</v>
      </c>
      <c r="O225" s="2">
        <v>300000</v>
      </c>
      <c r="P225" s="2">
        <v>1000</v>
      </c>
      <c r="Q225" s="1" t="s">
        <v>807</v>
      </c>
      <c r="R225" s="1">
        <v>103.71567900000001</v>
      </c>
      <c r="S225" s="3">
        <v>6.25</v>
      </c>
      <c r="T225" s="3">
        <v>5.8747790000000002</v>
      </c>
      <c r="U225" s="4">
        <v>144.51750000000007</v>
      </c>
      <c r="V225" s="4">
        <v>137.69979999999998</v>
      </c>
      <c r="W225" s="5">
        <v>9.5718440000000005</v>
      </c>
      <c r="X225" s="5">
        <v>15.101369999999999</v>
      </c>
      <c r="Y225" s="6">
        <v>50966</v>
      </c>
      <c r="Z225" s="6">
        <v>40004</v>
      </c>
      <c r="AA225" s="7">
        <v>14.901369863013699</v>
      </c>
      <c r="AB225" s="1" t="s">
        <v>127</v>
      </c>
      <c r="AC225" s="1" t="s">
        <v>33</v>
      </c>
    </row>
    <row r="226" spans="1:29" x14ac:dyDescent="0.2">
      <c r="A226" s="6">
        <v>45443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812</v>
      </c>
      <c r="H226" s="1" t="s">
        <v>813</v>
      </c>
      <c r="I226" s="1" t="s">
        <v>778</v>
      </c>
      <c r="J226" s="1" t="s">
        <v>778</v>
      </c>
      <c r="K226" s="1" t="s">
        <v>690</v>
      </c>
      <c r="L226" s="1" t="s">
        <v>691</v>
      </c>
      <c r="M226" s="1" t="s">
        <v>691</v>
      </c>
      <c r="N226" s="1" t="s">
        <v>44</v>
      </c>
      <c r="O226" s="2">
        <v>1000000</v>
      </c>
      <c r="P226" s="2">
        <v>2000</v>
      </c>
      <c r="Q226" s="1" t="s">
        <v>803</v>
      </c>
      <c r="R226" s="1">
        <v>81.921848999999995</v>
      </c>
      <c r="S226" s="3">
        <v>3.8</v>
      </c>
      <c r="T226" s="3">
        <v>5.7263919999999997</v>
      </c>
      <c r="U226" s="4">
        <v>129.68010000000004</v>
      </c>
      <c r="V226" s="4">
        <v>128.0102</v>
      </c>
      <c r="W226" s="5">
        <v>9.9601120000000005</v>
      </c>
      <c r="X226" s="5">
        <v>13.652055000000001</v>
      </c>
      <c r="Y226" s="6">
        <v>50437</v>
      </c>
      <c r="Z226" s="6">
        <v>43112</v>
      </c>
      <c r="AA226" s="7">
        <v>6.3863013698630136</v>
      </c>
      <c r="AB226" s="1" t="s">
        <v>32</v>
      </c>
      <c r="AC226" s="1" t="s">
        <v>33</v>
      </c>
    </row>
    <row r="227" spans="1:29" x14ac:dyDescent="0.2">
      <c r="A227" s="6">
        <v>45443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818</v>
      </c>
      <c r="H227" s="1" t="s">
        <v>819</v>
      </c>
      <c r="I227" s="1" t="s">
        <v>740</v>
      </c>
      <c r="J227" s="1" t="s">
        <v>740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2">
        <v>500000</v>
      </c>
      <c r="P227" s="2">
        <v>1000</v>
      </c>
      <c r="Q227" s="1" t="s">
        <v>820</v>
      </c>
      <c r="R227" s="1">
        <v>109.53868799999999</v>
      </c>
      <c r="S227" s="3">
        <v>7</v>
      </c>
      <c r="T227" s="3">
        <v>5.9747690000000002</v>
      </c>
      <c r="U227" s="4">
        <v>154.51650000000006</v>
      </c>
      <c r="V227" s="4">
        <v>153.34369999999998</v>
      </c>
      <c r="W227" s="5">
        <v>8.9280720000000002</v>
      </c>
      <c r="X227" s="5">
        <v>13.813699</v>
      </c>
      <c r="Y227" s="6">
        <v>50496</v>
      </c>
      <c r="Z227" s="6">
        <v>39532</v>
      </c>
      <c r="AA227" s="7">
        <v>16.194520547945206</v>
      </c>
      <c r="AB227" s="1" t="s">
        <v>127</v>
      </c>
      <c r="AC227" s="1" t="s">
        <v>33</v>
      </c>
    </row>
    <row r="228" spans="1:29" x14ac:dyDescent="0.2">
      <c r="A228" s="6">
        <v>45443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814</v>
      </c>
      <c r="H228" s="1" t="s">
        <v>815</v>
      </c>
      <c r="I228" s="1" t="s">
        <v>816</v>
      </c>
      <c r="J228" s="1" t="s">
        <v>816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2">
        <v>400000</v>
      </c>
      <c r="P228" s="2">
        <v>1000</v>
      </c>
      <c r="Q228" s="1" t="s">
        <v>817</v>
      </c>
      <c r="R228" s="1">
        <v>109.442774</v>
      </c>
      <c r="S228" s="3">
        <v>7</v>
      </c>
      <c r="T228" s="3">
        <v>5.9945539999999999</v>
      </c>
      <c r="U228" s="4">
        <v>156.49580000000009</v>
      </c>
      <c r="V228" s="4">
        <v>154.67310000000001</v>
      </c>
      <c r="W228" s="5">
        <v>8.8395189999999992</v>
      </c>
      <c r="X228" s="5">
        <v>14.019178</v>
      </c>
      <c r="Y228" s="6">
        <v>50571</v>
      </c>
      <c r="Z228" s="6">
        <v>39616</v>
      </c>
      <c r="AA228" s="7">
        <v>15.964383561643835</v>
      </c>
      <c r="AB228" s="1" t="s">
        <v>127</v>
      </c>
      <c r="AC228" s="1" t="s">
        <v>33</v>
      </c>
    </row>
    <row r="229" spans="1:29" x14ac:dyDescent="0.2">
      <c r="A229" s="6">
        <v>45443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2875</v>
      </c>
      <c r="H229" s="1" t="s">
        <v>2876</v>
      </c>
      <c r="I229" s="1" t="s">
        <v>806</v>
      </c>
      <c r="J229" s="1" t="s">
        <v>806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2">
        <v>300000</v>
      </c>
      <c r="P229" s="2">
        <v>1000</v>
      </c>
      <c r="Q229" s="1" t="s">
        <v>2877</v>
      </c>
      <c r="R229" s="1">
        <v>104.52262899999999</v>
      </c>
      <c r="S229" s="3">
        <v>6.375</v>
      </c>
      <c r="T229" s="3">
        <v>5.8761840000000003</v>
      </c>
      <c r="U229" s="4">
        <v>144.65710000000004</v>
      </c>
      <c r="V229" s="4">
        <v>145.6705</v>
      </c>
      <c r="W229" s="5">
        <v>8.7828879999999998</v>
      </c>
      <c r="X229" s="5">
        <v>13.186301</v>
      </c>
      <c r="Y229" s="6">
        <v>50267</v>
      </c>
      <c r="Z229" s="6">
        <v>39309</v>
      </c>
      <c r="AA229" s="7">
        <v>16.805479452054794</v>
      </c>
      <c r="AB229" s="1" t="s">
        <v>127</v>
      </c>
      <c r="AC229" s="1" t="s">
        <v>33</v>
      </c>
    </row>
    <row r="230" spans="1:29" x14ac:dyDescent="0.2">
      <c r="A230" s="6">
        <v>45443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821</v>
      </c>
      <c r="H230" s="1" t="s">
        <v>822</v>
      </c>
      <c r="I230" s="1" t="s">
        <v>823</v>
      </c>
      <c r="J230" s="1" t="s">
        <v>823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2">
        <v>300000</v>
      </c>
      <c r="P230" s="2">
        <v>1000</v>
      </c>
      <c r="Q230" s="1" t="s">
        <v>824</v>
      </c>
      <c r="R230" s="1">
        <v>100.27983300000001</v>
      </c>
      <c r="S230" s="3">
        <v>5.95</v>
      </c>
      <c r="T230" s="3">
        <v>5.9178540000000002</v>
      </c>
      <c r="U230" s="4">
        <v>148.82620000000006</v>
      </c>
      <c r="V230" s="4">
        <v>151.38980000000001</v>
      </c>
      <c r="W230" s="5">
        <v>8.5044649999999997</v>
      </c>
      <c r="X230" s="5">
        <v>12.519126</v>
      </c>
      <c r="Y230" s="6">
        <v>50024</v>
      </c>
      <c r="Z230" s="6">
        <v>39062</v>
      </c>
      <c r="AA230" s="7">
        <v>17.482191780821918</v>
      </c>
      <c r="AB230" s="1" t="s">
        <v>127</v>
      </c>
      <c r="AC230" s="1" t="s">
        <v>33</v>
      </c>
    </row>
    <row r="231" spans="1:29" x14ac:dyDescent="0.2">
      <c r="A231" s="6">
        <v>45443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828</v>
      </c>
      <c r="H231" s="1" t="s">
        <v>829</v>
      </c>
      <c r="I231" s="1" t="s">
        <v>810</v>
      </c>
      <c r="J231" s="1" t="s">
        <v>810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2">
        <v>500000</v>
      </c>
      <c r="P231" s="2">
        <v>1000</v>
      </c>
      <c r="Q231" s="1" t="s">
        <v>830</v>
      </c>
      <c r="R231" s="1">
        <v>103.59869900000001</v>
      </c>
      <c r="S231" s="3">
        <v>6.1</v>
      </c>
      <c r="T231" s="3">
        <v>5.703646</v>
      </c>
      <c r="U231" s="4">
        <v>127.40410000000004</v>
      </c>
      <c r="V231" s="4">
        <v>129.3185</v>
      </c>
      <c r="W231" s="5">
        <v>8.9597119999999997</v>
      </c>
      <c r="X231" s="5">
        <v>12.979272</v>
      </c>
      <c r="Y231" s="6">
        <v>50192</v>
      </c>
      <c r="Z231" s="6">
        <v>39238</v>
      </c>
      <c r="AA231" s="7">
        <v>17</v>
      </c>
      <c r="AB231" s="1" t="s">
        <v>127</v>
      </c>
      <c r="AC231" s="1" t="s">
        <v>33</v>
      </c>
    </row>
    <row r="232" spans="1:29" x14ac:dyDescent="0.2">
      <c r="A232" s="6">
        <v>45443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2">
        <v>1000000</v>
      </c>
      <c r="P232" s="2">
        <v>2000</v>
      </c>
      <c r="Q232" s="1" t="s">
        <v>768</v>
      </c>
      <c r="R232" s="1">
        <v>58.906400000000005</v>
      </c>
      <c r="S232" s="3">
        <v>2.9</v>
      </c>
      <c r="T232" s="3">
        <v>5.9229599999999998</v>
      </c>
      <c r="U232" s="4">
        <v>136.93289999999996</v>
      </c>
      <c r="V232" s="4">
        <v>133.19309999999999</v>
      </c>
      <c r="W232" s="5">
        <v>15.525691</v>
      </c>
      <c r="X232" s="5">
        <v>28.019126</v>
      </c>
      <c r="Y232" s="6">
        <v>55685</v>
      </c>
      <c r="Z232" s="6">
        <v>44386</v>
      </c>
      <c r="AA232" s="7">
        <v>2.8958904109589043</v>
      </c>
      <c r="AB232" s="1" t="s">
        <v>32</v>
      </c>
      <c r="AC232" s="1" t="s">
        <v>33</v>
      </c>
    </row>
    <row r="233" spans="1:29" x14ac:dyDescent="0.2">
      <c r="A233" s="6">
        <v>45443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2">
        <v>600000</v>
      </c>
      <c r="P233" s="2">
        <v>2000</v>
      </c>
      <c r="Q233" s="1" t="s">
        <v>768</v>
      </c>
      <c r="R233" s="1">
        <v>64.800872999999996</v>
      </c>
      <c r="S233" s="3">
        <v>3.3</v>
      </c>
      <c r="T233" s="3">
        <v>5.9423839999999997</v>
      </c>
      <c r="U233" s="4">
        <v>138.86969999999997</v>
      </c>
      <c r="V233" s="4">
        <v>132.83089999999999</v>
      </c>
      <c r="W233" s="5">
        <v>14.959645999999999</v>
      </c>
      <c r="X233" s="5">
        <v>26.767123000000002</v>
      </c>
      <c r="Y233" s="6">
        <v>55227</v>
      </c>
      <c r="Z233" s="6">
        <v>43929</v>
      </c>
      <c r="AA233" s="7">
        <v>4.1479452054794521</v>
      </c>
      <c r="AB233" s="1" t="s">
        <v>32</v>
      </c>
      <c r="AC233" s="1" t="s">
        <v>33</v>
      </c>
    </row>
    <row r="234" spans="1:29" x14ac:dyDescent="0.2">
      <c r="A234" s="6">
        <v>45443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2">
        <v>1100000</v>
      </c>
      <c r="P234" s="2">
        <v>2000</v>
      </c>
      <c r="Q234" s="1" t="s">
        <v>768</v>
      </c>
      <c r="R234" s="1">
        <v>90.858106000000006</v>
      </c>
      <c r="S234" s="3">
        <v>5.35</v>
      </c>
      <c r="T234" s="3">
        <v>6.0158990000000001</v>
      </c>
      <c r="U234" s="4">
        <v>146.22330000000002</v>
      </c>
      <c r="V234" s="4">
        <v>143.46429999999998</v>
      </c>
      <c r="W234" s="5">
        <v>14.027452</v>
      </c>
      <c r="X234" s="5">
        <v>29.482192000000001</v>
      </c>
      <c r="Y234" s="6">
        <v>56219</v>
      </c>
      <c r="Z234" s="6">
        <v>44896</v>
      </c>
      <c r="AA234" s="7">
        <v>1.4986301369863013</v>
      </c>
      <c r="AB234" s="1" t="s">
        <v>32</v>
      </c>
      <c r="AC234" s="1" t="s">
        <v>33</v>
      </c>
    </row>
    <row r="235" spans="1:29" x14ac:dyDescent="0.2">
      <c r="A235" s="6">
        <v>45443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838</v>
      </c>
      <c r="H235" s="1" t="s">
        <v>839</v>
      </c>
      <c r="I235" s="1" t="s">
        <v>766</v>
      </c>
      <c r="J235" s="1" t="s">
        <v>767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2">
        <v>1200000</v>
      </c>
      <c r="P235" s="2">
        <v>2000</v>
      </c>
      <c r="Q235" s="1" t="s">
        <v>768</v>
      </c>
      <c r="R235" s="1">
        <v>93.074765999999997</v>
      </c>
      <c r="S235" s="3">
        <v>5.5</v>
      </c>
      <c r="T235" s="3">
        <v>6.0005490000000004</v>
      </c>
      <c r="U235" s="4">
        <v>144.68569999999997</v>
      </c>
      <c r="V235" s="4">
        <v>142.40369999999999</v>
      </c>
      <c r="W235" s="5">
        <v>14.005609</v>
      </c>
      <c r="X235" s="5">
        <v>29.934246999999999</v>
      </c>
      <c r="Y235" s="6">
        <v>56384</v>
      </c>
      <c r="Z235" s="6">
        <v>45063</v>
      </c>
      <c r="AA235" s="7">
        <v>1.0410958904109588</v>
      </c>
      <c r="AB235" s="1" t="s">
        <v>32</v>
      </c>
      <c r="AC235" s="1" t="s">
        <v>33</v>
      </c>
    </row>
    <row r="236" spans="1:29" x14ac:dyDescent="0.2">
      <c r="A236" s="6">
        <v>45443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2152</v>
      </c>
      <c r="H236" s="1" t="s">
        <v>2153</v>
      </c>
      <c r="I236" s="1" t="s">
        <v>2154</v>
      </c>
      <c r="J236" s="1" t="s">
        <v>816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2">
        <v>500000</v>
      </c>
      <c r="P236" s="2">
        <v>1000</v>
      </c>
      <c r="Q236" s="1" t="s">
        <v>2155</v>
      </c>
      <c r="R236" s="1">
        <v>89.283254999999997</v>
      </c>
      <c r="S236" s="3">
        <v>5.0999999999999996</v>
      </c>
      <c r="T236" s="3">
        <v>5.7862910000000003</v>
      </c>
      <c r="U236" s="4">
        <v>123.26350000000002</v>
      </c>
      <c r="V236" s="4">
        <v>130.1259</v>
      </c>
      <c r="W236" s="5">
        <v>15.907429</v>
      </c>
      <c r="X236" s="5">
        <v>40.979272000000002</v>
      </c>
      <c r="Y236" s="6">
        <v>60419</v>
      </c>
      <c r="Z236" s="6">
        <v>42146</v>
      </c>
      <c r="AA236" s="7">
        <v>9.0328767123287665</v>
      </c>
      <c r="AB236" s="1" t="s">
        <v>32</v>
      </c>
      <c r="AC236" s="1" t="s">
        <v>33</v>
      </c>
    </row>
    <row r="237" spans="1:29" x14ac:dyDescent="0.2">
      <c r="A237" s="6">
        <v>45443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2878</v>
      </c>
      <c r="H237" s="1" t="s">
        <v>2879</v>
      </c>
      <c r="I237" s="1" t="s">
        <v>740</v>
      </c>
      <c r="J237" s="1" t="s">
        <v>740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2">
        <v>450000</v>
      </c>
      <c r="P237" s="2">
        <v>2000</v>
      </c>
      <c r="Q237" s="1" t="s">
        <v>2607</v>
      </c>
      <c r="R237" s="1">
        <v>66.587676999999999</v>
      </c>
      <c r="S237" s="3">
        <v>3.25</v>
      </c>
      <c r="T237" s="3">
        <v>5.6907909999999999</v>
      </c>
      <c r="U237" s="4">
        <v>113.7086</v>
      </c>
      <c r="V237" s="4">
        <v>107.79989999999999</v>
      </c>
      <c r="W237" s="5">
        <v>15.386509999999999</v>
      </c>
      <c r="X237" s="5">
        <v>26.895890000000001</v>
      </c>
      <c r="Y237" s="6">
        <v>55274</v>
      </c>
      <c r="Z237" s="6">
        <v>44315</v>
      </c>
      <c r="AA237" s="7">
        <v>3.0904109589041098</v>
      </c>
      <c r="AB237" s="1" t="s">
        <v>32</v>
      </c>
      <c r="AC237" s="1" t="s">
        <v>33</v>
      </c>
    </row>
    <row r="238" spans="1:29" x14ac:dyDescent="0.2">
      <c r="A238" s="6">
        <v>45443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2880</v>
      </c>
      <c r="H238" s="1" t="s">
        <v>2881</v>
      </c>
      <c r="I238" s="1" t="s">
        <v>788</v>
      </c>
      <c r="J238" s="1" t="s">
        <v>788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2">
        <v>600000</v>
      </c>
      <c r="P238" s="2">
        <v>2000</v>
      </c>
      <c r="Q238" s="1" t="s">
        <v>789</v>
      </c>
      <c r="R238" s="1">
        <v>59.930174000000001</v>
      </c>
      <c r="S238" s="3">
        <v>3</v>
      </c>
      <c r="T238" s="3">
        <v>5.583958</v>
      </c>
      <c r="U238" s="4">
        <v>103.03009999999998</v>
      </c>
      <c r="V238" s="4">
        <v>109.84769999999999</v>
      </c>
      <c r="W238" s="5">
        <v>17.559858999999999</v>
      </c>
      <c r="X238" s="5">
        <v>36.480874</v>
      </c>
      <c r="Y238" s="6">
        <v>58776</v>
      </c>
      <c r="Z238" s="6">
        <v>44148</v>
      </c>
      <c r="AA238" s="7">
        <v>3.547945205479452</v>
      </c>
      <c r="AB238" s="1" t="s">
        <v>32</v>
      </c>
      <c r="AC238" s="1" t="s">
        <v>33</v>
      </c>
    </row>
    <row r="239" spans="1:29" x14ac:dyDescent="0.2">
      <c r="A239" s="6">
        <v>45443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840</v>
      </c>
      <c r="H239" s="1" t="s">
        <v>841</v>
      </c>
      <c r="I239" s="1" t="s">
        <v>766</v>
      </c>
      <c r="J239" s="1" t="s">
        <v>767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2">
        <v>600000</v>
      </c>
      <c r="P239" s="2">
        <v>2000</v>
      </c>
      <c r="Q239" s="1" t="s">
        <v>768</v>
      </c>
      <c r="R239" s="1">
        <v>76.722691999999995</v>
      </c>
      <c r="S239" s="3">
        <v>4.1500000000000004</v>
      </c>
      <c r="T239" s="3">
        <v>5.9248409999999998</v>
      </c>
      <c r="U239" s="4">
        <v>137.11390000000003</v>
      </c>
      <c r="V239" s="4">
        <v>128.92740000000001</v>
      </c>
      <c r="W239" s="5">
        <v>13.9101</v>
      </c>
      <c r="X239" s="5">
        <v>25.690411000000001</v>
      </c>
      <c r="Y239" s="6">
        <v>54834</v>
      </c>
      <c r="Z239" s="6">
        <v>43525</v>
      </c>
      <c r="AA239" s="7">
        <v>5.2547945205479456</v>
      </c>
      <c r="AB239" s="1" t="s">
        <v>32</v>
      </c>
      <c r="AC239" s="1" t="s">
        <v>33</v>
      </c>
    </row>
    <row r="240" spans="1:29" x14ac:dyDescent="0.2">
      <c r="A240" s="6">
        <v>45443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2156</v>
      </c>
      <c r="H240" s="1" t="s">
        <v>2157</v>
      </c>
      <c r="I240" s="1" t="s">
        <v>782</v>
      </c>
      <c r="J240" s="1" t="s">
        <v>767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2">
        <v>1500000</v>
      </c>
      <c r="P240" s="2">
        <v>2000</v>
      </c>
      <c r="Q240" s="1" t="s">
        <v>783</v>
      </c>
      <c r="R240" s="1">
        <v>61.541589999999999</v>
      </c>
      <c r="S240" s="3">
        <v>2.85</v>
      </c>
      <c r="T240" s="3">
        <v>5.6446870000000002</v>
      </c>
      <c r="U240" s="4">
        <v>109.09709999999997</v>
      </c>
      <c r="V240" s="4">
        <v>103.31859999999999</v>
      </c>
      <c r="W240" s="5">
        <v>15.94641</v>
      </c>
      <c r="X240" s="5">
        <v>26.934246999999999</v>
      </c>
      <c r="Y240" s="6">
        <v>55288</v>
      </c>
      <c r="Z240" s="6">
        <v>44258</v>
      </c>
      <c r="AA240" s="7">
        <v>3.2465753424657535</v>
      </c>
      <c r="AB240" s="1" t="s">
        <v>32</v>
      </c>
      <c r="AC240" s="1" t="s">
        <v>33</v>
      </c>
    </row>
    <row r="241" spans="1:29" x14ac:dyDescent="0.2">
      <c r="A241" s="6">
        <v>45443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847</v>
      </c>
      <c r="H241" s="1" t="s">
        <v>848</v>
      </c>
      <c r="I241" s="1" t="s">
        <v>816</v>
      </c>
      <c r="J241" s="1" t="s">
        <v>816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2">
        <v>900000</v>
      </c>
      <c r="P241" s="2">
        <v>2000</v>
      </c>
      <c r="Q241" s="1" t="s">
        <v>844</v>
      </c>
      <c r="R241" s="1">
        <v>63.074691000000001</v>
      </c>
      <c r="S241" s="3">
        <v>2.95</v>
      </c>
      <c r="T241" s="3">
        <v>5.6000079999999999</v>
      </c>
      <c r="U241" s="4">
        <v>104.63030000000001</v>
      </c>
      <c r="V241" s="4">
        <v>99.757499999999993</v>
      </c>
      <c r="W241" s="5">
        <v>15.987671000000001</v>
      </c>
      <c r="X241" s="5">
        <v>27.438355999999999</v>
      </c>
      <c r="Y241" s="6">
        <v>55472</v>
      </c>
      <c r="Z241" s="6">
        <v>44522</v>
      </c>
      <c r="AA241" s="7">
        <v>2.5232876712328767</v>
      </c>
      <c r="AB241" s="1" t="s">
        <v>32</v>
      </c>
      <c r="AC241" s="1" t="s">
        <v>33</v>
      </c>
    </row>
    <row r="242" spans="1:29" x14ac:dyDescent="0.2">
      <c r="A242" s="6">
        <v>45443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2">
        <v>400000</v>
      </c>
      <c r="P242" s="2">
        <v>2000</v>
      </c>
      <c r="Q242" s="1" t="s">
        <v>865</v>
      </c>
      <c r="R242" s="1">
        <v>58.343849000000006</v>
      </c>
      <c r="S242" s="3">
        <v>2.65</v>
      </c>
      <c r="T242" s="3">
        <v>5.7391519999999998</v>
      </c>
      <c r="U242" s="4">
        <v>118.54620000000003</v>
      </c>
      <c r="V242" s="4">
        <v>111.3689</v>
      </c>
      <c r="W242" s="5">
        <v>15.834398</v>
      </c>
      <c r="X242" s="5">
        <v>26.271232999999999</v>
      </c>
      <c r="Y242" s="6">
        <v>55046</v>
      </c>
      <c r="Z242" s="6">
        <v>44085</v>
      </c>
      <c r="AA242" s="7">
        <v>3.7205479452054795</v>
      </c>
      <c r="AB242" s="1" t="s">
        <v>32</v>
      </c>
      <c r="AC242" s="1" t="s">
        <v>33</v>
      </c>
    </row>
    <row r="243" spans="1:29" x14ac:dyDescent="0.2">
      <c r="A243" s="6">
        <v>45443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2">
        <v>650000</v>
      </c>
      <c r="P243" s="2">
        <v>2000</v>
      </c>
      <c r="Q243" s="1" t="s">
        <v>858</v>
      </c>
      <c r="R243" s="1">
        <v>63.945441000000002</v>
      </c>
      <c r="S243" s="3">
        <v>3.25</v>
      </c>
      <c r="T243" s="3">
        <v>5.9271260000000003</v>
      </c>
      <c r="U243" s="4">
        <v>137.34969999999996</v>
      </c>
      <c r="V243" s="4">
        <v>132.392</v>
      </c>
      <c r="W243" s="5">
        <v>15.261352</v>
      </c>
      <c r="X243" s="5">
        <v>27.4</v>
      </c>
      <c r="Y243" s="6">
        <v>55458</v>
      </c>
      <c r="Z243" s="6">
        <v>44503</v>
      </c>
      <c r="AA243" s="7">
        <v>2.5753424657534247</v>
      </c>
      <c r="AB243" s="1" t="s">
        <v>32</v>
      </c>
      <c r="AC243" s="1" t="s">
        <v>33</v>
      </c>
    </row>
    <row r="244" spans="1:29" x14ac:dyDescent="0.2">
      <c r="A244" s="6">
        <v>45443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877</v>
      </c>
      <c r="H244" s="1" t="s">
        <v>878</v>
      </c>
      <c r="I244" s="1" t="s">
        <v>806</v>
      </c>
      <c r="J244" s="1" t="s">
        <v>806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2">
        <v>300000</v>
      </c>
      <c r="P244" s="2">
        <v>2000</v>
      </c>
      <c r="Q244" s="1" t="s">
        <v>807</v>
      </c>
      <c r="R244" s="1">
        <v>63.676662999999998</v>
      </c>
      <c r="S244" s="3">
        <v>3.1</v>
      </c>
      <c r="T244" s="3">
        <v>5.7442419999999998</v>
      </c>
      <c r="U244" s="4">
        <v>119.05340000000004</v>
      </c>
      <c r="V244" s="4">
        <v>114.28529999999999</v>
      </c>
      <c r="W244" s="5">
        <v>15.695422000000001</v>
      </c>
      <c r="X244" s="5">
        <v>27.479451999999998</v>
      </c>
      <c r="Y244" s="6">
        <v>55487</v>
      </c>
      <c r="Z244" s="6">
        <v>44519</v>
      </c>
      <c r="AA244" s="7">
        <v>2.5315068493150683</v>
      </c>
      <c r="AB244" s="1" t="s">
        <v>32</v>
      </c>
      <c r="AC244" s="1" t="s">
        <v>33</v>
      </c>
    </row>
    <row r="245" spans="1:29" x14ac:dyDescent="0.2">
      <c r="A245" s="6">
        <v>45443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875</v>
      </c>
      <c r="H245" s="1" t="s">
        <v>876</v>
      </c>
      <c r="I245" s="1" t="s">
        <v>740</v>
      </c>
      <c r="J245" s="1" t="s">
        <v>740</v>
      </c>
      <c r="K245" s="1" t="s">
        <v>690</v>
      </c>
      <c r="L245" s="1" t="s">
        <v>696</v>
      </c>
      <c r="M245" s="1" t="s">
        <v>696</v>
      </c>
      <c r="N245" s="1" t="s">
        <v>44</v>
      </c>
      <c r="O245" s="2">
        <v>450000</v>
      </c>
      <c r="P245" s="2">
        <v>2000</v>
      </c>
      <c r="Q245" s="1" t="s">
        <v>741</v>
      </c>
      <c r="R245" s="1">
        <v>66.196320999999998</v>
      </c>
      <c r="S245" s="3">
        <v>3.45</v>
      </c>
      <c r="T245" s="3">
        <v>5.9946390000000003</v>
      </c>
      <c r="U245" s="4">
        <v>144.09979999999996</v>
      </c>
      <c r="V245" s="4">
        <v>138.3537</v>
      </c>
      <c r="W245" s="5">
        <v>14.914154</v>
      </c>
      <c r="X245" s="5">
        <v>26.934246999999999</v>
      </c>
      <c r="Y245" s="6">
        <v>55288</v>
      </c>
      <c r="Z245" s="6">
        <v>44322</v>
      </c>
      <c r="AA245" s="7">
        <v>3.0712328767123287</v>
      </c>
      <c r="AB245" s="1" t="s">
        <v>32</v>
      </c>
      <c r="AC245" s="1" t="s">
        <v>33</v>
      </c>
    </row>
    <row r="246" spans="1:29" x14ac:dyDescent="0.2">
      <c r="A246" s="6">
        <v>45443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866</v>
      </c>
      <c r="H246" s="1" t="s">
        <v>867</v>
      </c>
      <c r="I246" s="1" t="s">
        <v>868</v>
      </c>
      <c r="J246" s="1" t="s">
        <v>869</v>
      </c>
      <c r="K246" s="1" t="s">
        <v>690</v>
      </c>
      <c r="L246" s="1" t="s">
        <v>691</v>
      </c>
      <c r="M246" s="1" t="s">
        <v>691</v>
      </c>
      <c r="N246" s="1" t="s">
        <v>44</v>
      </c>
      <c r="O246" s="2">
        <v>450000</v>
      </c>
      <c r="P246" s="2">
        <v>2000</v>
      </c>
      <c r="Q246" s="1" t="s">
        <v>870</v>
      </c>
      <c r="R246" s="1">
        <v>63.794736999999998</v>
      </c>
      <c r="S246" s="3">
        <v>3.15</v>
      </c>
      <c r="T246" s="3">
        <v>5.8097519999999996</v>
      </c>
      <c r="U246" s="4">
        <v>125.60519999999995</v>
      </c>
      <c r="V246" s="4">
        <v>120.5411</v>
      </c>
      <c r="W246" s="5">
        <v>15.409136</v>
      </c>
      <c r="X246" s="5">
        <v>27.312328999999998</v>
      </c>
      <c r="Y246" s="6">
        <v>55426</v>
      </c>
      <c r="Z246" s="6">
        <v>44449</v>
      </c>
      <c r="AA246" s="7">
        <v>2.7232876712328768</v>
      </c>
      <c r="AB246" s="1" t="s">
        <v>32</v>
      </c>
      <c r="AC246" s="1" t="s">
        <v>33</v>
      </c>
    </row>
    <row r="247" spans="1:29" x14ac:dyDescent="0.2">
      <c r="A247" s="6">
        <v>45443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859</v>
      </c>
      <c r="H247" s="1" t="s">
        <v>860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2">
        <v>600000</v>
      </c>
      <c r="P247" s="2">
        <v>2000</v>
      </c>
      <c r="Q247" s="1" t="s">
        <v>861</v>
      </c>
      <c r="R247" s="1">
        <v>61.851703999999998</v>
      </c>
      <c r="S247" s="3">
        <v>2.9</v>
      </c>
      <c r="T247" s="3">
        <v>5.6597569999999999</v>
      </c>
      <c r="U247" s="4">
        <v>110.60530000000001</v>
      </c>
      <c r="V247" s="4">
        <v>105.52209999999999</v>
      </c>
      <c r="W247" s="5">
        <v>15.872771999999999</v>
      </c>
      <c r="X247" s="5">
        <v>27.315068</v>
      </c>
      <c r="Y247" s="6">
        <v>55427</v>
      </c>
      <c r="Z247" s="6">
        <v>44452</v>
      </c>
      <c r="AA247" s="7">
        <v>2.7150684931506848</v>
      </c>
      <c r="AB247" s="1" t="s">
        <v>32</v>
      </c>
      <c r="AC247" s="1" t="s">
        <v>33</v>
      </c>
    </row>
    <row r="248" spans="1:29" x14ac:dyDescent="0.2">
      <c r="A248" s="6">
        <v>45443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2">
        <v>300000</v>
      </c>
      <c r="P248" s="2">
        <v>2000</v>
      </c>
      <c r="Q248" s="1" t="s">
        <v>745</v>
      </c>
      <c r="R248" s="1">
        <v>63.544666999999997</v>
      </c>
      <c r="S248" s="3">
        <v>3.18</v>
      </c>
      <c r="T248" s="3">
        <v>5.8832969999999998</v>
      </c>
      <c r="U248" s="4">
        <v>132.95890000000003</v>
      </c>
      <c r="V248" s="4">
        <v>127.60910000000001</v>
      </c>
      <c r="W248" s="5">
        <v>15.180759</v>
      </c>
      <c r="X248" s="5">
        <v>27.186301</v>
      </c>
      <c r="Y248" s="6">
        <v>55380</v>
      </c>
      <c r="Z248" s="6">
        <v>44428</v>
      </c>
      <c r="AA248" s="7">
        <v>2.7808219178082192</v>
      </c>
      <c r="AB248" s="1" t="s">
        <v>32</v>
      </c>
      <c r="AC248" s="1" t="s">
        <v>33</v>
      </c>
    </row>
    <row r="249" spans="1:29" x14ac:dyDescent="0.2">
      <c r="A249" s="6">
        <v>45443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871</v>
      </c>
      <c r="H249" s="1" t="s">
        <v>872</v>
      </c>
      <c r="I249" s="1" t="s">
        <v>761</v>
      </c>
      <c r="J249" s="1" t="s">
        <v>761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2">
        <v>500000</v>
      </c>
      <c r="P249" s="2">
        <v>2000</v>
      </c>
      <c r="Q249" s="1" t="s">
        <v>762</v>
      </c>
      <c r="R249" s="1">
        <v>63.710568000000002</v>
      </c>
      <c r="S249" s="3">
        <v>3</v>
      </c>
      <c r="T249" s="3">
        <v>5.596692</v>
      </c>
      <c r="U249" s="4">
        <v>104.29760000000003</v>
      </c>
      <c r="V249" s="4">
        <v>99.709599999999995</v>
      </c>
      <c r="W249" s="5">
        <v>15.723644999999999</v>
      </c>
      <c r="X249" s="5">
        <v>27.605374999999999</v>
      </c>
      <c r="Y249" s="6">
        <v>55533</v>
      </c>
      <c r="Z249" s="6">
        <v>44543</v>
      </c>
      <c r="AA249" s="7">
        <v>2.4657534246575343</v>
      </c>
      <c r="AB249" s="1" t="s">
        <v>32</v>
      </c>
      <c r="AC249" s="1" t="s">
        <v>33</v>
      </c>
    </row>
    <row r="250" spans="1:29" x14ac:dyDescent="0.2">
      <c r="A250" s="6">
        <v>45443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2">
        <v>1925000</v>
      </c>
      <c r="P250" s="2">
        <v>2000</v>
      </c>
      <c r="Q250" s="1" t="s">
        <v>2161</v>
      </c>
      <c r="R250" s="1">
        <v>66.443533000000002</v>
      </c>
      <c r="S250" s="3">
        <v>3.5</v>
      </c>
      <c r="T250" s="3">
        <v>6.0779300000000003</v>
      </c>
      <c r="U250" s="4">
        <v>152.42079999999999</v>
      </c>
      <c r="V250" s="4">
        <v>145.1362</v>
      </c>
      <c r="W250" s="5">
        <v>14.400102</v>
      </c>
      <c r="X250" s="5">
        <v>26.147945</v>
      </c>
      <c r="Y250" s="6">
        <v>55001</v>
      </c>
      <c r="Z250" s="6">
        <v>44001</v>
      </c>
      <c r="AA250" s="7">
        <v>3.9506849315068493</v>
      </c>
      <c r="AB250" s="1" t="s">
        <v>32</v>
      </c>
      <c r="AC250" s="1" t="s">
        <v>33</v>
      </c>
    </row>
    <row r="251" spans="1:29" x14ac:dyDescent="0.2">
      <c r="A251" s="6">
        <v>45443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2661</v>
      </c>
      <c r="H251" s="1" t="s">
        <v>2882</v>
      </c>
      <c r="I251" s="1" t="s">
        <v>740</v>
      </c>
      <c r="J251" s="1" t="s">
        <v>740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2">
        <v>500000</v>
      </c>
      <c r="P251" s="2">
        <v>2000</v>
      </c>
      <c r="Q251" s="1" t="s">
        <v>820</v>
      </c>
      <c r="R251" s="1">
        <v>69.792736000000005</v>
      </c>
      <c r="S251" s="3">
        <v>3.7</v>
      </c>
      <c r="T251" s="3">
        <v>6.0159900000000004</v>
      </c>
      <c r="U251" s="4">
        <v>146.22890000000001</v>
      </c>
      <c r="V251" s="4">
        <v>138.53819999999999</v>
      </c>
      <c r="W251" s="5">
        <v>14.401767</v>
      </c>
      <c r="X251" s="5">
        <v>25.895890000000001</v>
      </c>
      <c r="Y251" s="6">
        <v>54909</v>
      </c>
      <c r="Z251" s="6">
        <v>43965</v>
      </c>
      <c r="AA251" s="7">
        <v>4.0493150684931507</v>
      </c>
      <c r="AB251" s="1" t="s">
        <v>32</v>
      </c>
      <c r="AC251" s="1" t="s">
        <v>33</v>
      </c>
    </row>
    <row r="252" spans="1:29" x14ac:dyDescent="0.2">
      <c r="A252" s="6">
        <v>45443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2">
        <v>1750000</v>
      </c>
      <c r="P252" s="2">
        <v>200000</v>
      </c>
      <c r="Q252" s="1" t="s">
        <v>891</v>
      </c>
      <c r="R252" s="1">
        <v>93.732659999999996</v>
      </c>
      <c r="S252" s="3">
        <v>3.5739999999999998</v>
      </c>
      <c r="T252" s="3">
        <v>5.6158700000000001</v>
      </c>
      <c r="U252" s="4">
        <v>95.25139999999999</v>
      </c>
      <c r="V252" s="4">
        <v>100.87079999999999</v>
      </c>
      <c r="W252" s="5">
        <v>3.1385209999999999</v>
      </c>
      <c r="X252" s="5">
        <v>3.4164379999999999</v>
      </c>
      <c r="Y252" s="6">
        <v>46698</v>
      </c>
      <c r="Z252" s="6">
        <v>43046</v>
      </c>
      <c r="AA252" s="7">
        <v>6.5671232876712331</v>
      </c>
      <c r="AB252" s="1" t="s">
        <v>892</v>
      </c>
      <c r="AC252" s="1" t="s">
        <v>893</v>
      </c>
    </row>
    <row r="253" spans="1:29" x14ac:dyDescent="0.2">
      <c r="A253" s="6">
        <v>45443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919</v>
      </c>
      <c r="H253" s="1" t="s">
        <v>920</v>
      </c>
      <c r="I253" s="1" t="s">
        <v>921</v>
      </c>
      <c r="J253" s="1" t="s">
        <v>921</v>
      </c>
      <c r="K253" s="1" t="s">
        <v>888</v>
      </c>
      <c r="L253" s="1" t="s">
        <v>889</v>
      </c>
      <c r="M253" s="1" t="s">
        <v>889</v>
      </c>
      <c r="N253" s="1" t="s">
        <v>890</v>
      </c>
      <c r="O253" s="2">
        <v>1000000</v>
      </c>
      <c r="P253" s="2">
        <v>200000</v>
      </c>
      <c r="Q253" s="1" t="s">
        <v>922</v>
      </c>
      <c r="R253" s="1">
        <v>99.803521000000003</v>
      </c>
      <c r="S253" s="3">
        <v>5.516</v>
      </c>
      <c r="T253" s="3">
        <v>5.5788260000000003</v>
      </c>
      <c r="U253" s="4">
        <v>91.575999999999965</v>
      </c>
      <c r="V253" s="4">
        <v>95.344499999999996</v>
      </c>
      <c r="W253" s="5">
        <v>2.9587189999999999</v>
      </c>
      <c r="X253" s="5">
        <v>3.3123290000000001</v>
      </c>
      <c r="Y253" s="6">
        <v>46660</v>
      </c>
      <c r="Z253" s="6">
        <v>44742</v>
      </c>
      <c r="AA253" s="7">
        <v>1.9205479452054794</v>
      </c>
      <c r="AB253" s="1" t="s">
        <v>32</v>
      </c>
      <c r="AC253" s="1" t="s">
        <v>893</v>
      </c>
    </row>
    <row r="254" spans="1:29" x14ac:dyDescent="0.2">
      <c r="A254" s="6">
        <v>45443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2">
        <v>2000000</v>
      </c>
      <c r="P254" s="2">
        <v>200000</v>
      </c>
      <c r="Q254" s="1" t="s">
        <v>901</v>
      </c>
      <c r="R254" s="1">
        <v>89.442356000000004</v>
      </c>
      <c r="S254" s="3">
        <v>2.0129999999999999</v>
      </c>
      <c r="T254" s="3">
        <v>5.5692899999999996</v>
      </c>
      <c r="U254" s="4">
        <v>90.617699999999957</v>
      </c>
      <c r="V254" s="4">
        <v>95.385300000000001</v>
      </c>
      <c r="W254" s="5">
        <v>3.0912760000000001</v>
      </c>
      <c r="X254" s="5">
        <v>3.2904110000000002</v>
      </c>
      <c r="Y254" s="6">
        <v>46652</v>
      </c>
      <c r="Z254" s="6">
        <v>44096</v>
      </c>
      <c r="AA254" s="7">
        <v>3.6904109589041094</v>
      </c>
      <c r="AB254" s="1" t="s">
        <v>892</v>
      </c>
      <c r="AC254" s="1" t="s">
        <v>893</v>
      </c>
    </row>
    <row r="255" spans="1:29" x14ac:dyDescent="0.2">
      <c r="A255" s="6">
        <v>45443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915</v>
      </c>
      <c r="H255" s="1" t="s">
        <v>916</v>
      </c>
      <c r="I255" s="1" t="s">
        <v>917</v>
      </c>
      <c r="J255" s="1" t="s">
        <v>917</v>
      </c>
      <c r="K255" s="1" t="s">
        <v>888</v>
      </c>
      <c r="L255" s="1" t="s">
        <v>889</v>
      </c>
      <c r="M255" s="1" t="s">
        <v>889</v>
      </c>
      <c r="N255" s="1" t="s">
        <v>728</v>
      </c>
      <c r="O255" s="2">
        <v>1750000</v>
      </c>
      <c r="P255" s="2">
        <v>200000</v>
      </c>
      <c r="Q255" s="1" t="s">
        <v>918</v>
      </c>
      <c r="R255" s="1">
        <v>99.210087999999999</v>
      </c>
      <c r="S255" s="3">
        <v>5.2939999999999996</v>
      </c>
      <c r="T255" s="3">
        <v>5.56433</v>
      </c>
      <c r="U255" s="4">
        <v>90.111899999999963</v>
      </c>
      <c r="V255" s="4">
        <v>92.6143</v>
      </c>
      <c r="W255" s="5">
        <v>2.8548979999999999</v>
      </c>
      <c r="X255" s="5">
        <v>3.1945209999999999</v>
      </c>
      <c r="Y255" s="6">
        <v>46617</v>
      </c>
      <c r="Z255" s="6">
        <v>44791</v>
      </c>
      <c r="AA255" s="7">
        <v>1.7863013698630137</v>
      </c>
      <c r="AB255" s="1" t="s">
        <v>132</v>
      </c>
      <c r="AC255" s="1" t="s">
        <v>33</v>
      </c>
    </row>
    <row r="256" spans="1:29" x14ac:dyDescent="0.2">
      <c r="A256" s="6">
        <v>45443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923</v>
      </c>
      <c r="H256" s="1" t="s">
        <v>924</v>
      </c>
      <c r="I256" s="1" t="s">
        <v>900</v>
      </c>
      <c r="J256" s="1" t="s">
        <v>900</v>
      </c>
      <c r="K256" s="1" t="s">
        <v>888</v>
      </c>
      <c r="L256" s="1" t="s">
        <v>889</v>
      </c>
      <c r="M256" s="1" t="s">
        <v>889</v>
      </c>
      <c r="N256" s="1" t="s">
        <v>890</v>
      </c>
      <c r="O256" s="2">
        <v>2250000</v>
      </c>
      <c r="P256" s="2">
        <v>200000</v>
      </c>
      <c r="Q256" s="1" t="s">
        <v>901</v>
      </c>
      <c r="R256" s="1">
        <v>105.57275299999999</v>
      </c>
      <c r="S256" s="3">
        <v>7.39</v>
      </c>
      <c r="T256" s="3">
        <v>5.567069</v>
      </c>
      <c r="U256" s="4">
        <v>90.374999999999957</v>
      </c>
      <c r="V256" s="4">
        <v>94.440299999999993</v>
      </c>
      <c r="W256" s="5">
        <v>2.9779170000000001</v>
      </c>
      <c r="X256" s="5">
        <v>3.4054790000000001</v>
      </c>
      <c r="Y256" s="6">
        <v>46694</v>
      </c>
      <c r="Z256" s="6">
        <v>44868</v>
      </c>
      <c r="AA256" s="7">
        <v>1.5753424657534247</v>
      </c>
      <c r="AB256" s="1" t="s">
        <v>892</v>
      </c>
      <c r="AC256" s="1" t="s">
        <v>893</v>
      </c>
    </row>
    <row r="257" spans="1:29" x14ac:dyDescent="0.2">
      <c r="A257" s="6">
        <v>45443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894</v>
      </c>
      <c r="H257" s="1" t="s">
        <v>895</v>
      </c>
      <c r="I257" s="1" t="s">
        <v>896</v>
      </c>
      <c r="J257" s="1" t="s">
        <v>896</v>
      </c>
      <c r="K257" s="1" t="s">
        <v>888</v>
      </c>
      <c r="L257" s="1" t="s">
        <v>889</v>
      </c>
      <c r="M257" s="1" t="s">
        <v>889</v>
      </c>
      <c r="N257" s="1" t="s">
        <v>44</v>
      </c>
      <c r="O257" s="2">
        <v>2250000</v>
      </c>
      <c r="P257" s="2">
        <v>1000</v>
      </c>
      <c r="Q257" s="1" t="s">
        <v>897</v>
      </c>
      <c r="R257" s="1">
        <v>94.137596000000002</v>
      </c>
      <c r="S257" s="3">
        <v>3.52</v>
      </c>
      <c r="T257" s="3">
        <v>5.4375929999999997</v>
      </c>
      <c r="U257" s="4">
        <v>77.42149999999998</v>
      </c>
      <c r="V257" s="4">
        <v>83.084800000000001</v>
      </c>
      <c r="W257" s="5">
        <v>3.1172240000000002</v>
      </c>
      <c r="X257" s="5">
        <v>3.386301</v>
      </c>
      <c r="Y257" s="6">
        <v>46687</v>
      </c>
      <c r="Z257" s="6">
        <v>43035</v>
      </c>
      <c r="AA257" s="7">
        <v>6.5972602739726032</v>
      </c>
      <c r="AB257" s="1" t="s">
        <v>892</v>
      </c>
      <c r="AC257" s="1" t="s">
        <v>893</v>
      </c>
    </row>
    <row r="258" spans="1:29" x14ac:dyDescent="0.2">
      <c r="A258" s="6">
        <v>45443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2883</v>
      </c>
      <c r="H258" s="1" t="s">
        <v>2884</v>
      </c>
      <c r="I258" s="1" t="s">
        <v>917</v>
      </c>
      <c r="J258" s="1" t="s">
        <v>917</v>
      </c>
      <c r="K258" s="1" t="s">
        <v>888</v>
      </c>
      <c r="L258" s="1" t="s">
        <v>889</v>
      </c>
      <c r="M258" s="1" t="s">
        <v>889</v>
      </c>
      <c r="N258" s="1" t="s">
        <v>728</v>
      </c>
      <c r="O258" s="2">
        <v>1500000</v>
      </c>
      <c r="P258" s="2">
        <v>200000</v>
      </c>
      <c r="Q258" s="1" t="s">
        <v>918</v>
      </c>
      <c r="R258" s="1">
        <v>96.033983000000006</v>
      </c>
      <c r="S258" s="3">
        <v>4.1749999999999998</v>
      </c>
      <c r="T258" s="3">
        <v>5.7282609999999998</v>
      </c>
      <c r="U258" s="4">
        <v>106.50129999999996</v>
      </c>
      <c r="V258" s="4">
        <v>103.607</v>
      </c>
      <c r="W258" s="5">
        <v>2.5677590000000001</v>
      </c>
      <c r="X258" s="5">
        <v>2.7917809999999998</v>
      </c>
      <c r="Y258" s="6">
        <v>46470</v>
      </c>
      <c r="Z258" s="6">
        <v>44644</v>
      </c>
      <c r="AA258" s="7">
        <v>2.1890410958904107</v>
      </c>
      <c r="AB258" s="1" t="s">
        <v>32</v>
      </c>
      <c r="AC258" s="1" t="s">
        <v>893</v>
      </c>
    </row>
    <row r="259" spans="1:29" x14ac:dyDescent="0.2">
      <c r="A259" s="6">
        <v>45443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906</v>
      </c>
      <c r="H259" s="1" t="s">
        <v>907</v>
      </c>
      <c r="I259" s="1" t="s">
        <v>904</v>
      </c>
      <c r="J259" s="1" t="s">
        <v>904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2">
        <v>850000</v>
      </c>
      <c r="P259" s="2">
        <v>2000</v>
      </c>
      <c r="Q259" s="1" t="s">
        <v>905</v>
      </c>
      <c r="R259" s="1">
        <v>96.036951000000002</v>
      </c>
      <c r="S259" s="3">
        <v>4.1230000000000002</v>
      </c>
      <c r="T259" s="3">
        <v>5.5782939999999996</v>
      </c>
      <c r="U259" s="4">
        <v>91.50349999999996</v>
      </c>
      <c r="V259" s="4">
        <v>91.393299999999996</v>
      </c>
      <c r="W259" s="5">
        <v>2.7663000000000002</v>
      </c>
      <c r="X259" s="5">
        <v>2.9945210000000002</v>
      </c>
      <c r="Y259" s="6">
        <v>46544</v>
      </c>
      <c r="Z259" s="6">
        <v>44718</v>
      </c>
      <c r="AA259" s="7">
        <v>1.9863013698630136</v>
      </c>
      <c r="AB259" s="1" t="s">
        <v>892</v>
      </c>
      <c r="AC259" s="1" t="s">
        <v>893</v>
      </c>
    </row>
    <row r="260" spans="1:29" x14ac:dyDescent="0.2">
      <c r="A260" s="6">
        <v>45443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2885</v>
      </c>
      <c r="H260" s="1" t="s">
        <v>2886</v>
      </c>
      <c r="I260" s="1" t="s">
        <v>1043</v>
      </c>
      <c r="J260" s="1" t="s">
        <v>1043</v>
      </c>
      <c r="K260" s="1" t="s">
        <v>888</v>
      </c>
      <c r="L260" s="1" t="s">
        <v>889</v>
      </c>
      <c r="M260" s="1" t="s">
        <v>889</v>
      </c>
      <c r="N260" s="1" t="s">
        <v>44</v>
      </c>
      <c r="O260" s="2">
        <v>1750000</v>
      </c>
      <c r="P260" s="2">
        <v>1000</v>
      </c>
      <c r="Q260" s="1" t="s">
        <v>1044</v>
      </c>
      <c r="R260" s="1">
        <v>97.286983000000006</v>
      </c>
      <c r="S260" s="3">
        <v>4.548</v>
      </c>
      <c r="T260" s="3">
        <v>5.5035879999999997</v>
      </c>
      <c r="U260" s="4">
        <v>84.033999999999935</v>
      </c>
      <c r="V260" s="4">
        <v>85.927300000000002</v>
      </c>
      <c r="W260" s="5">
        <v>2.8142269999999998</v>
      </c>
      <c r="X260" s="5">
        <v>3.1205479999999999</v>
      </c>
      <c r="Y260" s="6">
        <v>46590</v>
      </c>
      <c r="Z260" s="6">
        <v>44764</v>
      </c>
      <c r="AA260" s="7">
        <v>1.8602739726027397</v>
      </c>
      <c r="AB260" s="1" t="s">
        <v>892</v>
      </c>
      <c r="AC260" s="1" t="s">
        <v>893</v>
      </c>
    </row>
    <row r="261" spans="1:29" x14ac:dyDescent="0.2">
      <c r="A261" s="6">
        <v>45443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2887</v>
      </c>
      <c r="H261" s="1" t="s">
        <v>2888</v>
      </c>
      <c r="I261" s="1" t="s">
        <v>900</v>
      </c>
      <c r="J261" s="1" t="s">
        <v>900</v>
      </c>
      <c r="K261" s="1" t="s">
        <v>888</v>
      </c>
      <c r="L261" s="1" t="s">
        <v>889</v>
      </c>
      <c r="M261" s="1" t="s">
        <v>889</v>
      </c>
      <c r="N261" s="1" t="s">
        <v>890</v>
      </c>
      <c r="O261" s="2">
        <v>2250000</v>
      </c>
      <c r="P261" s="2">
        <v>200000</v>
      </c>
      <c r="Q261" s="1" t="s">
        <v>901</v>
      </c>
      <c r="R261" s="1">
        <v>98.966686999999993</v>
      </c>
      <c r="S261" s="3">
        <v>5.21</v>
      </c>
      <c r="T261" s="3">
        <v>5.5667229999999996</v>
      </c>
      <c r="U261" s="4">
        <v>90.33720000000001</v>
      </c>
      <c r="V261" s="4">
        <v>92.409099999999995</v>
      </c>
      <c r="W261" s="5">
        <v>2.8395109999999999</v>
      </c>
      <c r="X261" s="5">
        <v>3.1753420000000001</v>
      </c>
      <c r="Y261" s="6">
        <v>46610</v>
      </c>
      <c r="Z261" s="6">
        <v>44784</v>
      </c>
      <c r="AA261" s="7">
        <v>1.8054794520547945</v>
      </c>
      <c r="AB261" s="1" t="s">
        <v>32</v>
      </c>
      <c r="AC261" s="1" t="s">
        <v>893</v>
      </c>
    </row>
    <row r="262" spans="1:29" x14ac:dyDescent="0.2">
      <c r="A262" s="6">
        <v>45443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2">
        <v>1000000</v>
      </c>
      <c r="P262" s="2">
        <v>200000</v>
      </c>
      <c r="Q262" s="1" t="s">
        <v>930</v>
      </c>
      <c r="R262" s="1">
        <v>94.174610000000001</v>
      </c>
      <c r="S262" s="3">
        <v>3.823</v>
      </c>
      <c r="T262" s="3">
        <v>5.7302280000000003</v>
      </c>
      <c r="U262" s="4">
        <v>106.68540000000002</v>
      </c>
      <c r="V262" s="4">
        <v>112.01639999999999</v>
      </c>
      <c r="W262" s="5">
        <v>3.1147710000000002</v>
      </c>
      <c r="X262" s="5">
        <v>3.4054790000000001</v>
      </c>
      <c r="Y262" s="6">
        <v>46694</v>
      </c>
      <c r="Z262" s="6">
        <v>43042</v>
      </c>
      <c r="AA262" s="7">
        <v>6.5780821917808217</v>
      </c>
      <c r="AB262" s="1" t="s">
        <v>892</v>
      </c>
      <c r="AC262" s="1" t="s">
        <v>893</v>
      </c>
    </row>
    <row r="263" spans="1:29" x14ac:dyDescent="0.2">
      <c r="A263" s="6">
        <v>45443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2">
        <v>1000000</v>
      </c>
      <c r="P263" s="2">
        <v>200000</v>
      </c>
      <c r="Q263" s="1" t="s">
        <v>930</v>
      </c>
      <c r="R263" s="1">
        <v>91.996816999999993</v>
      </c>
      <c r="S263" s="3">
        <v>2.4689999999999999</v>
      </c>
      <c r="T263" s="3">
        <v>5.840306</v>
      </c>
      <c r="U263" s="4">
        <v>117.69840000000001</v>
      </c>
      <c r="V263" s="4">
        <v>104.14509999999999</v>
      </c>
      <c r="W263" s="5">
        <v>2.4244690000000002</v>
      </c>
      <c r="X263" s="5">
        <v>2.5945209999999999</v>
      </c>
      <c r="Y263" s="6">
        <v>46398</v>
      </c>
      <c r="Z263" s="6">
        <v>44572</v>
      </c>
      <c r="AA263" s="7">
        <v>2.3863013698630136</v>
      </c>
      <c r="AB263" s="1" t="s">
        <v>892</v>
      </c>
      <c r="AC263" s="1" t="s">
        <v>893</v>
      </c>
    </row>
    <row r="264" spans="1:29" x14ac:dyDescent="0.2">
      <c r="A264" s="6">
        <v>45443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2">
        <v>1000000</v>
      </c>
      <c r="P264" s="2">
        <v>200000</v>
      </c>
      <c r="Q264" s="1" t="s">
        <v>930</v>
      </c>
      <c r="R264" s="1">
        <v>92.092365999999998</v>
      </c>
      <c r="S264" s="3">
        <v>1.673</v>
      </c>
      <c r="T264" s="3">
        <v>5.8887499999999999</v>
      </c>
      <c r="U264" s="4">
        <v>100.4263</v>
      </c>
      <c r="V264" s="4">
        <v>93.874700000000004</v>
      </c>
      <c r="W264" s="5">
        <v>1.9162539999999999</v>
      </c>
      <c r="X264" s="5">
        <v>2.016438</v>
      </c>
      <c r="Y264" s="6">
        <v>46187</v>
      </c>
      <c r="Z264" s="6">
        <v>44361</v>
      </c>
      <c r="AA264" s="7">
        <v>2.9643835616438357</v>
      </c>
      <c r="AB264" s="1" t="s">
        <v>32</v>
      </c>
      <c r="AC264" s="1" t="s">
        <v>893</v>
      </c>
    </row>
    <row r="265" spans="1:29" x14ac:dyDescent="0.2">
      <c r="A265" s="6">
        <v>45443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2">
        <v>1500000</v>
      </c>
      <c r="P265" s="2">
        <v>200000</v>
      </c>
      <c r="Q265" s="1" t="s">
        <v>930</v>
      </c>
      <c r="R265" s="1">
        <v>101.43693</v>
      </c>
      <c r="S265" s="3">
        <v>6.8330000000000002</v>
      </c>
      <c r="T265" s="3">
        <v>5.7845199999999997</v>
      </c>
      <c r="U265" s="4">
        <v>89.977799999999945</v>
      </c>
      <c r="V265" s="4">
        <v>71.333199999999991</v>
      </c>
      <c r="W265" s="5">
        <v>1.362997</v>
      </c>
      <c r="X265" s="5">
        <v>1.4547950000000001</v>
      </c>
      <c r="Y265" s="6">
        <v>45982</v>
      </c>
      <c r="Z265" s="6">
        <v>44886</v>
      </c>
      <c r="AA265" s="7">
        <v>1.526027397260274</v>
      </c>
      <c r="AB265" s="1" t="s">
        <v>32</v>
      </c>
      <c r="AC265" s="1" t="s">
        <v>893</v>
      </c>
    </row>
    <row r="266" spans="1:29" x14ac:dyDescent="0.2">
      <c r="A266" s="6">
        <v>45443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2">
        <v>1000000</v>
      </c>
      <c r="P266" s="2">
        <v>200000</v>
      </c>
      <c r="Q266" s="1" t="s">
        <v>930</v>
      </c>
      <c r="R266" s="1">
        <v>94.976377999999997</v>
      </c>
      <c r="S266" s="3">
        <v>1.532</v>
      </c>
      <c r="T266" s="3">
        <v>5.9182170000000003</v>
      </c>
      <c r="U266" s="4">
        <v>103.38679999999999</v>
      </c>
      <c r="V266" s="4">
        <v>77.450500000000005</v>
      </c>
      <c r="W266" s="5">
        <v>1.156763</v>
      </c>
      <c r="X266" s="5">
        <v>1.2027399999999999</v>
      </c>
      <c r="Y266" s="6">
        <v>45890</v>
      </c>
      <c r="Z266" s="6">
        <v>44064</v>
      </c>
      <c r="AA266" s="7">
        <v>3.7780821917808218</v>
      </c>
      <c r="AB266" s="1" t="s">
        <v>892</v>
      </c>
      <c r="AC266" s="1" t="s">
        <v>893</v>
      </c>
    </row>
    <row r="267" spans="1:29" x14ac:dyDescent="0.2">
      <c r="A267" s="6">
        <v>45443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942</v>
      </c>
      <c r="H267" s="1" t="s">
        <v>943</v>
      </c>
      <c r="I267" s="1" t="s">
        <v>944</v>
      </c>
      <c r="J267" s="1" t="s">
        <v>944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2">
        <v>500000</v>
      </c>
      <c r="P267" s="2">
        <v>2000</v>
      </c>
      <c r="Q267" s="1" t="s">
        <v>945</v>
      </c>
      <c r="R267" s="1">
        <v>95.506614999999996</v>
      </c>
      <c r="S267" s="3">
        <v>4.5529999999999999</v>
      </c>
      <c r="T267" s="3">
        <v>6.1226719999999997</v>
      </c>
      <c r="U267" s="4">
        <v>145.92929999999998</v>
      </c>
      <c r="V267" s="4">
        <v>147.63390000000001</v>
      </c>
      <c r="W267" s="5">
        <v>2.8696299999999999</v>
      </c>
      <c r="X267" s="5">
        <v>3.189041</v>
      </c>
      <c r="Y267" s="6">
        <v>46615</v>
      </c>
      <c r="Z267" s="6">
        <v>44789</v>
      </c>
      <c r="AA267" s="7">
        <v>1.7917808219178082</v>
      </c>
      <c r="AB267" s="1" t="s">
        <v>892</v>
      </c>
      <c r="AC267" s="1" t="s">
        <v>893</v>
      </c>
    </row>
    <row r="268" spans="1:29" x14ac:dyDescent="0.2">
      <c r="A268" s="6">
        <v>45443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938</v>
      </c>
      <c r="H268" s="1" t="s">
        <v>939</v>
      </c>
      <c r="I268" s="1" t="s">
        <v>940</v>
      </c>
      <c r="J268" s="1" t="s">
        <v>940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2">
        <v>1000000</v>
      </c>
      <c r="P268" s="2">
        <v>2000</v>
      </c>
      <c r="Q268" s="1" t="s">
        <v>941</v>
      </c>
      <c r="R268" s="1">
        <v>93.329622000000001</v>
      </c>
      <c r="S268" s="3">
        <v>3.95</v>
      </c>
      <c r="T268" s="3">
        <v>6.1059659999999996</v>
      </c>
      <c r="U268" s="4">
        <v>144.25979999999993</v>
      </c>
      <c r="V268" s="4">
        <v>148.8021</v>
      </c>
      <c r="W268" s="5">
        <v>3.178499</v>
      </c>
      <c r="X268" s="5">
        <v>3.482192</v>
      </c>
      <c r="Y268" s="6">
        <v>46722</v>
      </c>
      <c r="Z268" s="6">
        <v>43070</v>
      </c>
      <c r="AA268" s="7">
        <v>6.5013698630136982</v>
      </c>
      <c r="AB268" s="1" t="s">
        <v>32</v>
      </c>
      <c r="AC268" s="1" t="s">
        <v>33</v>
      </c>
    </row>
    <row r="269" spans="1:29" x14ac:dyDescent="0.2">
      <c r="A269" s="6">
        <v>45443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2">
        <v>750000</v>
      </c>
      <c r="P269" s="2">
        <v>2000</v>
      </c>
      <c r="Q269" s="1" t="s">
        <v>953</v>
      </c>
      <c r="R269" s="1">
        <v>104.025249</v>
      </c>
      <c r="S269" s="3">
        <v>7.1</v>
      </c>
      <c r="T269" s="3">
        <v>5.7626239999999997</v>
      </c>
      <c r="U269" s="4">
        <v>109.94630000000001</v>
      </c>
      <c r="V269" s="4">
        <v>112.4406</v>
      </c>
      <c r="W269" s="5">
        <v>2.9488910000000002</v>
      </c>
      <c r="X269" s="5">
        <v>3.4383560000000002</v>
      </c>
      <c r="Y269" s="6">
        <v>46706</v>
      </c>
      <c r="Z269" s="6">
        <v>44880</v>
      </c>
      <c r="AA269" s="7">
        <v>1.5424657534246575</v>
      </c>
      <c r="AB269" s="1" t="s">
        <v>32</v>
      </c>
      <c r="AC269" s="1" t="s">
        <v>33</v>
      </c>
    </row>
    <row r="270" spans="1:29" x14ac:dyDescent="0.2">
      <c r="A270" s="6">
        <v>45443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2">
        <v>1000000</v>
      </c>
      <c r="P270" s="2">
        <v>2000</v>
      </c>
      <c r="Q270" s="1" t="s">
        <v>949</v>
      </c>
      <c r="R270" s="1">
        <v>101.71761399999998</v>
      </c>
      <c r="S270" s="3">
        <v>6.3609999999999998</v>
      </c>
      <c r="T270" s="3">
        <v>5.7924639999999998</v>
      </c>
      <c r="U270" s="4">
        <v>112.90969999999999</v>
      </c>
      <c r="V270" s="4">
        <v>117.4752</v>
      </c>
      <c r="W270" s="5">
        <v>2.994157</v>
      </c>
      <c r="X270" s="5">
        <v>3.386301</v>
      </c>
      <c r="Y270" s="6">
        <v>46687</v>
      </c>
      <c r="Z270" s="6">
        <v>44861</v>
      </c>
      <c r="AA270" s="7">
        <v>1.5945205479452054</v>
      </c>
      <c r="AB270" s="1" t="s">
        <v>892</v>
      </c>
      <c r="AC270" s="1" t="s">
        <v>893</v>
      </c>
    </row>
    <row r="271" spans="1:29" x14ac:dyDescent="0.2">
      <c r="A271" s="6">
        <v>45443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2">
        <v>800000</v>
      </c>
      <c r="P271" s="2">
        <v>1000</v>
      </c>
      <c r="Q271" s="1" t="s">
        <v>1007</v>
      </c>
      <c r="R271" s="1">
        <v>90.478633000000002</v>
      </c>
      <c r="S271" s="3">
        <v>2.25</v>
      </c>
      <c r="T271" s="3">
        <v>5.9569679999999998</v>
      </c>
      <c r="U271" s="4">
        <v>129.35749999999996</v>
      </c>
      <c r="V271" s="4">
        <v>127.41290000000001</v>
      </c>
      <c r="W271" s="5">
        <v>2.6609660000000002</v>
      </c>
      <c r="X271" s="5">
        <v>2.8273969999999999</v>
      </c>
      <c r="Y271" s="6">
        <v>46483</v>
      </c>
      <c r="Z271" s="6">
        <v>43867</v>
      </c>
      <c r="AA271" s="7">
        <v>4.3178082191780822</v>
      </c>
      <c r="AB271" s="1" t="s">
        <v>132</v>
      </c>
      <c r="AC271" s="1" t="s">
        <v>33</v>
      </c>
    </row>
    <row r="272" spans="1:29" x14ac:dyDescent="0.2">
      <c r="A272" s="6">
        <v>45443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2">
        <v>1000000</v>
      </c>
      <c r="P272" s="2">
        <v>200000</v>
      </c>
      <c r="Q272" s="1" t="s">
        <v>918</v>
      </c>
      <c r="R272" s="1">
        <v>89.550352000000004</v>
      </c>
      <c r="S272" s="3">
        <v>3.49</v>
      </c>
      <c r="T272" s="3">
        <v>5.5706619999999996</v>
      </c>
      <c r="U272" s="4">
        <v>111.52490000000003</v>
      </c>
      <c r="V272" s="4">
        <v>111.5615</v>
      </c>
      <c r="W272" s="5">
        <v>5.2510849999999998</v>
      </c>
      <c r="X272" s="5">
        <v>5.9698630000000001</v>
      </c>
      <c r="Y272" s="6">
        <v>47631</v>
      </c>
      <c r="Z272" s="6">
        <v>43979</v>
      </c>
      <c r="AA272" s="7">
        <v>4.0109589041095894</v>
      </c>
      <c r="AB272" s="1" t="s">
        <v>132</v>
      </c>
      <c r="AC272" s="1" t="s">
        <v>33</v>
      </c>
    </row>
    <row r="273" spans="1:29" x14ac:dyDescent="0.2">
      <c r="A273" s="6">
        <v>45443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971</v>
      </c>
      <c r="H273" s="1" t="s">
        <v>972</v>
      </c>
      <c r="I273" s="1" t="s">
        <v>904</v>
      </c>
      <c r="J273" s="1" t="s">
        <v>904</v>
      </c>
      <c r="K273" s="1" t="s">
        <v>888</v>
      </c>
      <c r="L273" s="1" t="s">
        <v>889</v>
      </c>
      <c r="M273" s="1" t="s">
        <v>889</v>
      </c>
      <c r="N273" s="1" t="s">
        <v>44</v>
      </c>
      <c r="O273" s="2">
        <v>750000</v>
      </c>
      <c r="P273" s="2">
        <v>2000</v>
      </c>
      <c r="Q273" s="1" t="s">
        <v>905</v>
      </c>
      <c r="R273" s="1">
        <v>82.259701000000007</v>
      </c>
      <c r="S273" s="3">
        <v>1.95</v>
      </c>
      <c r="T273" s="3">
        <v>5.4614960000000004</v>
      </c>
      <c r="U273" s="4">
        <v>100.5941</v>
      </c>
      <c r="V273" s="4">
        <v>100.62219999999999</v>
      </c>
      <c r="W273" s="5">
        <v>5.4927859999999997</v>
      </c>
      <c r="X273" s="5">
        <v>5.9917809999999996</v>
      </c>
      <c r="Y273" s="6">
        <v>47639</v>
      </c>
      <c r="Z273" s="6">
        <v>43987</v>
      </c>
      <c r="AA273" s="7">
        <v>3.989041095890411</v>
      </c>
      <c r="AB273" s="1" t="s">
        <v>32</v>
      </c>
      <c r="AC273" s="1" t="s">
        <v>33</v>
      </c>
    </row>
    <row r="274" spans="1:29" x14ac:dyDescent="0.2">
      <c r="A274" s="6">
        <v>45443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957</v>
      </c>
      <c r="H274" s="1" t="s">
        <v>958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2">
        <v>1500000</v>
      </c>
      <c r="P274" s="2">
        <v>200000</v>
      </c>
      <c r="Q274" s="1" t="s">
        <v>901</v>
      </c>
      <c r="R274" s="1">
        <v>83.044025000000005</v>
      </c>
      <c r="S274" s="3">
        <v>2.3570000000000002</v>
      </c>
      <c r="T274" s="3">
        <v>5.6372309999999999</v>
      </c>
      <c r="U274" s="4">
        <v>118.17489999999999</v>
      </c>
      <c r="V274" s="4">
        <v>118.2843</v>
      </c>
      <c r="W274" s="5">
        <v>5.5469340000000003</v>
      </c>
      <c r="X274" s="5">
        <v>6.1945209999999999</v>
      </c>
      <c r="Y274" s="6">
        <v>47713</v>
      </c>
      <c r="Z274" s="6">
        <v>44061</v>
      </c>
      <c r="AA274" s="7">
        <v>3.7863013698630139</v>
      </c>
      <c r="AB274" s="1" t="s">
        <v>892</v>
      </c>
      <c r="AC274" s="1" t="s">
        <v>893</v>
      </c>
    </row>
    <row r="275" spans="1:29" x14ac:dyDescent="0.2">
      <c r="A275" s="6">
        <v>45443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2">
        <v>800000</v>
      </c>
      <c r="P275" s="2">
        <v>200000</v>
      </c>
      <c r="Q275" s="1" t="s">
        <v>962</v>
      </c>
      <c r="R275" s="1">
        <v>81.371444999999994</v>
      </c>
      <c r="S275" s="3">
        <v>1.9790000000000001</v>
      </c>
      <c r="T275" s="3">
        <v>5.5460079999999996</v>
      </c>
      <c r="U275" s="4">
        <v>109.06159999999998</v>
      </c>
      <c r="V275" s="4">
        <v>107.4195</v>
      </c>
      <c r="W275" s="5">
        <v>5.6708109999999996</v>
      </c>
      <c r="X275" s="5">
        <v>6.2520550000000004</v>
      </c>
      <c r="Y275" s="6">
        <v>47734</v>
      </c>
      <c r="Z275" s="6">
        <v>44082</v>
      </c>
      <c r="AA275" s="7">
        <v>3.7287671232876711</v>
      </c>
      <c r="AB275" s="1" t="s">
        <v>892</v>
      </c>
      <c r="AC275" s="1" t="s">
        <v>893</v>
      </c>
    </row>
    <row r="276" spans="1:29" x14ac:dyDescent="0.2">
      <c r="A276" s="6">
        <v>45443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2889</v>
      </c>
      <c r="H276" s="1" t="s">
        <v>2890</v>
      </c>
      <c r="I276" s="1" t="s">
        <v>977</v>
      </c>
      <c r="J276" s="1" t="s">
        <v>977</v>
      </c>
      <c r="K276" s="1" t="s">
        <v>888</v>
      </c>
      <c r="L276" s="1" t="s">
        <v>889</v>
      </c>
      <c r="M276" s="1" t="s">
        <v>889</v>
      </c>
      <c r="N276" s="1" t="s">
        <v>44</v>
      </c>
      <c r="O276" s="2">
        <v>2500000</v>
      </c>
      <c r="P276" s="2">
        <v>1000</v>
      </c>
      <c r="Q276" s="1" t="s">
        <v>978</v>
      </c>
      <c r="R276" s="1">
        <v>95.301895999999999</v>
      </c>
      <c r="S276" s="3">
        <v>4.4779999999999998</v>
      </c>
      <c r="T276" s="3">
        <v>5.4285759999999996</v>
      </c>
      <c r="U276" s="4">
        <v>97.306600000000017</v>
      </c>
      <c r="V276" s="4">
        <v>96.327700000000007</v>
      </c>
      <c r="W276" s="5">
        <v>4.9939210000000003</v>
      </c>
      <c r="X276" s="5">
        <v>5.8219180000000001</v>
      </c>
      <c r="Y276" s="6">
        <v>47577</v>
      </c>
      <c r="Z276" s="6">
        <v>43920</v>
      </c>
      <c r="AA276" s="7">
        <v>4.1726027397260275</v>
      </c>
      <c r="AB276" s="1" t="s">
        <v>892</v>
      </c>
      <c r="AC276" s="1" t="s">
        <v>893</v>
      </c>
    </row>
    <row r="277" spans="1:29" x14ac:dyDescent="0.2">
      <c r="A277" s="6">
        <v>45443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979</v>
      </c>
      <c r="H277" s="1" t="s">
        <v>980</v>
      </c>
      <c r="I277" s="1" t="s">
        <v>981</v>
      </c>
      <c r="J277" s="1" t="s">
        <v>981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2">
        <v>1400000</v>
      </c>
      <c r="P277" s="2">
        <v>2000</v>
      </c>
      <c r="Q277" s="1" t="s">
        <v>982</v>
      </c>
      <c r="R277" s="1">
        <v>80.771720000000002</v>
      </c>
      <c r="S277" s="3">
        <v>1.764</v>
      </c>
      <c r="T277" s="3">
        <v>5.3267480000000003</v>
      </c>
      <c r="U277" s="4">
        <v>87.120200000000025</v>
      </c>
      <c r="V277" s="4">
        <v>83.133200000000002</v>
      </c>
      <c r="W277" s="5">
        <v>5.9097749999999998</v>
      </c>
      <c r="X277" s="5">
        <v>6.4493150000000004</v>
      </c>
      <c r="Y277" s="6">
        <v>47806</v>
      </c>
      <c r="Z277" s="6">
        <v>44154</v>
      </c>
      <c r="AA277" s="7">
        <v>3.5315068493150683</v>
      </c>
      <c r="AB277" s="1" t="s">
        <v>892</v>
      </c>
      <c r="AC277" s="1" t="s">
        <v>893</v>
      </c>
    </row>
    <row r="278" spans="1:29" x14ac:dyDescent="0.2">
      <c r="A278" s="6">
        <v>45443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965</v>
      </c>
      <c r="H278" s="1" t="s">
        <v>966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2">
        <v>1000000</v>
      </c>
      <c r="P278" s="2">
        <v>200000</v>
      </c>
      <c r="Q278" s="1" t="s">
        <v>962</v>
      </c>
      <c r="R278" s="1">
        <v>82.934025000000005</v>
      </c>
      <c r="S278" s="3">
        <v>2.2010000000000001</v>
      </c>
      <c r="T278" s="3">
        <v>5.5410149999999998</v>
      </c>
      <c r="U278" s="4">
        <v>108.55319999999998</v>
      </c>
      <c r="V278" s="4">
        <v>108.93049999999999</v>
      </c>
      <c r="W278" s="5">
        <v>5.4738899999999999</v>
      </c>
      <c r="X278" s="5">
        <v>6.0876710000000003</v>
      </c>
      <c r="Y278" s="6">
        <v>47674</v>
      </c>
      <c r="Z278" s="6">
        <v>44022</v>
      </c>
      <c r="AA278" s="7">
        <v>3.893150684931507</v>
      </c>
      <c r="AB278" s="1" t="s">
        <v>892</v>
      </c>
      <c r="AC278" s="1" t="s">
        <v>893</v>
      </c>
    </row>
    <row r="279" spans="1:29" x14ac:dyDescent="0.2">
      <c r="A279" s="6">
        <v>45443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967</v>
      </c>
      <c r="H279" s="1" t="s">
        <v>968</v>
      </c>
      <c r="I279" s="1" t="s">
        <v>900</v>
      </c>
      <c r="J279" s="1" t="s">
        <v>900</v>
      </c>
      <c r="K279" s="1" t="s">
        <v>888</v>
      </c>
      <c r="L279" s="1" t="s">
        <v>889</v>
      </c>
      <c r="M279" s="1" t="s">
        <v>889</v>
      </c>
      <c r="N279" s="1" t="s">
        <v>890</v>
      </c>
      <c r="O279" s="2">
        <v>1500000</v>
      </c>
      <c r="P279" s="2">
        <v>200000</v>
      </c>
      <c r="Q279" s="1" t="s">
        <v>901</v>
      </c>
      <c r="R279" s="1">
        <v>86.073721000000006</v>
      </c>
      <c r="S279" s="3">
        <v>2.8479999999999999</v>
      </c>
      <c r="T279" s="3">
        <v>5.6186109999999996</v>
      </c>
      <c r="U279" s="4">
        <v>116.3062</v>
      </c>
      <c r="V279" s="4">
        <v>116.27549999999999</v>
      </c>
      <c r="W279" s="5">
        <v>5.3530639999999998</v>
      </c>
      <c r="X279" s="5">
        <v>5.9890410000000003</v>
      </c>
      <c r="Y279" s="6">
        <v>47638</v>
      </c>
      <c r="Z279" s="6">
        <v>43986</v>
      </c>
      <c r="AA279" s="7">
        <v>3.9917808219178084</v>
      </c>
      <c r="AB279" s="1" t="s">
        <v>892</v>
      </c>
      <c r="AC279" s="1" t="s">
        <v>893</v>
      </c>
    </row>
    <row r="280" spans="1:29" x14ac:dyDescent="0.2">
      <c r="A280" s="6">
        <v>45443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975</v>
      </c>
      <c r="H280" s="1" t="s">
        <v>976</v>
      </c>
      <c r="I280" s="1" t="s">
        <v>977</v>
      </c>
      <c r="J280" s="1" t="s">
        <v>977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2">
        <v>3000000</v>
      </c>
      <c r="P280" s="2">
        <v>1000</v>
      </c>
      <c r="Q280" s="1" t="s">
        <v>978</v>
      </c>
      <c r="R280" s="1">
        <v>86.081807999999995</v>
      </c>
      <c r="S280" s="3">
        <v>2.5720000000000001</v>
      </c>
      <c r="T280" s="3">
        <v>5.4560219999999999</v>
      </c>
      <c r="U280" s="4">
        <v>100.04900000000001</v>
      </c>
      <c r="V280" s="4">
        <v>95.033100000000005</v>
      </c>
      <c r="W280" s="5">
        <v>5.093591</v>
      </c>
      <c r="X280" s="5">
        <v>5.6794520000000004</v>
      </c>
      <c r="Y280" s="6">
        <v>47525</v>
      </c>
      <c r="Z280" s="6">
        <v>43872</v>
      </c>
      <c r="AA280" s="7">
        <v>4.3041095890410963</v>
      </c>
      <c r="AB280" s="1" t="s">
        <v>892</v>
      </c>
      <c r="AC280" s="1" t="s">
        <v>893</v>
      </c>
    </row>
    <row r="281" spans="1:29" x14ac:dyDescent="0.2">
      <c r="A281" s="6">
        <v>45443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973</v>
      </c>
      <c r="H281" s="1" t="s">
        <v>974</v>
      </c>
      <c r="I281" s="1" t="s">
        <v>961</v>
      </c>
      <c r="J281" s="1" t="s">
        <v>961</v>
      </c>
      <c r="K281" s="1" t="s">
        <v>888</v>
      </c>
      <c r="L281" s="1" t="s">
        <v>889</v>
      </c>
      <c r="M281" s="1" t="s">
        <v>889</v>
      </c>
      <c r="N281" s="1" t="s">
        <v>911</v>
      </c>
      <c r="O281" s="2">
        <v>500000</v>
      </c>
      <c r="P281" s="2">
        <v>200000</v>
      </c>
      <c r="Q281" s="1" t="s">
        <v>962</v>
      </c>
      <c r="R281" s="1">
        <v>85.276672000000005</v>
      </c>
      <c r="S281" s="3">
        <v>2.5910000000000002</v>
      </c>
      <c r="T281" s="3">
        <v>5.5219129999999996</v>
      </c>
      <c r="U281" s="4">
        <v>106.63530000000003</v>
      </c>
      <c r="V281" s="4">
        <v>102.46610000000001</v>
      </c>
      <c r="W281" s="5">
        <v>5.366619</v>
      </c>
      <c r="X281" s="5">
        <v>5.9616439999999997</v>
      </c>
      <c r="Y281" s="6">
        <v>47628</v>
      </c>
      <c r="Z281" s="6">
        <v>43886</v>
      </c>
      <c r="AA281" s="7">
        <v>4.2657534246575342</v>
      </c>
      <c r="AB281" s="1" t="s">
        <v>892</v>
      </c>
      <c r="AC281" s="1" t="s">
        <v>893</v>
      </c>
    </row>
    <row r="282" spans="1:29" x14ac:dyDescent="0.2">
      <c r="A282" s="6">
        <v>45443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2">
        <v>1250000</v>
      </c>
      <c r="P282" s="2">
        <v>200000</v>
      </c>
      <c r="Q282" s="1" t="s">
        <v>930</v>
      </c>
      <c r="R282" s="1">
        <v>102.58529800000001</v>
      </c>
      <c r="S282" s="3">
        <v>6.5339999999999998</v>
      </c>
      <c r="T282" s="3">
        <v>5.7247690000000002</v>
      </c>
      <c r="U282" s="4">
        <v>126.93729999999999</v>
      </c>
      <c r="V282" s="4">
        <v>112.66130000000001</v>
      </c>
      <c r="W282" s="5">
        <v>3.0903510000000001</v>
      </c>
      <c r="X282" s="5">
        <v>3.5917129999999999</v>
      </c>
      <c r="Y282" s="6">
        <v>46762</v>
      </c>
      <c r="Z282" s="6">
        <v>44936</v>
      </c>
      <c r="AA282" s="7">
        <v>1.3890410958904109</v>
      </c>
      <c r="AB282" s="1" t="s">
        <v>32</v>
      </c>
      <c r="AC282" s="1" t="s">
        <v>893</v>
      </c>
    </row>
    <row r="283" spans="1:29" x14ac:dyDescent="0.2">
      <c r="A283" s="6">
        <v>45443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2">
        <v>1500000</v>
      </c>
      <c r="P283" s="2">
        <v>150000</v>
      </c>
      <c r="Q283" s="1" t="s">
        <v>991</v>
      </c>
      <c r="R283" s="1">
        <v>88.012883000000002</v>
      </c>
      <c r="S283" s="3">
        <v>3.5470000000000002</v>
      </c>
      <c r="T283" s="3">
        <v>5.8551260000000003</v>
      </c>
      <c r="U283" s="4">
        <v>139.96140000000005</v>
      </c>
      <c r="V283" s="4">
        <v>139.3586</v>
      </c>
      <c r="W283" s="5">
        <v>5.4263120000000002</v>
      </c>
      <c r="X283" s="5">
        <v>6.279452</v>
      </c>
      <c r="Y283" s="6">
        <v>47744</v>
      </c>
      <c r="Z283" s="6">
        <v>44092</v>
      </c>
      <c r="AA283" s="7">
        <v>3.7013698630136984</v>
      </c>
      <c r="AB283" s="1" t="s">
        <v>892</v>
      </c>
      <c r="AC283" s="1" t="s">
        <v>893</v>
      </c>
    </row>
    <row r="284" spans="1:29" x14ac:dyDescent="0.2">
      <c r="A284" s="6">
        <v>45443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2">
        <v>1000000</v>
      </c>
      <c r="P284" s="2">
        <v>200000</v>
      </c>
      <c r="Q284" s="1" t="s">
        <v>999</v>
      </c>
      <c r="R284" s="1">
        <v>84.407481000000004</v>
      </c>
      <c r="S284" s="3">
        <v>2.645</v>
      </c>
      <c r="T284" s="3">
        <v>5.733555</v>
      </c>
      <c r="U284" s="4">
        <v>127.81720000000006</v>
      </c>
      <c r="V284" s="4">
        <v>127.9088</v>
      </c>
      <c r="W284" s="5">
        <v>5.346794</v>
      </c>
      <c r="X284" s="5">
        <v>6.0438359999999998</v>
      </c>
      <c r="Y284" s="6">
        <v>47658</v>
      </c>
      <c r="Z284" s="6">
        <v>44006</v>
      </c>
      <c r="AA284" s="7">
        <v>3.9369863013698629</v>
      </c>
      <c r="AB284" s="1" t="s">
        <v>892</v>
      </c>
      <c r="AC284" s="1" t="s">
        <v>893</v>
      </c>
    </row>
    <row r="285" spans="1:29" x14ac:dyDescent="0.2">
      <c r="A285" s="6">
        <v>45443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2">
        <v>750000</v>
      </c>
      <c r="P285" s="2">
        <v>1000</v>
      </c>
      <c r="Q285" s="1" t="s">
        <v>1007</v>
      </c>
      <c r="R285" s="1">
        <v>84.433319999999995</v>
      </c>
      <c r="S285" s="3">
        <v>2.5499999999999998</v>
      </c>
      <c r="T285" s="3">
        <v>6.014983</v>
      </c>
      <c r="U285" s="4">
        <v>155.95740000000004</v>
      </c>
      <c r="V285" s="4">
        <v>154.83760000000001</v>
      </c>
      <c r="W285" s="5">
        <v>4.7980960000000001</v>
      </c>
      <c r="X285" s="5">
        <v>5.3150680000000001</v>
      </c>
      <c r="Y285" s="6">
        <v>47392</v>
      </c>
      <c r="Z285" s="6">
        <v>43719</v>
      </c>
      <c r="AA285" s="7">
        <v>4.7232876712328764</v>
      </c>
      <c r="AB285" s="1" t="s">
        <v>132</v>
      </c>
      <c r="AC285" s="1" t="s">
        <v>33</v>
      </c>
    </row>
    <row r="286" spans="1:29" x14ac:dyDescent="0.2">
      <c r="A286" s="6">
        <v>45443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2">
        <v>750000</v>
      </c>
      <c r="P286" s="2">
        <v>2000</v>
      </c>
      <c r="Q286" s="1" t="s">
        <v>1003</v>
      </c>
      <c r="R286" s="1">
        <v>87.2761</v>
      </c>
      <c r="S286" s="3">
        <v>3.25</v>
      </c>
      <c r="T286" s="3">
        <v>5.8310300000000002</v>
      </c>
      <c r="U286" s="4">
        <v>137.55639999999997</v>
      </c>
      <c r="V286" s="4">
        <v>136.3339</v>
      </c>
      <c r="W286" s="5">
        <v>5.1966359999999998</v>
      </c>
      <c r="X286" s="5">
        <v>5.8931509999999996</v>
      </c>
      <c r="Y286" s="6">
        <v>47603</v>
      </c>
      <c r="Z286" s="6">
        <v>43951</v>
      </c>
      <c r="AA286" s="7">
        <v>4.087671232876712</v>
      </c>
      <c r="AB286" s="1" t="s">
        <v>32</v>
      </c>
      <c r="AC286" s="1" t="s">
        <v>33</v>
      </c>
    </row>
    <row r="287" spans="1:29" x14ac:dyDescent="0.2">
      <c r="A287" s="6">
        <v>45443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992</v>
      </c>
      <c r="H287" s="1" t="s">
        <v>993</v>
      </c>
      <c r="I287" s="1" t="s">
        <v>994</v>
      </c>
      <c r="J287" s="1" t="s">
        <v>994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2">
        <v>1750000</v>
      </c>
      <c r="P287" s="2">
        <v>2000</v>
      </c>
      <c r="Q287" s="1" t="s">
        <v>995</v>
      </c>
      <c r="R287" s="1">
        <v>109.411551</v>
      </c>
      <c r="S287" s="3">
        <v>7.6239999999999997</v>
      </c>
      <c r="T287" s="3">
        <v>5.8375539999999999</v>
      </c>
      <c r="U287" s="4">
        <v>138.19860000000003</v>
      </c>
      <c r="V287" s="4">
        <v>136.2346</v>
      </c>
      <c r="W287" s="5">
        <v>5.0550949999999997</v>
      </c>
      <c r="X287" s="5">
        <v>6.3945210000000001</v>
      </c>
      <c r="Y287" s="6">
        <v>47786</v>
      </c>
      <c r="Z287" s="6">
        <v>45231</v>
      </c>
      <c r="AA287" s="7">
        <v>0.58082191780821912</v>
      </c>
      <c r="AB287" s="1" t="s">
        <v>892</v>
      </c>
      <c r="AC287" s="1" t="s">
        <v>893</v>
      </c>
    </row>
    <row r="288" spans="1:29" x14ac:dyDescent="0.2">
      <c r="A288" s="6">
        <v>45443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1000</v>
      </c>
      <c r="H288" s="1" t="s">
        <v>1001</v>
      </c>
      <c r="I288" s="1" t="s">
        <v>1002</v>
      </c>
      <c r="J288" s="1" t="s">
        <v>1002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2">
        <v>300000</v>
      </c>
      <c r="P288" s="2">
        <v>2000</v>
      </c>
      <c r="Q288" s="1" t="s">
        <v>1003</v>
      </c>
      <c r="R288" s="1">
        <v>84.174666000000002</v>
      </c>
      <c r="S288" s="3">
        <v>2.5</v>
      </c>
      <c r="T288" s="3">
        <v>5.8205559999999998</v>
      </c>
      <c r="U288" s="4">
        <v>136.4991</v>
      </c>
      <c r="V288" s="4">
        <v>135.06819999999999</v>
      </c>
      <c r="W288" s="5">
        <v>5.0762520000000002</v>
      </c>
      <c r="X288" s="5">
        <v>5.6657529999999996</v>
      </c>
      <c r="Y288" s="6">
        <v>47520</v>
      </c>
      <c r="Z288" s="6">
        <v>43867</v>
      </c>
      <c r="AA288" s="7">
        <v>4.3178082191780822</v>
      </c>
      <c r="AB288" s="1" t="s">
        <v>32</v>
      </c>
      <c r="AC288" s="1" t="s">
        <v>33</v>
      </c>
    </row>
    <row r="289" spans="1:29" x14ac:dyDescent="0.2">
      <c r="A289" s="6">
        <v>45443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2">
        <v>750000</v>
      </c>
      <c r="P289" s="2">
        <v>2000</v>
      </c>
      <c r="Q289" s="1" t="s">
        <v>1017</v>
      </c>
      <c r="R289" s="1">
        <v>85.041123999999996</v>
      </c>
      <c r="S289" s="3">
        <v>2.5499999999999998</v>
      </c>
      <c r="T289" s="3">
        <v>5.678674</v>
      </c>
      <c r="U289" s="4">
        <v>122.32149999999997</v>
      </c>
      <c r="V289" s="4">
        <v>120.7983</v>
      </c>
      <c r="W289" s="5">
        <v>5.0692709999999996</v>
      </c>
      <c r="X289" s="5">
        <v>5.6602740000000002</v>
      </c>
      <c r="Y289" s="6">
        <v>47518</v>
      </c>
      <c r="Z289" s="6">
        <v>43865</v>
      </c>
      <c r="AA289" s="7">
        <v>4.3232876712328769</v>
      </c>
      <c r="AB289" s="1" t="s">
        <v>32</v>
      </c>
      <c r="AC289" s="1" t="s">
        <v>33</v>
      </c>
    </row>
    <row r="290" spans="1:29" x14ac:dyDescent="0.2">
      <c r="A290" s="6">
        <v>45443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2">
        <v>650000</v>
      </c>
      <c r="P290" s="2">
        <v>2000</v>
      </c>
      <c r="Q290" s="1" t="s">
        <v>941</v>
      </c>
      <c r="R290" s="1">
        <v>95.636391000000003</v>
      </c>
      <c r="S290" s="3">
        <v>5.15</v>
      </c>
      <c r="T290" s="3">
        <v>6.2167649999999997</v>
      </c>
      <c r="U290" s="4">
        <v>176.13750000000002</v>
      </c>
      <c r="V290" s="4">
        <v>168.50979999999998</v>
      </c>
      <c r="W290" s="5">
        <v>4.1085149999999997</v>
      </c>
      <c r="X290" s="5">
        <v>4.7765329999999997</v>
      </c>
      <c r="Y290" s="6">
        <v>47196</v>
      </c>
      <c r="Z290" s="6">
        <v>43543</v>
      </c>
      <c r="AA290" s="7">
        <v>5.2054794520547949</v>
      </c>
      <c r="AB290" s="1" t="s">
        <v>32</v>
      </c>
      <c r="AC290" s="1" t="s">
        <v>33</v>
      </c>
    </row>
    <row r="291" spans="1:29" x14ac:dyDescent="0.2">
      <c r="A291" s="6">
        <v>45443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1790</v>
      </c>
      <c r="H291" s="1" t="s">
        <v>2891</v>
      </c>
      <c r="I291" s="1" t="s">
        <v>1792</v>
      </c>
      <c r="J291" s="1" t="s">
        <v>1792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2">
        <v>300000</v>
      </c>
      <c r="P291" s="2">
        <v>2000</v>
      </c>
      <c r="Q291" s="1" t="s">
        <v>1791</v>
      </c>
      <c r="R291" s="1">
        <v>92.154548000000005</v>
      </c>
      <c r="S291" s="3">
        <v>4.0999999999999996</v>
      </c>
      <c r="T291" s="3">
        <v>6.0047480000000002</v>
      </c>
      <c r="U291" s="4">
        <v>154.93990000000002</v>
      </c>
      <c r="V291" s="4">
        <v>149.5556</v>
      </c>
      <c r="W291" s="5">
        <v>4.2181259999999998</v>
      </c>
      <c r="X291" s="5">
        <v>4.7929709999999996</v>
      </c>
      <c r="Y291" s="6">
        <v>47202</v>
      </c>
      <c r="Z291" s="6">
        <v>43549</v>
      </c>
      <c r="AA291" s="7">
        <v>5.1890410958904107</v>
      </c>
      <c r="AB291" s="1" t="s">
        <v>32</v>
      </c>
      <c r="AC291" s="1" t="s">
        <v>33</v>
      </c>
    </row>
    <row r="292" spans="1:29" x14ac:dyDescent="0.2">
      <c r="A292" s="6">
        <v>45443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1025</v>
      </c>
      <c r="H292" s="1" t="s">
        <v>1026</v>
      </c>
      <c r="I292" s="1" t="s">
        <v>1027</v>
      </c>
      <c r="J292" s="1" t="s">
        <v>1027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2">
        <v>2250000</v>
      </c>
      <c r="P292" s="2">
        <v>2000</v>
      </c>
      <c r="Q292" s="1" t="s">
        <v>1028</v>
      </c>
      <c r="R292" s="1">
        <v>108.52649100000001</v>
      </c>
      <c r="S292" s="3">
        <v>6.875</v>
      </c>
      <c r="T292" s="3">
        <v>5.6869329999999998</v>
      </c>
      <c r="U292" s="4">
        <v>125.74250000000005</v>
      </c>
      <c r="V292" s="4">
        <v>125.0061</v>
      </c>
      <c r="W292" s="5">
        <v>6.9089419999999997</v>
      </c>
      <c r="X292" s="5">
        <v>9.3671229999999994</v>
      </c>
      <c r="Y292" s="6">
        <v>48872</v>
      </c>
      <c r="Z292" s="6">
        <v>45219</v>
      </c>
      <c r="AA292" s="7">
        <v>0.61369863013698633</v>
      </c>
      <c r="AB292" s="1" t="s">
        <v>892</v>
      </c>
      <c r="AC292" s="1" t="s">
        <v>893</v>
      </c>
    </row>
    <row r="293" spans="1:29" x14ac:dyDescent="0.2">
      <c r="A293" s="6">
        <v>45443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1033</v>
      </c>
      <c r="H293" s="1" t="s">
        <v>1034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2">
        <v>750000</v>
      </c>
      <c r="P293" s="2">
        <v>2000</v>
      </c>
      <c r="Q293" s="1" t="s">
        <v>1028</v>
      </c>
      <c r="R293" s="1">
        <v>102.07663700000001</v>
      </c>
      <c r="S293" s="3">
        <v>5.9390000000000001</v>
      </c>
      <c r="T293" s="3">
        <v>5.6449930000000004</v>
      </c>
      <c r="U293" s="4">
        <v>121.53690000000009</v>
      </c>
      <c r="V293" s="4">
        <v>120.60939999999999</v>
      </c>
      <c r="W293" s="5">
        <v>6.9202279999999998</v>
      </c>
      <c r="X293" s="5">
        <v>9.1945209999999999</v>
      </c>
      <c r="Y293" s="6">
        <v>48809</v>
      </c>
      <c r="Z293" s="6">
        <v>45156</v>
      </c>
      <c r="AA293" s="7">
        <v>0.78630136986301369</v>
      </c>
      <c r="AB293" s="1" t="s">
        <v>892</v>
      </c>
      <c r="AC293" s="1" t="s">
        <v>893</v>
      </c>
    </row>
    <row r="294" spans="1:29" x14ac:dyDescent="0.2">
      <c r="A294" s="6">
        <v>45443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1031</v>
      </c>
      <c r="H294" s="1" t="s">
        <v>1032</v>
      </c>
      <c r="I294" s="1" t="s">
        <v>1027</v>
      </c>
      <c r="J294" s="1" t="s">
        <v>1027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2">
        <v>1500000</v>
      </c>
      <c r="P294" s="2">
        <v>2000</v>
      </c>
      <c r="Q294" s="1" t="s">
        <v>1028</v>
      </c>
      <c r="R294" s="1">
        <v>96.265913999999995</v>
      </c>
      <c r="S294" s="3">
        <v>5.0679999999999996</v>
      </c>
      <c r="T294" s="3">
        <v>5.6191000000000004</v>
      </c>
      <c r="U294" s="4">
        <v>118.95140000000009</v>
      </c>
      <c r="V294" s="4">
        <v>116.95120000000001</v>
      </c>
      <c r="W294" s="5">
        <v>6.7346190000000004</v>
      </c>
      <c r="X294" s="5">
        <v>8.6285869999999996</v>
      </c>
      <c r="Y294" s="6">
        <v>48603</v>
      </c>
      <c r="Z294" s="6">
        <v>44950</v>
      </c>
      <c r="AA294" s="7">
        <v>1.3506849315068492</v>
      </c>
      <c r="AB294" s="1" t="s">
        <v>892</v>
      </c>
      <c r="AC294" s="1" t="s">
        <v>893</v>
      </c>
    </row>
    <row r="295" spans="1:29" x14ac:dyDescent="0.2">
      <c r="A295" s="6">
        <v>45443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2169</v>
      </c>
      <c r="H295" s="1" t="s">
        <v>2170</v>
      </c>
      <c r="I295" s="1" t="s">
        <v>896</v>
      </c>
      <c r="J295" s="1" t="s">
        <v>896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2">
        <v>1000000</v>
      </c>
      <c r="P295" s="2">
        <v>1000</v>
      </c>
      <c r="Q295" s="1" t="s">
        <v>897</v>
      </c>
      <c r="R295" s="1">
        <v>83.749588000000003</v>
      </c>
      <c r="S295" s="3">
        <v>3.8780000000000001</v>
      </c>
      <c r="T295" s="3">
        <v>5.597861</v>
      </c>
      <c r="U295" s="4">
        <v>116.82390000000007</v>
      </c>
      <c r="V295" s="4">
        <v>110.9524</v>
      </c>
      <c r="W295" s="5">
        <v>9.9333989999999996</v>
      </c>
      <c r="X295" s="5">
        <v>13.630137</v>
      </c>
      <c r="Y295" s="6">
        <v>50429</v>
      </c>
      <c r="Z295" s="6">
        <v>43124</v>
      </c>
      <c r="AA295" s="7">
        <v>6.353424657534247</v>
      </c>
      <c r="AB295" s="1" t="s">
        <v>32</v>
      </c>
      <c r="AC295" s="1" t="s">
        <v>893</v>
      </c>
    </row>
    <row r="296" spans="1:29" x14ac:dyDescent="0.2">
      <c r="A296" s="6">
        <v>45443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1035</v>
      </c>
      <c r="H296" s="1" t="s">
        <v>1036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2">
        <v>1500000</v>
      </c>
      <c r="P296" s="2">
        <v>2000</v>
      </c>
      <c r="Q296" s="1" t="s">
        <v>1028</v>
      </c>
      <c r="R296" s="1">
        <v>103.11032300000001</v>
      </c>
      <c r="S296" s="3">
        <v>6.0369999999999999</v>
      </c>
      <c r="T296" s="3">
        <v>5.5668240000000004</v>
      </c>
      <c r="U296" s="4">
        <v>113.72980000000004</v>
      </c>
      <c r="V296" s="4">
        <v>111.05210000000001</v>
      </c>
      <c r="W296" s="5">
        <v>6.509652</v>
      </c>
      <c r="X296" s="5">
        <v>8.3879780000000004</v>
      </c>
      <c r="Y296" s="6">
        <v>48515</v>
      </c>
      <c r="Z296" s="6">
        <v>44862</v>
      </c>
      <c r="AA296" s="7">
        <v>1.5917808219178082</v>
      </c>
      <c r="AB296" s="1" t="s">
        <v>892</v>
      </c>
      <c r="AC296" s="1" t="s">
        <v>893</v>
      </c>
    </row>
    <row r="297" spans="1:29" x14ac:dyDescent="0.2">
      <c r="A297" s="6">
        <v>45443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1039</v>
      </c>
      <c r="H297" s="1" t="s">
        <v>1040</v>
      </c>
      <c r="I297" s="1" t="s">
        <v>896</v>
      </c>
      <c r="J297" s="1" t="s">
        <v>896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2">
        <v>1936000</v>
      </c>
      <c r="P297" s="2">
        <v>1000</v>
      </c>
      <c r="Q297" s="1" t="s">
        <v>897</v>
      </c>
      <c r="R297" s="1">
        <v>125.20355600000002</v>
      </c>
      <c r="S297" s="3">
        <v>8.125</v>
      </c>
      <c r="T297" s="3">
        <v>5.6252000000000004</v>
      </c>
      <c r="U297" s="4">
        <v>119.55889999999999</v>
      </c>
      <c r="V297" s="4">
        <v>113.18129999999999</v>
      </c>
      <c r="W297" s="5">
        <v>9.1439470000000007</v>
      </c>
      <c r="X297" s="5">
        <v>15.101369999999999</v>
      </c>
      <c r="Y297" s="6">
        <v>50966</v>
      </c>
      <c r="Z297" s="6">
        <v>40017</v>
      </c>
      <c r="AA297" s="7">
        <v>14.865753424657534</v>
      </c>
      <c r="AB297" s="1" t="s">
        <v>132</v>
      </c>
      <c r="AC297" s="1" t="s">
        <v>33</v>
      </c>
    </row>
    <row r="298" spans="1:29" x14ac:dyDescent="0.2">
      <c r="A298" s="6">
        <v>45443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2173</v>
      </c>
      <c r="H298" s="1" t="s">
        <v>2174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2">
        <v>2500000</v>
      </c>
      <c r="P298" s="2">
        <v>2000</v>
      </c>
      <c r="Q298" s="1" t="s">
        <v>1799</v>
      </c>
      <c r="R298" s="1">
        <v>85.713515000000001</v>
      </c>
      <c r="S298" s="3">
        <v>4.0170000000000003</v>
      </c>
      <c r="T298" s="3">
        <v>5.541544</v>
      </c>
      <c r="U298" s="4">
        <v>111.20310000000001</v>
      </c>
      <c r="V298" s="4">
        <v>107.94699999999999</v>
      </c>
      <c r="W298" s="5">
        <v>9.8857870000000005</v>
      </c>
      <c r="X298" s="5">
        <v>13.397259999999999</v>
      </c>
      <c r="Y298" s="6">
        <v>50344</v>
      </c>
      <c r="Z298" s="6">
        <v>43039</v>
      </c>
      <c r="AA298" s="7">
        <v>6.5863013698630137</v>
      </c>
      <c r="AB298" s="1" t="s">
        <v>892</v>
      </c>
      <c r="AC298" s="1" t="s">
        <v>893</v>
      </c>
    </row>
    <row r="299" spans="1:29" x14ac:dyDescent="0.2">
      <c r="A299" s="6">
        <v>45443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2171</v>
      </c>
      <c r="H299" s="1" t="s">
        <v>2172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2">
        <v>1495765</v>
      </c>
      <c r="P299" s="2">
        <v>2000</v>
      </c>
      <c r="Q299" s="1" t="s">
        <v>1799</v>
      </c>
      <c r="R299" s="1">
        <v>88.766981000000001</v>
      </c>
      <c r="S299" s="3">
        <v>4.4109999999999996</v>
      </c>
      <c r="T299" s="3">
        <v>5.5844620000000003</v>
      </c>
      <c r="U299" s="4">
        <v>115.48870000000005</v>
      </c>
      <c r="V299" s="4">
        <v>109.9636</v>
      </c>
      <c r="W299" s="5">
        <v>9.9402200000000001</v>
      </c>
      <c r="X299" s="5">
        <v>13.873972999999999</v>
      </c>
      <c r="Y299" s="6">
        <v>50518</v>
      </c>
      <c r="Z299" s="6">
        <v>43213</v>
      </c>
      <c r="AA299" s="7">
        <v>6.1095890410958908</v>
      </c>
      <c r="AB299" s="1" t="s">
        <v>32</v>
      </c>
      <c r="AC299" s="1" t="s">
        <v>893</v>
      </c>
    </row>
    <row r="300" spans="1:29" x14ac:dyDescent="0.2">
      <c r="A300" s="6">
        <v>45443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1023</v>
      </c>
      <c r="H300" s="1" t="s">
        <v>1024</v>
      </c>
      <c r="I300" s="1" t="s">
        <v>904</v>
      </c>
      <c r="J300" s="1" t="s">
        <v>904</v>
      </c>
      <c r="K300" s="1" t="s">
        <v>888</v>
      </c>
      <c r="L300" s="1" t="s">
        <v>889</v>
      </c>
      <c r="M300" s="1" t="s">
        <v>889</v>
      </c>
      <c r="N300" s="1" t="s">
        <v>44</v>
      </c>
      <c r="O300" s="2">
        <v>1500000</v>
      </c>
      <c r="P300" s="2">
        <v>2000</v>
      </c>
      <c r="Q300" s="1" t="s">
        <v>905</v>
      </c>
      <c r="R300" s="1">
        <v>95.385818999999998</v>
      </c>
      <c r="S300" s="3">
        <v>5.1219999999999999</v>
      </c>
      <c r="T300" s="3">
        <v>5.8081069999999997</v>
      </c>
      <c r="U300" s="4">
        <v>137.85070000000007</v>
      </c>
      <c r="V300" s="4">
        <v>135.78319999999999</v>
      </c>
      <c r="W300" s="5">
        <v>6.7093299999999996</v>
      </c>
      <c r="X300" s="5">
        <v>8.6340669999999999</v>
      </c>
      <c r="Y300" s="6">
        <v>48605</v>
      </c>
      <c r="Z300" s="6">
        <v>44952</v>
      </c>
      <c r="AA300" s="7">
        <v>1.3452054794520547</v>
      </c>
      <c r="AB300" s="1" t="s">
        <v>892</v>
      </c>
      <c r="AC300" s="1" t="s">
        <v>893</v>
      </c>
    </row>
    <row r="301" spans="1:29" x14ac:dyDescent="0.2">
      <c r="A301" s="6">
        <v>45443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2892</v>
      </c>
      <c r="H301" s="1" t="s">
        <v>2893</v>
      </c>
      <c r="I301" s="1" t="s">
        <v>977</v>
      </c>
      <c r="J301" s="1" t="s">
        <v>977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2">
        <v>470032</v>
      </c>
      <c r="P301" s="2">
        <v>5000</v>
      </c>
      <c r="Q301" s="1" t="s">
        <v>978</v>
      </c>
      <c r="R301" s="1">
        <v>100.184901</v>
      </c>
      <c r="S301" s="3">
        <v>5.375</v>
      </c>
      <c r="T301" s="3">
        <v>5.3510479999999996</v>
      </c>
      <c r="U301" s="4">
        <v>92.146300000000011</v>
      </c>
      <c r="V301" s="4">
        <v>94.862400000000008</v>
      </c>
      <c r="W301" s="5">
        <v>7.9012510000000002</v>
      </c>
      <c r="X301" s="5">
        <v>10.668493</v>
      </c>
      <c r="Y301" s="6">
        <v>49347</v>
      </c>
      <c r="Z301" s="6">
        <v>38390</v>
      </c>
      <c r="AA301" s="7">
        <v>19.323287671232876</v>
      </c>
      <c r="AB301" s="1" t="s">
        <v>132</v>
      </c>
      <c r="AC301" s="1" t="s">
        <v>33</v>
      </c>
    </row>
    <row r="302" spans="1:29" x14ac:dyDescent="0.2">
      <c r="A302" s="6">
        <v>45443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2">
        <v>600000</v>
      </c>
      <c r="P302" s="2">
        <v>200000</v>
      </c>
      <c r="Q302" s="1" t="s">
        <v>930</v>
      </c>
      <c r="R302" s="1">
        <v>84.095044999999999</v>
      </c>
      <c r="S302" s="3">
        <v>2.8959999999999999</v>
      </c>
      <c r="T302" s="3">
        <v>5.7662019999999998</v>
      </c>
      <c r="U302" s="4">
        <v>133.66380000000007</v>
      </c>
      <c r="V302" s="4">
        <v>126.3049</v>
      </c>
      <c r="W302" s="5">
        <v>5.9126180000000002</v>
      </c>
      <c r="X302" s="5">
        <v>6.7671229999999998</v>
      </c>
      <c r="Y302" s="6">
        <v>47922</v>
      </c>
      <c r="Z302" s="6">
        <v>44270</v>
      </c>
      <c r="AA302" s="7">
        <v>3.2136986301369861</v>
      </c>
      <c r="AB302" s="1" t="s">
        <v>32</v>
      </c>
      <c r="AC302" s="1" t="s">
        <v>893</v>
      </c>
    </row>
    <row r="303" spans="1:29" x14ac:dyDescent="0.2">
      <c r="A303" s="6">
        <v>45443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1077</v>
      </c>
      <c r="H303" s="1" t="s">
        <v>1070</v>
      </c>
      <c r="I303" s="1" t="s">
        <v>952</v>
      </c>
      <c r="J303" s="1" t="s">
        <v>952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2">
        <v>1995021</v>
      </c>
      <c r="P303" s="2">
        <v>2000</v>
      </c>
      <c r="Q303" s="1" t="s">
        <v>953</v>
      </c>
      <c r="R303" s="1">
        <v>109.61939000000001</v>
      </c>
      <c r="S303" s="3">
        <v>8</v>
      </c>
      <c r="T303" s="3">
        <v>6.3485290000000001</v>
      </c>
      <c r="U303" s="4">
        <v>191.90190000000004</v>
      </c>
      <c r="V303" s="4">
        <v>187.42319999999998</v>
      </c>
      <c r="W303" s="5">
        <v>5.5903409999999996</v>
      </c>
      <c r="X303" s="5">
        <v>7.4</v>
      </c>
      <c r="Y303" s="6">
        <v>48153</v>
      </c>
      <c r="Z303" s="6">
        <v>39813</v>
      </c>
      <c r="AA303" s="7">
        <v>15.424657534246576</v>
      </c>
      <c r="AB303" s="1" t="s">
        <v>132</v>
      </c>
      <c r="AC303" s="1" t="s">
        <v>33</v>
      </c>
    </row>
    <row r="304" spans="1:29" x14ac:dyDescent="0.2">
      <c r="A304" s="6">
        <v>45443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1069</v>
      </c>
      <c r="H304" s="1" t="s">
        <v>1070</v>
      </c>
      <c r="I304" s="1" t="s">
        <v>952</v>
      </c>
      <c r="J304" s="1" t="s">
        <v>952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2">
        <v>512493</v>
      </c>
      <c r="P304" s="2">
        <v>1000</v>
      </c>
      <c r="Q304" s="1" t="s">
        <v>953</v>
      </c>
      <c r="R304" s="1">
        <v>109.885791</v>
      </c>
      <c r="S304" s="3">
        <v>8</v>
      </c>
      <c r="T304" s="3">
        <v>6.3054490000000003</v>
      </c>
      <c r="U304" s="4">
        <v>187.58420000000004</v>
      </c>
      <c r="V304" s="4">
        <v>183.1241</v>
      </c>
      <c r="W304" s="5">
        <v>5.5937349999999997</v>
      </c>
      <c r="X304" s="5">
        <v>7.4</v>
      </c>
      <c r="Y304" s="6">
        <v>48153</v>
      </c>
      <c r="Z304" s="6">
        <v>37197</v>
      </c>
      <c r="AA304" s="7">
        <v>22.591780821917808</v>
      </c>
      <c r="AB304" s="1" t="s">
        <v>132</v>
      </c>
      <c r="AC304" s="1" t="s">
        <v>33</v>
      </c>
    </row>
    <row r="305" spans="1:29" x14ac:dyDescent="0.2">
      <c r="A305" s="6">
        <v>45443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1082</v>
      </c>
      <c r="H305" s="1" t="s">
        <v>1083</v>
      </c>
      <c r="I305" s="1" t="s">
        <v>944</v>
      </c>
      <c r="J305" s="1" t="s">
        <v>944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2">
        <v>1000000</v>
      </c>
      <c r="P305" s="2">
        <v>2000</v>
      </c>
      <c r="Q305" s="1" t="s">
        <v>945</v>
      </c>
      <c r="R305" s="1">
        <v>91.934143000000006</v>
      </c>
      <c r="S305" s="3">
        <v>5.0529999999999999</v>
      </c>
      <c r="T305" s="3">
        <v>6.2758779999999996</v>
      </c>
      <c r="U305" s="4">
        <v>184.63280000000006</v>
      </c>
      <c r="V305" s="4">
        <v>181.02279999999999</v>
      </c>
      <c r="W305" s="5">
        <v>6.6778919999999999</v>
      </c>
      <c r="X305" s="5">
        <v>8.6368069999999992</v>
      </c>
      <c r="Y305" s="6">
        <v>48606</v>
      </c>
      <c r="Z305" s="6">
        <v>44953</v>
      </c>
      <c r="AA305" s="7">
        <v>1.3424657534246576</v>
      </c>
      <c r="AB305" s="1" t="s">
        <v>892</v>
      </c>
      <c r="AC305" s="1" t="s">
        <v>893</v>
      </c>
    </row>
    <row r="306" spans="1:29" x14ac:dyDescent="0.2">
      <c r="A306" s="6">
        <v>45443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1078</v>
      </c>
      <c r="H306" s="1" t="s">
        <v>1079</v>
      </c>
      <c r="I306" s="1" t="s">
        <v>1006</v>
      </c>
      <c r="J306" s="1" t="s">
        <v>1006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2">
        <v>750000</v>
      </c>
      <c r="P306" s="2">
        <v>1000</v>
      </c>
      <c r="Q306" s="1" t="s">
        <v>1007</v>
      </c>
      <c r="R306" s="1">
        <v>90.801485999999997</v>
      </c>
      <c r="S306" s="3">
        <v>4.7889999999999997</v>
      </c>
      <c r="T306" s="3">
        <v>6.2714059999999998</v>
      </c>
      <c r="U306" s="4">
        <v>184.17450000000005</v>
      </c>
      <c r="V306" s="4">
        <v>180.5864</v>
      </c>
      <c r="W306" s="5">
        <v>6.4421679999999997</v>
      </c>
      <c r="X306" s="5">
        <v>7.982424</v>
      </c>
      <c r="Y306" s="6">
        <v>48366</v>
      </c>
      <c r="Z306" s="6">
        <v>44704</v>
      </c>
      <c r="AA306" s="7">
        <v>2.0246575342465754</v>
      </c>
      <c r="AB306" s="1" t="s">
        <v>32</v>
      </c>
      <c r="AC306" s="1" t="s">
        <v>893</v>
      </c>
    </row>
    <row r="307" spans="1:29" x14ac:dyDescent="0.2">
      <c r="A307" s="6">
        <v>45443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1073</v>
      </c>
      <c r="H307" s="1" t="s">
        <v>1074</v>
      </c>
      <c r="I307" s="1" t="s">
        <v>1075</v>
      </c>
      <c r="J307" s="1" t="s">
        <v>1075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2">
        <v>1000000</v>
      </c>
      <c r="P307" s="2">
        <v>2000</v>
      </c>
      <c r="Q307" s="1" t="s">
        <v>1076</v>
      </c>
      <c r="R307" s="1">
        <v>112.66889399999999</v>
      </c>
      <c r="S307" s="3">
        <v>7.9640000000000004</v>
      </c>
      <c r="T307" s="3">
        <v>6.1666169999999996</v>
      </c>
      <c r="U307" s="4">
        <v>173.70300000000009</v>
      </c>
      <c r="V307" s="4">
        <v>172.4084</v>
      </c>
      <c r="W307" s="5">
        <v>6.7060329999999997</v>
      </c>
      <c r="X307" s="5">
        <v>9.4027399999999997</v>
      </c>
      <c r="Y307" s="6">
        <v>48885</v>
      </c>
      <c r="Z307" s="6">
        <v>45232</v>
      </c>
      <c r="AA307" s="7">
        <v>0.57808219178082187</v>
      </c>
      <c r="AB307" s="1" t="s">
        <v>892</v>
      </c>
      <c r="AC307" s="1" t="s">
        <v>893</v>
      </c>
    </row>
    <row r="308" spans="1:29" x14ac:dyDescent="0.2">
      <c r="A308" s="6">
        <v>45443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1071</v>
      </c>
      <c r="H308" s="1" t="s">
        <v>1072</v>
      </c>
      <c r="I308" s="1" t="s">
        <v>940</v>
      </c>
      <c r="J308" s="1" t="s">
        <v>940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2">
        <v>750000</v>
      </c>
      <c r="P308" s="2">
        <v>2000</v>
      </c>
      <c r="Q308" s="1" t="s">
        <v>941</v>
      </c>
      <c r="R308" s="1">
        <v>80.328125999999997</v>
      </c>
      <c r="S308" s="3">
        <v>2.875</v>
      </c>
      <c r="T308" s="3">
        <v>6.2378140000000002</v>
      </c>
      <c r="U308" s="4">
        <v>180.82660000000007</v>
      </c>
      <c r="V308" s="4">
        <v>177.5241</v>
      </c>
      <c r="W308" s="5">
        <v>6.3846699999999998</v>
      </c>
      <c r="X308" s="5">
        <v>7.3890409999999997</v>
      </c>
      <c r="Y308" s="6">
        <v>48149</v>
      </c>
      <c r="Z308" s="6">
        <v>44497</v>
      </c>
      <c r="AA308" s="7">
        <v>2.591780821917808</v>
      </c>
      <c r="AB308" s="1" t="s">
        <v>32</v>
      </c>
      <c r="AC308" s="1" t="s">
        <v>33</v>
      </c>
    </row>
    <row r="309" spans="1:29" x14ac:dyDescent="0.2">
      <c r="A309" s="6">
        <v>45443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1084</v>
      </c>
      <c r="H309" s="1" t="s">
        <v>1085</v>
      </c>
      <c r="I309" s="1" t="s">
        <v>994</v>
      </c>
      <c r="J309" s="1" t="s">
        <v>994</v>
      </c>
      <c r="K309" s="1" t="s">
        <v>888</v>
      </c>
      <c r="L309" s="1" t="s">
        <v>889</v>
      </c>
      <c r="M309" s="1" t="s">
        <v>889</v>
      </c>
      <c r="N309" s="1" t="s">
        <v>44</v>
      </c>
      <c r="O309" s="2">
        <v>1750000</v>
      </c>
      <c r="P309" s="2">
        <v>2000</v>
      </c>
      <c r="Q309" s="1" t="s">
        <v>995</v>
      </c>
      <c r="R309" s="1">
        <v>102.63120500000001</v>
      </c>
      <c r="S309" s="3">
        <v>6.3769999999999998</v>
      </c>
      <c r="T309" s="3">
        <v>5.9944670000000002</v>
      </c>
      <c r="U309" s="4">
        <v>156.49230000000003</v>
      </c>
      <c r="V309" s="4">
        <v>154.8134</v>
      </c>
      <c r="W309" s="5">
        <v>6.8104100000000001</v>
      </c>
      <c r="X309" s="5">
        <v>9</v>
      </c>
      <c r="Y309" s="6">
        <v>48738</v>
      </c>
      <c r="Z309" s="6">
        <v>45085</v>
      </c>
      <c r="AA309" s="7">
        <v>0.98082191780821915</v>
      </c>
      <c r="AB309" s="1" t="s">
        <v>892</v>
      </c>
      <c r="AC309" s="1" t="s">
        <v>893</v>
      </c>
    </row>
    <row r="310" spans="1:29" x14ac:dyDescent="0.2">
      <c r="A310" s="6">
        <v>45443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1086</v>
      </c>
      <c r="H310" s="1" t="s">
        <v>1087</v>
      </c>
      <c r="I310" s="1" t="s">
        <v>994</v>
      </c>
      <c r="J310" s="1" t="s">
        <v>994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2">
        <v>1250000</v>
      </c>
      <c r="P310" s="2">
        <v>2000</v>
      </c>
      <c r="Q310" s="1" t="s">
        <v>995</v>
      </c>
      <c r="R310" s="1">
        <v>98.894192000000004</v>
      </c>
      <c r="S310" s="3">
        <v>5.8170000000000002</v>
      </c>
      <c r="T310" s="3">
        <v>5.9813150000000004</v>
      </c>
      <c r="U310" s="4">
        <v>155.17700000000002</v>
      </c>
      <c r="V310" s="4">
        <v>152.6258</v>
      </c>
      <c r="W310" s="5">
        <v>6.5712120000000001</v>
      </c>
      <c r="X310" s="5">
        <v>8.6505050000000008</v>
      </c>
      <c r="Y310" s="6">
        <v>48611</v>
      </c>
      <c r="Z310" s="6">
        <v>44958</v>
      </c>
      <c r="AA310" s="7">
        <v>1.3287671232876712</v>
      </c>
      <c r="AB310" s="1" t="s">
        <v>892</v>
      </c>
      <c r="AC310" s="1" t="s">
        <v>893</v>
      </c>
    </row>
    <row r="311" spans="1:29" x14ac:dyDescent="0.2">
      <c r="A311" s="6">
        <v>45443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1080</v>
      </c>
      <c r="H311" s="1" t="s">
        <v>1081</v>
      </c>
      <c r="I311" s="1" t="s">
        <v>998</v>
      </c>
      <c r="J311" s="1" t="s">
        <v>998</v>
      </c>
      <c r="K311" s="1" t="s">
        <v>888</v>
      </c>
      <c r="L311" s="1" t="s">
        <v>889</v>
      </c>
      <c r="M311" s="1" t="s">
        <v>889</v>
      </c>
      <c r="N311" s="1" t="s">
        <v>890</v>
      </c>
      <c r="O311" s="2">
        <v>1000000</v>
      </c>
      <c r="P311" s="2">
        <v>200000</v>
      </c>
      <c r="Q311" s="1" t="s">
        <v>999</v>
      </c>
      <c r="R311" s="1">
        <v>72.663657000000001</v>
      </c>
      <c r="S311" s="3">
        <v>3.33</v>
      </c>
      <c r="T311" s="3">
        <v>5.849672</v>
      </c>
      <c r="U311" s="4">
        <v>120.79379999999995</v>
      </c>
      <c r="V311" s="4">
        <v>122.07429999999999</v>
      </c>
      <c r="W311" s="5">
        <v>12.152319</v>
      </c>
      <c r="X311" s="5">
        <v>17.463014000000001</v>
      </c>
      <c r="Y311" s="6">
        <v>51829</v>
      </c>
      <c r="Z311" s="6">
        <v>44524</v>
      </c>
      <c r="AA311" s="7">
        <v>2.5178082191780824</v>
      </c>
      <c r="AB311" s="1" t="s">
        <v>32</v>
      </c>
      <c r="AC311" s="1" t="s">
        <v>893</v>
      </c>
    </row>
    <row r="312" spans="1:29" x14ac:dyDescent="0.2">
      <c r="A312" s="6">
        <v>45443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1060</v>
      </c>
      <c r="H312" s="1" t="s">
        <v>1061</v>
      </c>
      <c r="I312" s="1" t="s">
        <v>977</v>
      </c>
      <c r="J312" s="1" t="s">
        <v>977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2">
        <v>3250000</v>
      </c>
      <c r="P312" s="2">
        <v>1000</v>
      </c>
      <c r="Q312" s="1" t="s">
        <v>978</v>
      </c>
      <c r="R312" s="1">
        <v>86.011166000000003</v>
      </c>
      <c r="S312" s="3">
        <v>4.6109999999999998</v>
      </c>
      <c r="T312" s="3">
        <v>5.608676</v>
      </c>
      <c r="U312" s="4">
        <v>105.50150000000001</v>
      </c>
      <c r="V312" s="4">
        <v>102.29440000000001</v>
      </c>
      <c r="W312" s="5">
        <v>14.503557000000001</v>
      </c>
      <c r="X312" s="5">
        <v>27.881330999999999</v>
      </c>
      <c r="Y312" s="6">
        <v>55634</v>
      </c>
      <c r="Z312" s="6">
        <v>44676</v>
      </c>
      <c r="AA312" s="7">
        <v>2.1013698630136988</v>
      </c>
      <c r="AB312" s="1" t="s">
        <v>892</v>
      </c>
      <c r="AC312" s="1" t="s">
        <v>893</v>
      </c>
    </row>
    <row r="313" spans="1:29" x14ac:dyDescent="0.2">
      <c r="A313" s="6">
        <v>45443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1046</v>
      </c>
      <c r="H313" s="1" t="s">
        <v>1047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2">
        <v>3500000</v>
      </c>
      <c r="P313" s="2">
        <v>2000</v>
      </c>
      <c r="Q313" s="1" t="s">
        <v>982</v>
      </c>
      <c r="R313" s="1">
        <v>70.852008999999995</v>
      </c>
      <c r="S313" s="3">
        <v>3.3279999999999998</v>
      </c>
      <c r="T313" s="3">
        <v>5.3944789999999996</v>
      </c>
      <c r="U313" s="4">
        <v>84.080599999999976</v>
      </c>
      <c r="V313" s="4">
        <v>79.125299999999996</v>
      </c>
      <c r="W313" s="5">
        <v>15.570938999999999</v>
      </c>
      <c r="X313" s="5">
        <v>26.871233</v>
      </c>
      <c r="Y313" s="6">
        <v>55265</v>
      </c>
      <c r="Z313" s="6">
        <v>44308</v>
      </c>
      <c r="AA313" s="7">
        <v>3.1095890410958904</v>
      </c>
      <c r="AB313" s="1" t="s">
        <v>892</v>
      </c>
      <c r="AC313" s="1" t="s">
        <v>893</v>
      </c>
    </row>
    <row r="314" spans="1:29" x14ac:dyDescent="0.2">
      <c r="A314" s="6">
        <v>45443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1048</v>
      </c>
      <c r="H314" s="1" t="s">
        <v>1049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2">
        <v>2250000</v>
      </c>
      <c r="P314" s="2">
        <v>2000</v>
      </c>
      <c r="Q314" s="1" t="s">
        <v>982</v>
      </c>
      <c r="R314" s="1">
        <v>68.340486999999996</v>
      </c>
      <c r="S314" s="3">
        <v>3.109</v>
      </c>
      <c r="T314" s="3">
        <v>5.3923550000000002</v>
      </c>
      <c r="U314" s="4">
        <v>83.863299999999981</v>
      </c>
      <c r="V314" s="4">
        <v>76.880800000000008</v>
      </c>
      <c r="W314" s="5">
        <v>15.546245000000001</v>
      </c>
      <c r="X314" s="5">
        <v>25.871233</v>
      </c>
      <c r="Y314" s="6">
        <v>54900</v>
      </c>
      <c r="Z314" s="6">
        <v>43943</v>
      </c>
      <c r="AA314" s="7">
        <v>4.1095890410958908</v>
      </c>
      <c r="AB314" s="1" t="s">
        <v>892</v>
      </c>
      <c r="AC314" s="1" t="s">
        <v>893</v>
      </c>
    </row>
    <row r="315" spans="1:29" x14ac:dyDescent="0.2">
      <c r="A315" s="6">
        <v>45443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1058</v>
      </c>
      <c r="H315" s="1" t="s">
        <v>1059</v>
      </c>
      <c r="I315" s="1" t="s">
        <v>977</v>
      </c>
      <c r="J315" s="1" t="s">
        <v>977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2">
        <v>5500000</v>
      </c>
      <c r="P315" s="2">
        <v>1000</v>
      </c>
      <c r="Q315" s="1" t="s">
        <v>978</v>
      </c>
      <c r="R315" s="1">
        <v>91.609308999999996</v>
      </c>
      <c r="S315" s="3">
        <v>5.0129999999999999</v>
      </c>
      <c r="T315" s="3">
        <v>5.6328750000000003</v>
      </c>
      <c r="U315" s="4">
        <v>107.92250000000001</v>
      </c>
      <c r="V315" s="4">
        <v>101.59530000000001</v>
      </c>
      <c r="W315" s="5">
        <v>13.724446</v>
      </c>
      <c r="X315" s="5">
        <v>25.821918</v>
      </c>
      <c r="Y315" s="6">
        <v>54882</v>
      </c>
      <c r="Z315" s="6">
        <v>43920</v>
      </c>
      <c r="AA315" s="7">
        <v>4.1726027397260275</v>
      </c>
      <c r="AB315" s="1" t="s">
        <v>892</v>
      </c>
      <c r="AC315" s="1" t="s">
        <v>893</v>
      </c>
    </row>
    <row r="316" spans="1:29" x14ac:dyDescent="0.2">
      <c r="A316" s="6">
        <v>45443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1052</v>
      </c>
      <c r="H316" s="1" t="s">
        <v>1053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2">
        <v>3500000</v>
      </c>
      <c r="P316" s="2">
        <v>2000</v>
      </c>
      <c r="Q316" s="1" t="s">
        <v>982</v>
      </c>
      <c r="R316" s="1">
        <v>80.139264999999995</v>
      </c>
      <c r="S316" s="3">
        <v>3.964</v>
      </c>
      <c r="T316" s="3">
        <v>5.4787309999999998</v>
      </c>
      <c r="U316" s="4">
        <v>83.705999999999932</v>
      </c>
      <c r="V316" s="4">
        <v>81.543099999999995</v>
      </c>
      <c r="W316" s="5">
        <v>14.007977</v>
      </c>
      <c r="X316" s="5">
        <v>23.438355999999999</v>
      </c>
      <c r="Y316" s="6">
        <v>54011</v>
      </c>
      <c r="Z316" s="6">
        <v>43049</v>
      </c>
      <c r="AA316" s="7">
        <v>6.558904109589041</v>
      </c>
      <c r="AB316" s="1" t="s">
        <v>892</v>
      </c>
      <c r="AC316" s="1" t="s">
        <v>893</v>
      </c>
    </row>
    <row r="317" spans="1:29" x14ac:dyDescent="0.2">
      <c r="A317" s="6">
        <v>45443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1050</v>
      </c>
      <c r="H317" s="1" t="s">
        <v>1051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2">
        <v>1750000</v>
      </c>
      <c r="P317" s="2">
        <v>2000</v>
      </c>
      <c r="Q317" s="1" t="s">
        <v>982</v>
      </c>
      <c r="R317" s="1">
        <v>79.535307000000003</v>
      </c>
      <c r="S317" s="3">
        <v>3.8969999999999998</v>
      </c>
      <c r="T317" s="3">
        <v>5.4468189999999996</v>
      </c>
      <c r="U317" s="4">
        <v>89.317199999999985</v>
      </c>
      <c r="V317" s="4">
        <v>78.5792</v>
      </c>
      <c r="W317" s="5">
        <v>13.930304</v>
      </c>
      <c r="X317" s="5">
        <v>23.627233</v>
      </c>
      <c r="Y317" s="6">
        <v>54080</v>
      </c>
      <c r="Z317" s="6">
        <v>43123</v>
      </c>
      <c r="AA317" s="7">
        <v>6.3561643835616435</v>
      </c>
      <c r="AB317" s="1" t="s">
        <v>892</v>
      </c>
      <c r="AC317" s="1" t="s">
        <v>893</v>
      </c>
    </row>
    <row r="318" spans="1:29" x14ac:dyDescent="0.2">
      <c r="A318" s="6">
        <v>45443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1054</v>
      </c>
      <c r="H318" s="1" t="s">
        <v>1055</v>
      </c>
      <c r="I318" s="1" t="s">
        <v>981</v>
      </c>
      <c r="J318" s="1" t="s">
        <v>981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2">
        <v>1500000</v>
      </c>
      <c r="P318" s="2">
        <v>2000</v>
      </c>
      <c r="Q318" s="1" t="s">
        <v>982</v>
      </c>
      <c r="R318" s="1">
        <v>81.164547999999996</v>
      </c>
      <c r="S318" s="3">
        <v>4.032</v>
      </c>
      <c r="T318" s="3">
        <v>5.4777560000000003</v>
      </c>
      <c r="U318" s="4">
        <v>83.602099999999965</v>
      </c>
      <c r="V318" s="4">
        <v>81.066499999999991</v>
      </c>
      <c r="W318" s="5">
        <v>13.656153</v>
      </c>
      <c r="X318" s="5">
        <v>23.126027000000001</v>
      </c>
      <c r="Y318" s="6">
        <v>53897</v>
      </c>
      <c r="Z318" s="6">
        <v>42940</v>
      </c>
      <c r="AA318" s="7">
        <v>6.8575342465753426</v>
      </c>
      <c r="AB318" s="1" t="s">
        <v>32</v>
      </c>
      <c r="AC318" s="1" t="s">
        <v>893</v>
      </c>
    </row>
    <row r="319" spans="1:29" x14ac:dyDescent="0.2">
      <c r="A319" s="6">
        <v>45443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1056</v>
      </c>
      <c r="H319" s="1" t="s">
        <v>1057</v>
      </c>
      <c r="I319" s="1" t="s">
        <v>981</v>
      </c>
      <c r="J319" s="1" t="s">
        <v>981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2">
        <v>2000000</v>
      </c>
      <c r="P319" s="2">
        <v>2000</v>
      </c>
      <c r="Q319" s="1" t="s">
        <v>982</v>
      </c>
      <c r="R319" s="1">
        <v>84.474457000000001</v>
      </c>
      <c r="S319" s="3">
        <v>4.26</v>
      </c>
      <c r="T319" s="3">
        <v>5.4607849999999996</v>
      </c>
      <c r="U319" s="4">
        <v>81.904299999999978</v>
      </c>
      <c r="V319" s="4">
        <v>78.963799999999992</v>
      </c>
      <c r="W319" s="5">
        <v>13.430514000000001</v>
      </c>
      <c r="X319" s="5">
        <v>22.709589000000001</v>
      </c>
      <c r="Y319" s="6">
        <v>53745</v>
      </c>
      <c r="Z319" s="6">
        <v>42788</v>
      </c>
      <c r="AA319" s="7">
        <v>7.2739726027397262</v>
      </c>
      <c r="AB319" s="1" t="s">
        <v>32</v>
      </c>
      <c r="AC319" s="1" t="s">
        <v>893</v>
      </c>
    </row>
    <row r="320" spans="1:29" x14ac:dyDescent="0.2">
      <c r="A320" s="6">
        <v>45443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2">
        <v>2000000</v>
      </c>
      <c r="P320" s="2">
        <v>1000</v>
      </c>
      <c r="Q320" s="1" t="s">
        <v>978</v>
      </c>
      <c r="R320" s="1">
        <v>80.294822999999994</v>
      </c>
      <c r="S320" s="3">
        <v>3.9</v>
      </c>
      <c r="T320" s="3">
        <v>5.4973140000000003</v>
      </c>
      <c r="U320" s="4">
        <v>85.560199999999924</v>
      </c>
      <c r="V320" s="4">
        <v>81.448999999999998</v>
      </c>
      <c r="W320" s="5">
        <v>13.201506999999999</v>
      </c>
      <c r="X320" s="5">
        <v>20.894341000000001</v>
      </c>
      <c r="Y320" s="6">
        <v>53083</v>
      </c>
      <c r="Z320" s="6">
        <v>42124</v>
      </c>
      <c r="AA320" s="7">
        <v>9.0931506849315067</v>
      </c>
      <c r="AB320" s="1" t="s">
        <v>132</v>
      </c>
      <c r="AC320" s="1" t="s">
        <v>33</v>
      </c>
    </row>
    <row r="321" spans="1:29" x14ac:dyDescent="0.2">
      <c r="A321" s="6">
        <v>45443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2">
        <v>1600000</v>
      </c>
      <c r="P321" s="2">
        <v>2000</v>
      </c>
      <c r="Q321" s="1" t="s">
        <v>982</v>
      </c>
      <c r="R321" s="1">
        <v>68.507298000000006</v>
      </c>
      <c r="S321" s="3">
        <v>2.5249999999999999</v>
      </c>
      <c r="T321" s="3">
        <v>5.4482929999999996</v>
      </c>
      <c r="U321" s="4">
        <v>80.663299999999964</v>
      </c>
      <c r="V321" s="4">
        <v>80.543499999999995</v>
      </c>
      <c r="W321" s="5">
        <v>12.442024999999999</v>
      </c>
      <c r="X321" s="5">
        <v>16.448087000000001</v>
      </c>
      <c r="Y321" s="6">
        <v>51459</v>
      </c>
      <c r="Z321" s="6">
        <v>44154</v>
      </c>
      <c r="AA321" s="7">
        <v>3.5315068493150683</v>
      </c>
      <c r="AB321" s="1" t="s">
        <v>892</v>
      </c>
      <c r="AC321" s="1" t="s">
        <v>893</v>
      </c>
    </row>
    <row r="322" spans="1:29" x14ac:dyDescent="0.2">
      <c r="A322" s="6">
        <v>45443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2">
        <v>500000</v>
      </c>
      <c r="P322" s="2">
        <v>2000</v>
      </c>
      <c r="Q322" s="1" t="s">
        <v>1094</v>
      </c>
      <c r="R322" s="1">
        <v>88.467601000000002</v>
      </c>
      <c r="S322" s="3">
        <v>3.05</v>
      </c>
      <c r="T322" s="3">
        <v>5.4667070000000004</v>
      </c>
      <c r="U322" s="4">
        <v>101.11290000000004</v>
      </c>
      <c r="V322" s="4">
        <v>99.140600000000006</v>
      </c>
      <c r="W322" s="5">
        <v>4.9547540000000003</v>
      </c>
      <c r="X322" s="5">
        <v>5.6054789999999999</v>
      </c>
      <c r="Y322" s="6">
        <v>47498</v>
      </c>
      <c r="Z322" s="6">
        <v>43696</v>
      </c>
      <c r="AA322" s="7">
        <v>4.7863013698630139</v>
      </c>
      <c r="AB322" s="1" t="s">
        <v>32</v>
      </c>
      <c r="AC322" s="1" t="s">
        <v>33</v>
      </c>
    </row>
    <row r="323" spans="1:29" x14ac:dyDescent="0.2">
      <c r="A323" s="6">
        <v>45443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2">
        <v>2200000</v>
      </c>
      <c r="P323" s="2">
        <v>2000</v>
      </c>
      <c r="Q323" s="1" t="s">
        <v>2185</v>
      </c>
      <c r="R323" s="1">
        <v>85.231632000000005</v>
      </c>
      <c r="S323" s="3">
        <v>3</v>
      </c>
      <c r="T323" s="3">
        <v>5.812684</v>
      </c>
      <c r="U323" s="4">
        <v>135.71189999999999</v>
      </c>
      <c r="V323" s="4">
        <v>134.77250000000001</v>
      </c>
      <c r="W323" s="5">
        <v>5.5855870000000003</v>
      </c>
      <c r="X323" s="5">
        <v>6.3534249999999997</v>
      </c>
      <c r="Y323" s="6">
        <v>47771</v>
      </c>
      <c r="Z323" s="6">
        <v>44111</v>
      </c>
      <c r="AA323" s="7">
        <v>3.6493150684931508</v>
      </c>
      <c r="AB323" s="1" t="s">
        <v>32</v>
      </c>
      <c r="AC323" s="1" t="s">
        <v>33</v>
      </c>
    </row>
    <row r="324" spans="1:29" x14ac:dyDescent="0.2">
      <c r="A324" s="6">
        <v>45443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1131</v>
      </c>
      <c r="H324" s="1" t="s">
        <v>1132</v>
      </c>
      <c r="I324" s="1" t="s">
        <v>1133</v>
      </c>
      <c r="J324" s="1" t="s">
        <v>1133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2">
        <v>400000</v>
      </c>
      <c r="P324" s="2">
        <v>2000</v>
      </c>
      <c r="Q324" s="1" t="s">
        <v>1134</v>
      </c>
      <c r="R324" s="1">
        <v>81.005761000000007</v>
      </c>
      <c r="S324" s="3">
        <v>2.4</v>
      </c>
      <c r="T324" s="3">
        <v>6.0665339999999999</v>
      </c>
      <c r="U324" s="4">
        <v>161.09939999999997</v>
      </c>
      <c r="V324" s="4">
        <v>160.6816</v>
      </c>
      <c r="W324" s="5">
        <v>5.6315809999999997</v>
      </c>
      <c r="X324" s="5">
        <v>6.3123290000000001</v>
      </c>
      <c r="Y324" s="6">
        <v>47756</v>
      </c>
      <c r="Z324" s="6">
        <v>44103</v>
      </c>
      <c r="AA324" s="7">
        <v>3.6712328767123288</v>
      </c>
      <c r="AB324" s="1" t="s">
        <v>32</v>
      </c>
      <c r="AC324" s="1" t="s">
        <v>33</v>
      </c>
    </row>
    <row r="325" spans="1:29" x14ac:dyDescent="0.2">
      <c r="A325" s="6">
        <v>45443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2894</v>
      </c>
      <c r="H325" s="1" t="s">
        <v>2895</v>
      </c>
      <c r="I325" s="1" t="s">
        <v>2896</v>
      </c>
      <c r="J325" s="1" t="s">
        <v>2896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2">
        <v>300000</v>
      </c>
      <c r="P325" s="2">
        <v>2000</v>
      </c>
      <c r="Q325" s="1" t="s">
        <v>2897</v>
      </c>
      <c r="R325" s="1">
        <v>83.711471000000003</v>
      </c>
      <c r="S325" s="3">
        <v>2.5</v>
      </c>
      <c r="T325" s="3">
        <v>5.6355370000000002</v>
      </c>
      <c r="U325" s="4">
        <v>117.99360000000006</v>
      </c>
      <c r="V325" s="4">
        <v>117.38170000000001</v>
      </c>
      <c r="W325" s="5">
        <v>5.5576169999999996</v>
      </c>
      <c r="X325" s="5">
        <v>6.2328770000000002</v>
      </c>
      <c r="Y325" s="6">
        <v>47727</v>
      </c>
      <c r="Z325" s="6">
        <v>44067</v>
      </c>
      <c r="AA325" s="7">
        <v>3.7698630136986302</v>
      </c>
      <c r="AB325" s="1" t="s">
        <v>32</v>
      </c>
      <c r="AC325" s="1" t="s">
        <v>33</v>
      </c>
    </row>
    <row r="326" spans="1:29" x14ac:dyDescent="0.2">
      <c r="A326" s="6">
        <v>45443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2186</v>
      </c>
      <c r="H326" s="1" t="s">
        <v>2187</v>
      </c>
      <c r="I326" s="1" t="s">
        <v>2188</v>
      </c>
      <c r="J326" s="1" t="s">
        <v>2188</v>
      </c>
      <c r="K326" s="1" t="s">
        <v>888</v>
      </c>
      <c r="L326" s="1" t="s">
        <v>1092</v>
      </c>
      <c r="M326" s="1" t="s">
        <v>1098</v>
      </c>
      <c r="N326" s="1" t="s">
        <v>44</v>
      </c>
      <c r="O326" s="2">
        <v>450000</v>
      </c>
      <c r="P326" s="2">
        <v>2000</v>
      </c>
      <c r="Q326" s="1" t="s">
        <v>2189</v>
      </c>
      <c r="R326" s="1">
        <v>89.664817999999997</v>
      </c>
      <c r="S326" s="3">
        <v>4</v>
      </c>
      <c r="T326" s="3">
        <v>6.1007809999999996</v>
      </c>
      <c r="U326" s="4">
        <v>164.52530000000002</v>
      </c>
      <c r="V326" s="4">
        <v>162.5829</v>
      </c>
      <c r="W326" s="5">
        <v>5.1293160000000002</v>
      </c>
      <c r="X326" s="5">
        <v>5.934247</v>
      </c>
      <c r="Y326" s="6">
        <v>47618</v>
      </c>
      <c r="Z326" s="6">
        <v>43966</v>
      </c>
      <c r="AA326" s="7">
        <v>4.0465753424657533</v>
      </c>
      <c r="AB326" s="1" t="s">
        <v>32</v>
      </c>
      <c r="AC326" s="1" t="s">
        <v>33</v>
      </c>
    </row>
    <row r="327" spans="1:29" x14ac:dyDescent="0.2">
      <c r="A327" s="6">
        <v>45443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2194</v>
      </c>
      <c r="H327" s="1" t="s">
        <v>2195</v>
      </c>
      <c r="I327" s="1" t="s">
        <v>2196</v>
      </c>
      <c r="J327" s="1" t="s">
        <v>2197</v>
      </c>
      <c r="K327" s="1" t="s">
        <v>888</v>
      </c>
      <c r="L327" s="1" t="s">
        <v>1092</v>
      </c>
      <c r="M327" s="1" t="s">
        <v>1098</v>
      </c>
      <c r="N327" s="1" t="s">
        <v>44</v>
      </c>
      <c r="O327" s="2">
        <v>500000</v>
      </c>
      <c r="P327" s="2">
        <v>2000</v>
      </c>
      <c r="Q327" s="1" t="s">
        <v>2198</v>
      </c>
      <c r="R327" s="1">
        <v>83.015315999999999</v>
      </c>
      <c r="S327" s="3">
        <v>2.0499999999999998</v>
      </c>
      <c r="T327" s="3">
        <v>5.3061850000000002</v>
      </c>
      <c r="U327" s="4">
        <v>85.076399999999978</v>
      </c>
      <c r="V327" s="4">
        <v>84.939700000000002</v>
      </c>
      <c r="W327" s="5">
        <v>5.6069610000000001</v>
      </c>
      <c r="X327" s="5">
        <v>6.1863010000000003</v>
      </c>
      <c r="Y327" s="6">
        <v>47710</v>
      </c>
      <c r="Z327" s="6">
        <v>44057</v>
      </c>
      <c r="AA327" s="7">
        <v>3.7972602739726029</v>
      </c>
      <c r="AB327" s="1" t="s">
        <v>32</v>
      </c>
      <c r="AC327" s="1" t="s">
        <v>33</v>
      </c>
    </row>
    <row r="328" spans="1:29" x14ac:dyDescent="0.2">
      <c r="A328" s="6">
        <v>45443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2898</v>
      </c>
      <c r="H328" s="1" t="s">
        <v>2899</v>
      </c>
      <c r="I328" s="1" t="s">
        <v>2900</v>
      </c>
      <c r="J328" s="1" t="s">
        <v>2900</v>
      </c>
      <c r="K328" s="1" t="s">
        <v>888</v>
      </c>
      <c r="L328" s="1" t="s">
        <v>1092</v>
      </c>
      <c r="M328" s="1" t="s">
        <v>1093</v>
      </c>
      <c r="N328" s="1" t="s">
        <v>44</v>
      </c>
      <c r="O328" s="2">
        <v>600000</v>
      </c>
      <c r="P328" s="2">
        <v>2000</v>
      </c>
      <c r="Q328" s="1" t="s">
        <v>2901</v>
      </c>
      <c r="R328" s="1">
        <v>88.412812000000002</v>
      </c>
      <c r="S328" s="3">
        <v>3.15</v>
      </c>
      <c r="T328" s="3">
        <v>5.4324599999999998</v>
      </c>
      <c r="U328" s="4">
        <v>97.693200000000061</v>
      </c>
      <c r="V328" s="4">
        <v>96.507000000000005</v>
      </c>
      <c r="W328" s="5">
        <v>5.2559880000000003</v>
      </c>
      <c r="X328" s="5">
        <v>6.0191780000000001</v>
      </c>
      <c r="Y328" s="6">
        <v>47649</v>
      </c>
      <c r="Z328" s="6">
        <v>43991</v>
      </c>
      <c r="AA328" s="7">
        <v>3.978082191780822</v>
      </c>
      <c r="AB328" s="1" t="s">
        <v>32</v>
      </c>
      <c r="AC328" s="1" t="s">
        <v>33</v>
      </c>
    </row>
    <row r="329" spans="1:29" x14ac:dyDescent="0.2">
      <c r="A329" s="6">
        <v>45443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2902</v>
      </c>
      <c r="H329" s="1" t="s">
        <v>2903</v>
      </c>
      <c r="I329" s="1" t="s">
        <v>782</v>
      </c>
      <c r="J329" s="1" t="s">
        <v>1170</v>
      </c>
      <c r="K329" s="1" t="s">
        <v>888</v>
      </c>
      <c r="L329" s="1" t="s">
        <v>1092</v>
      </c>
      <c r="M329" s="1" t="s">
        <v>1098</v>
      </c>
      <c r="N329" s="1" t="s">
        <v>44</v>
      </c>
      <c r="O329" s="2">
        <v>750000</v>
      </c>
      <c r="P329" s="2">
        <v>2000</v>
      </c>
      <c r="Q329" s="1" t="s">
        <v>1171</v>
      </c>
      <c r="R329" s="1">
        <v>81.649947999999995</v>
      </c>
      <c r="S329" s="3">
        <v>1.45</v>
      </c>
      <c r="T329" s="3">
        <v>4.8394510000000004</v>
      </c>
      <c r="U329" s="4">
        <v>38.395199999999988</v>
      </c>
      <c r="V329" s="4">
        <v>38.669199999999996</v>
      </c>
      <c r="W329" s="5">
        <v>5.897875</v>
      </c>
      <c r="X329" s="5">
        <v>6.3534249999999997</v>
      </c>
      <c r="Y329" s="6">
        <v>47771</v>
      </c>
      <c r="Z329" s="6">
        <v>44119</v>
      </c>
      <c r="AA329" s="7">
        <v>3.6273972602739728</v>
      </c>
      <c r="AB329" s="1" t="s">
        <v>32</v>
      </c>
      <c r="AC329" s="1" t="s">
        <v>33</v>
      </c>
    </row>
    <row r="330" spans="1:29" x14ac:dyDescent="0.2">
      <c r="A330" s="6">
        <v>45443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2904</v>
      </c>
      <c r="H330" s="1" t="s">
        <v>2905</v>
      </c>
      <c r="I330" s="1" t="s">
        <v>2906</v>
      </c>
      <c r="J330" s="1" t="s">
        <v>2906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2">
        <v>600000</v>
      </c>
      <c r="P330" s="2">
        <v>2000</v>
      </c>
      <c r="Q330" s="1" t="s">
        <v>2907</v>
      </c>
      <c r="R330" s="1">
        <v>79.259804000000003</v>
      </c>
      <c r="S330" s="3">
        <v>1.45</v>
      </c>
      <c r="T330" s="3">
        <v>5.2475149999999999</v>
      </c>
      <c r="U330" s="4">
        <v>79.198600000000056</v>
      </c>
      <c r="V330" s="4">
        <v>79.403500000000008</v>
      </c>
      <c r="W330" s="5">
        <v>5.9891529999999999</v>
      </c>
      <c r="X330" s="5">
        <v>6.5205479999999998</v>
      </c>
      <c r="Y330" s="6">
        <v>47832</v>
      </c>
      <c r="Z330" s="6">
        <v>44159</v>
      </c>
      <c r="AA330" s="7">
        <v>3.5178082191780824</v>
      </c>
      <c r="AB330" s="1" t="s">
        <v>32</v>
      </c>
      <c r="AC330" s="1" t="s">
        <v>33</v>
      </c>
    </row>
    <row r="331" spans="1:29" x14ac:dyDescent="0.2">
      <c r="A331" s="6">
        <v>45443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1126</v>
      </c>
      <c r="H331" s="1" t="s">
        <v>1127</v>
      </c>
      <c r="I331" s="1" t="s">
        <v>1128</v>
      </c>
      <c r="J331" s="1" t="s">
        <v>1129</v>
      </c>
      <c r="K331" s="1" t="s">
        <v>888</v>
      </c>
      <c r="L331" s="1" t="s">
        <v>1092</v>
      </c>
      <c r="M331" s="1" t="s">
        <v>1098</v>
      </c>
      <c r="N331" s="1" t="s">
        <v>44</v>
      </c>
      <c r="O331" s="2">
        <v>1000000</v>
      </c>
      <c r="P331" s="2">
        <v>2000</v>
      </c>
      <c r="Q331" s="1" t="s">
        <v>1130</v>
      </c>
      <c r="R331" s="1">
        <v>81.039938000000006</v>
      </c>
      <c r="S331" s="3">
        <v>1.375</v>
      </c>
      <c r="T331" s="3">
        <v>4.9266750000000004</v>
      </c>
      <c r="U331" s="4">
        <v>47.117400000000046</v>
      </c>
      <c r="V331" s="4">
        <v>47.407700000000006</v>
      </c>
      <c r="W331" s="5">
        <v>5.8272130000000004</v>
      </c>
      <c r="X331" s="5">
        <v>6.2712329999999996</v>
      </c>
      <c r="Y331" s="6">
        <v>47741</v>
      </c>
      <c r="Z331" s="6">
        <v>44091</v>
      </c>
      <c r="AA331" s="7">
        <v>3.7041095890410958</v>
      </c>
      <c r="AB331" s="1" t="s">
        <v>32</v>
      </c>
      <c r="AC331" s="1" t="s">
        <v>33</v>
      </c>
    </row>
    <row r="332" spans="1:29" x14ac:dyDescent="0.2">
      <c r="A332" s="6">
        <v>45443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2">
        <v>400000</v>
      </c>
      <c r="P332" s="2">
        <v>2000</v>
      </c>
      <c r="Q332" s="1" t="s">
        <v>2202</v>
      </c>
      <c r="R332" s="1">
        <v>92.320797999999996</v>
      </c>
      <c r="S332" s="3">
        <v>4.8</v>
      </c>
      <c r="T332" s="3">
        <v>6.0211540000000001</v>
      </c>
      <c r="U332" s="4">
        <v>159.15470000000002</v>
      </c>
      <c r="V332" s="4">
        <v>153.98050000000001</v>
      </c>
      <c r="W332" s="5">
        <v>6.3335819999999998</v>
      </c>
      <c r="X332" s="5">
        <v>8.019126</v>
      </c>
      <c r="Y332" s="6">
        <v>48380</v>
      </c>
      <c r="Z332" s="6">
        <v>44700</v>
      </c>
      <c r="AA332" s="7">
        <v>2.0356164383561643</v>
      </c>
      <c r="AB332" s="1" t="s">
        <v>32</v>
      </c>
      <c r="AC332" s="1" t="s">
        <v>33</v>
      </c>
    </row>
    <row r="333" spans="1:29" x14ac:dyDescent="0.2">
      <c r="A333" s="6">
        <v>45443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2">
        <v>375000</v>
      </c>
      <c r="P333" s="2">
        <v>2000</v>
      </c>
      <c r="Q333" s="1" t="s">
        <v>1094</v>
      </c>
      <c r="R333" s="1">
        <v>102.488573</v>
      </c>
      <c r="S333" s="3">
        <v>6.3</v>
      </c>
      <c r="T333" s="3">
        <v>6.0247130000000002</v>
      </c>
      <c r="U333" s="4">
        <v>159.50940000000006</v>
      </c>
      <c r="V333" s="4">
        <v>160.00300000000001</v>
      </c>
      <c r="W333" s="5">
        <v>8.9118410000000008</v>
      </c>
      <c r="X333" s="5">
        <v>13.336986</v>
      </c>
      <c r="Y333" s="6">
        <v>50322</v>
      </c>
      <c r="Z333" s="6">
        <v>39364</v>
      </c>
      <c r="AA333" s="7">
        <v>16.654794520547945</v>
      </c>
      <c r="AB333" s="1" t="s">
        <v>127</v>
      </c>
      <c r="AC333" s="1" t="s">
        <v>33</v>
      </c>
    </row>
    <row r="334" spans="1:29" x14ac:dyDescent="0.2">
      <c r="A334" s="6">
        <v>45443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2">
        <v>1250000</v>
      </c>
      <c r="P334" s="2">
        <v>2000</v>
      </c>
      <c r="Q334" s="1" t="s">
        <v>1109</v>
      </c>
      <c r="R334" s="1">
        <v>80.799574000000007</v>
      </c>
      <c r="S334" s="3">
        <v>3.5</v>
      </c>
      <c r="T334" s="3">
        <v>5.3638969999999997</v>
      </c>
      <c r="U334" s="4">
        <v>93.427700000000073</v>
      </c>
      <c r="V334" s="4">
        <v>84.213200000000001</v>
      </c>
      <c r="W334" s="5">
        <v>11.015814000000001</v>
      </c>
      <c r="X334" s="5">
        <v>15.186301</v>
      </c>
      <c r="Y334" s="6">
        <v>50997</v>
      </c>
      <c r="Z334" s="6">
        <v>43671</v>
      </c>
      <c r="AA334" s="7">
        <v>4.8547945205479452</v>
      </c>
      <c r="AB334" s="1" t="s">
        <v>32</v>
      </c>
      <c r="AC334" s="1" t="s">
        <v>33</v>
      </c>
    </row>
    <row r="335" spans="1:29" x14ac:dyDescent="0.2">
      <c r="A335" s="6">
        <v>45443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2">
        <v>500000</v>
      </c>
      <c r="P335" s="2">
        <v>2000</v>
      </c>
      <c r="Q335" s="1" t="s">
        <v>1125</v>
      </c>
      <c r="R335" s="1">
        <v>93.172083000000001</v>
      </c>
      <c r="S335" s="3">
        <v>4.75</v>
      </c>
      <c r="T335" s="3">
        <v>5.4272150000000003</v>
      </c>
      <c r="U335" s="4">
        <v>99.765100000000032</v>
      </c>
      <c r="V335" s="4">
        <v>92.396999999999991</v>
      </c>
      <c r="W335" s="5">
        <v>10.214185000000001</v>
      </c>
      <c r="X335" s="5">
        <v>14.767123</v>
      </c>
      <c r="Y335" s="6">
        <v>50844</v>
      </c>
      <c r="Z335" s="6">
        <v>43480</v>
      </c>
      <c r="AA335" s="7">
        <v>5.3780821917808215</v>
      </c>
      <c r="AB335" s="1" t="s">
        <v>32</v>
      </c>
      <c r="AC335" s="1" t="s">
        <v>33</v>
      </c>
    </row>
    <row r="336" spans="1:29" x14ac:dyDescent="0.2">
      <c r="A336" s="6">
        <v>45443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1927</v>
      </c>
      <c r="H336" s="1" t="s">
        <v>2207</v>
      </c>
      <c r="I336" s="1" t="s">
        <v>1202</v>
      </c>
      <c r="J336" s="1" t="s">
        <v>1202</v>
      </c>
      <c r="K336" s="1" t="s">
        <v>888</v>
      </c>
      <c r="L336" s="1" t="s">
        <v>1092</v>
      </c>
      <c r="M336" s="1" t="s">
        <v>1098</v>
      </c>
      <c r="N336" s="1" t="s">
        <v>44</v>
      </c>
      <c r="O336" s="2">
        <v>350000</v>
      </c>
      <c r="P336" s="2">
        <v>1000</v>
      </c>
      <c r="Q336" s="1" t="s">
        <v>1928</v>
      </c>
      <c r="R336" s="1">
        <v>125.5026</v>
      </c>
      <c r="S336" s="3">
        <v>8</v>
      </c>
      <c r="T336" s="3">
        <v>5.5267379999999999</v>
      </c>
      <c r="U336" s="4">
        <v>109.71320000000003</v>
      </c>
      <c r="V336" s="4">
        <v>101.6082</v>
      </c>
      <c r="W336" s="5">
        <v>9.5683190000000007</v>
      </c>
      <c r="X336" s="5">
        <v>15.479452</v>
      </c>
      <c r="Y336" s="6">
        <v>51104</v>
      </c>
      <c r="Z336" s="6">
        <v>40140</v>
      </c>
      <c r="AA336" s="7">
        <v>14.528767123287672</v>
      </c>
      <c r="AB336" s="1" t="s">
        <v>127</v>
      </c>
      <c r="AC336" s="1" t="s">
        <v>33</v>
      </c>
    </row>
    <row r="337" spans="1:29" x14ac:dyDescent="0.2">
      <c r="A337" s="6">
        <v>45443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1157</v>
      </c>
      <c r="H337" s="1" t="s">
        <v>1158</v>
      </c>
      <c r="I337" s="1" t="s">
        <v>1159</v>
      </c>
      <c r="J337" s="1" t="s">
        <v>1159</v>
      </c>
      <c r="K337" s="1" t="s">
        <v>888</v>
      </c>
      <c r="L337" s="1" t="s">
        <v>1092</v>
      </c>
      <c r="M337" s="1" t="s">
        <v>1098</v>
      </c>
      <c r="N337" s="1" t="s">
        <v>44</v>
      </c>
      <c r="O337" s="2">
        <v>364175</v>
      </c>
      <c r="P337" s="2">
        <v>1000</v>
      </c>
      <c r="Q337" s="1" t="s">
        <v>1160</v>
      </c>
      <c r="R337" s="1">
        <v>104.203965</v>
      </c>
      <c r="S337" s="3">
        <v>6.125</v>
      </c>
      <c r="T337" s="3">
        <v>5.5856079999999997</v>
      </c>
      <c r="U337" s="4">
        <v>115.60310000000004</v>
      </c>
      <c r="V337" s="4">
        <v>117.5821</v>
      </c>
      <c r="W337" s="5">
        <v>7.6410010000000002</v>
      </c>
      <c r="X337" s="5">
        <v>10.4</v>
      </c>
      <c r="Y337" s="6">
        <v>49249</v>
      </c>
      <c r="Z337" s="6">
        <v>38457</v>
      </c>
      <c r="AA337" s="7">
        <v>19.139726027397259</v>
      </c>
      <c r="AB337" s="1" t="s">
        <v>127</v>
      </c>
      <c r="AC337" s="1" t="s">
        <v>33</v>
      </c>
    </row>
    <row r="338" spans="1:29" x14ac:dyDescent="0.2">
      <c r="A338" s="6">
        <v>45443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2205</v>
      </c>
      <c r="H338" s="1" t="s">
        <v>2206</v>
      </c>
      <c r="I338" s="1" t="s">
        <v>1120</v>
      </c>
      <c r="J338" s="1" t="s">
        <v>1120</v>
      </c>
      <c r="K338" s="1" t="s">
        <v>888</v>
      </c>
      <c r="L338" s="1" t="s">
        <v>1092</v>
      </c>
      <c r="M338" s="1" t="s">
        <v>1093</v>
      </c>
      <c r="N338" s="1" t="s">
        <v>44</v>
      </c>
      <c r="O338" s="2">
        <v>750000</v>
      </c>
      <c r="P338" s="2">
        <v>1000</v>
      </c>
      <c r="Q338" s="1" t="s">
        <v>1121</v>
      </c>
      <c r="R338" s="1">
        <v>102.62885400000002</v>
      </c>
      <c r="S338" s="3">
        <v>5.7</v>
      </c>
      <c r="T338" s="3">
        <v>5.4080680000000001</v>
      </c>
      <c r="U338" s="4">
        <v>97.84790000000001</v>
      </c>
      <c r="V338" s="4">
        <v>100.62690000000001</v>
      </c>
      <c r="W338" s="5">
        <v>8.6902620000000006</v>
      </c>
      <c r="X338" s="5">
        <v>12.516393000000001</v>
      </c>
      <c r="Y338" s="6">
        <v>50023</v>
      </c>
      <c r="Z338" s="6">
        <v>39065</v>
      </c>
      <c r="AA338" s="7">
        <v>17.473972602739725</v>
      </c>
      <c r="AB338" s="1" t="s">
        <v>132</v>
      </c>
      <c r="AC338" s="1" t="s">
        <v>33</v>
      </c>
    </row>
    <row r="339" spans="1:29" x14ac:dyDescent="0.2">
      <c r="A339" s="6">
        <v>45443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2203</v>
      </c>
      <c r="H339" s="1" t="s">
        <v>2204</v>
      </c>
      <c r="I339" s="1" t="s">
        <v>1120</v>
      </c>
      <c r="J339" s="1" t="s">
        <v>1120</v>
      </c>
      <c r="K339" s="1" t="s">
        <v>888</v>
      </c>
      <c r="L339" s="1" t="s">
        <v>1092</v>
      </c>
      <c r="M339" s="1" t="s">
        <v>1093</v>
      </c>
      <c r="N339" s="1" t="s">
        <v>44</v>
      </c>
      <c r="O339" s="2">
        <v>378284</v>
      </c>
      <c r="P339" s="2">
        <v>1000</v>
      </c>
      <c r="Q339" s="1" t="s">
        <v>1121</v>
      </c>
      <c r="R339" s="1">
        <v>111.73709700000001</v>
      </c>
      <c r="S339" s="3">
        <v>6.625</v>
      </c>
      <c r="T339" s="3">
        <v>5.388776</v>
      </c>
      <c r="U339" s="4">
        <v>95.921300000000002</v>
      </c>
      <c r="V339" s="4">
        <v>95.9833</v>
      </c>
      <c r="W339" s="5">
        <v>9.121848</v>
      </c>
      <c r="X339" s="5">
        <v>13.482192</v>
      </c>
      <c r="Y339" s="6">
        <v>50375</v>
      </c>
      <c r="Z339" s="6">
        <v>39419</v>
      </c>
      <c r="AA339" s="7">
        <v>16.504109589041096</v>
      </c>
      <c r="AB339" s="1" t="s">
        <v>132</v>
      </c>
      <c r="AC339" s="1" t="s">
        <v>33</v>
      </c>
    </row>
    <row r="340" spans="1:29" x14ac:dyDescent="0.2">
      <c r="A340" s="6">
        <v>45443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1146</v>
      </c>
      <c r="H340" s="1" t="s">
        <v>1147</v>
      </c>
      <c r="I340" s="1" t="s">
        <v>1148</v>
      </c>
      <c r="J340" s="1" t="s">
        <v>1148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2">
        <v>300000</v>
      </c>
      <c r="P340" s="2">
        <v>2000</v>
      </c>
      <c r="Q340" s="1" t="s">
        <v>1149</v>
      </c>
      <c r="R340" s="1">
        <v>104.125741</v>
      </c>
      <c r="S340" s="3">
        <v>5.95</v>
      </c>
      <c r="T340" s="3">
        <v>5.4848520000000001</v>
      </c>
      <c r="U340" s="4">
        <v>105.52510000000001</v>
      </c>
      <c r="V340" s="4">
        <v>108.47070000000001</v>
      </c>
      <c r="W340" s="5">
        <v>8.6855270000000004</v>
      </c>
      <c r="X340" s="5">
        <v>12.352459</v>
      </c>
      <c r="Y340" s="6">
        <v>49963</v>
      </c>
      <c r="Z340" s="6">
        <v>38993</v>
      </c>
      <c r="AA340" s="7">
        <v>17.671232876712327</v>
      </c>
      <c r="AB340" s="1" t="s">
        <v>127</v>
      </c>
      <c r="AC340" s="1" t="s">
        <v>33</v>
      </c>
    </row>
    <row r="341" spans="1:29" x14ac:dyDescent="0.2">
      <c r="A341" s="6">
        <v>45443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2208</v>
      </c>
      <c r="H341" s="1" t="s">
        <v>2209</v>
      </c>
      <c r="I341" s="1" t="s">
        <v>2210</v>
      </c>
      <c r="J341" s="1" t="s">
        <v>2210</v>
      </c>
      <c r="K341" s="1" t="s">
        <v>888</v>
      </c>
      <c r="L341" s="1" t="s">
        <v>1092</v>
      </c>
      <c r="M341" s="1" t="s">
        <v>1098</v>
      </c>
      <c r="N341" s="1" t="s">
        <v>44</v>
      </c>
      <c r="O341" s="2">
        <v>800000</v>
      </c>
      <c r="P341" s="2">
        <v>2000</v>
      </c>
      <c r="Q341" s="1" t="s">
        <v>2211</v>
      </c>
      <c r="R341" s="1">
        <v>107.925771</v>
      </c>
      <c r="S341" s="3">
        <v>6.25</v>
      </c>
      <c r="T341" s="3">
        <v>5.3946129999999997</v>
      </c>
      <c r="U341" s="4">
        <v>96.501700000000042</v>
      </c>
      <c r="V341" s="4">
        <v>98.383799999999994</v>
      </c>
      <c r="W341" s="5">
        <v>8.7729160000000004</v>
      </c>
      <c r="X341" s="5">
        <v>13.019178</v>
      </c>
      <c r="Y341" s="6">
        <v>50206</v>
      </c>
      <c r="Z341" s="6">
        <v>39231</v>
      </c>
      <c r="AA341" s="7">
        <v>17.019178082191782</v>
      </c>
      <c r="AB341" s="1" t="s">
        <v>127</v>
      </c>
      <c r="AC341" s="1" t="s">
        <v>33</v>
      </c>
    </row>
    <row r="342" spans="1:29" x14ac:dyDescent="0.2">
      <c r="A342" s="6">
        <v>45443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2">
        <v>1000000</v>
      </c>
      <c r="P342" s="2">
        <v>2000</v>
      </c>
      <c r="Q342" s="1" t="s">
        <v>1130</v>
      </c>
      <c r="R342" s="1">
        <v>64.272749000000005</v>
      </c>
      <c r="S342" s="3">
        <v>3.05</v>
      </c>
      <c r="T342" s="3">
        <v>5.2343950000000001</v>
      </c>
      <c r="U342" s="4">
        <v>68.069999999999993</v>
      </c>
      <c r="V342" s="4">
        <v>76.029499999999999</v>
      </c>
      <c r="W342" s="5">
        <v>17.836504000000001</v>
      </c>
      <c r="X342" s="5">
        <v>37.520547999999998</v>
      </c>
      <c r="Y342" s="6">
        <v>59155</v>
      </c>
      <c r="Z342" s="6">
        <v>44518</v>
      </c>
      <c r="AA342" s="7">
        <v>2.5342465753424657</v>
      </c>
      <c r="AB342" s="1" t="s">
        <v>32</v>
      </c>
      <c r="AC342" s="1" t="s">
        <v>33</v>
      </c>
    </row>
    <row r="343" spans="1:29" x14ac:dyDescent="0.2">
      <c r="A343" s="6">
        <v>45443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2">
        <v>1000000</v>
      </c>
      <c r="P343" s="2">
        <v>2000</v>
      </c>
      <c r="Q343" s="1" t="s">
        <v>1109</v>
      </c>
      <c r="R343" s="1">
        <v>63.693838</v>
      </c>
      <c r="S343" s="3">
        <v>3.125</v>
      </c>
      <c r="T343" s="3">
        <v>5.4340029999999997</v>
      </c>
      <c r="U343" s="4">
        <v>88.031400000000019</v>
      </c>
      <c r="V343" s="4">
        <v>94.317899999999995</v>
      </c>
      <c r="W343" s="5">
        <v>17.538450000000001</v>
      </c>
      <c r="X343" s="5">
        <v>35.935975999999997</v>
      </c>
      <c r="Y343" s="6">
        <v>58576</v>
      </c>
      <c r="Z343" s="6">
        <v>43969</v>
      </c>
      <c r="AA343" s="7">
        <v>4.0383561643835613</v>
      </c>
      <c r="AB343" s="1" t="s">
        <v>32</v>
      </c>
      <c r="AC343" s="1" t="s">
        <v>33</v>
      </c>
    </row>
    <row r="344" spans="1:29" x14ac:dyDescent="0.2">
      <c r="A344" s="6">
        <v>45443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2">
        <v>750000</v>
      </c>
      <c r="P344" s="2">
        <v>2000</v>
      </c>
      <c r="Q344" s="1" t="s">
        <v>1171</v>
      </c>
      <c r="R344" s="1">
        <v>60.768464999999992</v>
      </c>
      <c r="S344" s="3">
        <v>2.5</v>
      </c>
      <c r="T344" s="3">
        <v>5.2543059999999997</v>
      </c>
      <c r="U344" s="4">
        <v>70.05799999999995</v>
      </c>
      <c r="V344" s="4">
        <v>63.433499999999995</v>
      </c>
      <c r="W344" s="5">
        <v>16.508140000000001</v>
      </c>
      <c r="X344" s="5">
        <v>26.605478999999999</v>
      </c>
      <c r="Y344" s="6">
        <v>55168</v>
      </c>
      <c r="Z344" s="6">
        <v>44211</v>
      </c>
      <c r="AA344" s="7">
        <v>3.3753424657534246</v>
      </c>
      <c r="AB344" s="1" t="s">
        <v>32</v>
      </c>
      <c r="AC344" s="1" t="s">
        <v>33</v>
      </c>
    </row>
    <row r="345" spans="1:29" x14ac:dyDescent="0.2">
      <c r="A345" s="6">
        <v>45443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1178</v>
      </c>
      <c r="H345" s="1" t="s">
        <v>1179</v>
      </c>
      <c r="I345" s="1" t="s">
        <v>1180</v>
      </c>
      <c r="J345" s="1" t="s">
        <v>1180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2">
        <v>350000</v>
      </c>
      <c r="P345" s="2">
        <v>2000</v>
      </c>
      <c r="Q345" s="1" t="s">
        <v>1181</v>
      </c>
      <c r="R345" s="1">
        <v>59.578769000000001</v>
      </c>
      <c r="S345" s="3">
        <v>3.15</v>
      </c>
      <c r="T345" s="3">
        <v>5.813555</v>
      </c>
      <c r="U345" s="4">
        <v>125.98589999999996</v>
      </c>
      <c r="V345" s="4">
        <v>133.07739999999998</v>
      </c>
      <c r="W345" s="5">
        <v>16.916592999999999</v>
      </c>
      <c r="X345" s="5">
        <v>37.312328999999998</v>
      </c>
      <c r="Y345" s="6">
        <v>59079</v>
      </c>
      <c r="Z345" s="6">
        <v>44454</v>
      </c>
      <c r="AA345" s="7">
        <v>2.7095890410958905</v>
      </c>
      <c r="AB345" s="1" t="s">
        <v>32</v>
      </c>
      <c r="AC345" s="1" t="s">
        <v>33</v>
      </c>
    </row>
    <row r="346" spans="1:29" x14ac:dyDescent="0.2">
      <c r="A346" s="6">
        <v>45443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2">
        <v>1750000</v>
      </c>
      <c r="P346" s="2">
        <v>2000</v>
      </c>
      <c r="Q346" s="1" t="s">
        <v>1171</v>
      </c>
      <c r="R346" s="1">
        <v>64.615281999999993</v>
      </c>
      <c r="S346" s="3">
        <v>2.85</v>
      </c>
      <c r="T346" s="3">
        <v>5.3763769999999997</v>
      </c>
      <c r="U346" s="4">
        <v>82.272999999999996</v>
      </c>
      <c r="V346" s="4">
        <v>75.185299999999998</v>
      </c>
      <c r="W346" s="5">
        <v>15.996917</v>
      </c>
      <c r="X346" s="5">
        <v>26.353425000000001</v>
      </c>
      <c r="Y346" s="6">
        <v>55076</v>
      </c>
      <c r="Z346" s="6">
        <v>44119</v>
      </c>
      <c r="AA346" s="7">
        <v>3.6273972602739728</v>
      </c>
      <c r="AB346" s="1" t="s">
        <v>32</v>
      </c>
      <c r="AC346" s="1" t="s">
        <v>33</v>
      </c>
    </row>
    <row r="347" spans="1:29" x14ac:dyDescent="0.2">
      <c r="A347" s="6">
        <v>45443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1172</v>
      </c>
      <c r="H347" s="1" t="s">
        <v>1173</v>
      </c>
      <c r="I347" s="1" t="s">
        <v>1091</v>
      </c>
      <c r="J347" s="1" t="s">
        <v>1091</v>
      </c>
      <c r="K347" s="1" t="s">
        <v>888</v>
      </c>
      <c r="L347" s="1" t="s">
        <v>1092</v>
      </c>
      <c r="M347" s="1" t="s">
        <v>1093</v>
      </c>
      <c r="N347" s="1" t="s">
        <v>44</v>
      </c>
      <c r="O347" s="2">
        <v>300000</v>
      </c>
      <c r="P347" s="2">
        <v>2000</v>
      </c>
      <c r="Q347" s="1" t="s">
        <v>1094</v>
      </c>
      <c r="R347" s="1">
        <v>76.236003999999994</v>
      </c>
      <c r="S347" s="3">
        <v>4.375</v>
      </c>
      <c r="T347" s="3">
        <v>6.232037</v>
      </c>
      <c r="U347" s="4">
        <v>167.83629999999999</v>
      </c>
      <c r="V347" s="4">
        <v>160.49789999999999</v>
      </c>
      <c r="W347" s="5">
        <v>13.410864999999999</v>
      </c>
      <c r="X347" s="5">
        <v>26.019178</v>
      </c>
      <c r="Y347" s="6">
        <v>54954</v>
      </c>
      <c r="Z347" s="6">
        <v>43966</v>
      </c>
      <c r="AA347" s="7">
        <v>4.0465753424657533</v>
      </c>
      <c r="AB347" s="1" t="s">
        <v>32</v>
      </c>
      <c r="AC347" s="1" t="s">
        <v>33</v>
      </c>
    </row>
    <row r="348" spans="1:29" x14ac:dyDescent="0.2">
      <c r="A348" s="6">
        <v>45443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1166</v>
      </c>
      <c r="H348" s="1" t="s">
        <v>1167</v>
      </c>
      <c r="I348" s="1" t="s">
        <v>1124</v>
      </c>
      <c r="J348" s="1" t="s">
        <v>1124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2">
        <v>350000</v>
      </c>
      <c r="P348" s="2">
        <v>2000</v>
      </c>
      <c r="Q348" s="1" t="s">
        <v>1125</v>
      </c>
      <c r="R348" s="1">
        <v>62.995937000000005</v>
      </c>
      <c r="S348" s="3">
        <v>2.9</v>
      </c>
      <c r="T348" s="3">
        <v>5.5343099999999996</v>
      </c>
      <c r="U348" s="4">
        <v>98.06299999999996</v>
      </c>
      <c r="V348" s="4">
        <v>93.352400000000003</v>
      </c>
      <c r="W348" s="5">
        <v>15.837827000000001</v>
      </c>
      <c r="X348" s="5">
        <v>27.520548000000002</v>
      </c>
      <c r="Y348" s="6">
        <v>55502</v>
      </c>
      <c r="Z348" s="6">
        <v>44538</v>
      </c>
      <c r="AA348" s="7">
        <v>2.4794520547945207</v>
      </c>
      <c r="AB348" s="1" t="s">
        <v>32</v>
      </c>
      <c r="AC348" s="1" t="s">
        <v>33</v>
      </c>
    </row>
    <row r="349" spans="1:29" x14ac:dyDescent="0.2">
      <c r="A349" s="6">
        <v>45443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2908</v>
      </c>
      <c r="H349" s="1" t="s">
        <v>2909</v>
      </c>
      <c r="I349" s="1" t="s">
        <v>1107</v>
      </c>
      <c r="J349" s="1" t="s">
        <v>1107</v>
      </c>
      <c r="K349" s="1" t="s">
        <v>888</v>
      </c>
      <c r="L349" s="1" t="s">
        <v>1092</v>
      </c>
      <c r="M349" s="1" t="s">
        <v>1108</v>
      </c>
      <c r="N349" s="1" t="s">
        <v>44</v>
      </c>
      <c r="O349" s="2">
        <v>1250000</v>
      </c>
      <c r="P349" s="2">
        <v>2000</v>
      </c>
      <c r="Q349" s="1" t="s">
        <v>1109</v>
      </c>
      <c r="R349" s="1">
        <v>74.805698000000007</v>
      </c>
      <c r="S349" s="3">
        <v>3.875</v>
      </c>
      <c r="T349" s="3">
        <v>5.5017500000000004</v>
      </c>
      <c r="U349" s="4">
        <v>94.805199999999971</v>
      </c>
      <c r="V349" s="4">
        <v>99.286300000000011</v>
      </c>
      <c r="W349" s="5">
        <v>16.320563</v>
      </c>
      <c r="X349" s="5">
        <v>35.186301</v>
      </c>
      <c r="Y349" s="6">
        <v>58302</v>
      </c>
      <c r="Z349" s="6">
        <v>43671</v>
      </c>
      <c r="AA349" s="7">
        <v>4.8547945205479452</v>
      </c>
      <c r="AB349" s="1" t="s">
        <v>32</v>
      </c>
      <c r="AC349" s="1" t="s">
        <v>33</v>
      </c>
    </row>
    <row r="350" spans="1:29" x14ac:dyDescent="0.2">
      <c r="A350" s="6">
        <v>45443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1174</v>
      </c>
      <c r="H350" s="1" t="s">
        <v>1175</v>
      </c>
      <c r="I350" s="1" t="s">
        <v>1128</v>
      </c>
      <c r="J350" s="1" t="s">
        <v>1129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2">
        <v>600000</v>
      </c>
      <c r="P350" s="2">
        <v>2000</v>
      </c>
      <c r="Q350" s="1" t="s">
        <v>1130</v>
      </c>
      <c r="R350" s="1">
        <v>65.781283000000002</v>
      </c>
      <c r="S350" s="3">
        <v>2.85</v>
      </c>
      <c r="T350" s="3">
        <v>5.2026649999999997</v>
      </c>
      <c r="U350" s="4">
        <v>64.901699999999977</v>
      </c>
      <c r="V350" s="4">
        <v>60.122299999999996</v>
      </c>
      <c r="W350" s="5">
        <v>16.259256000000001</v>
      </c>
      <c r="X350" s="5">
        <v>27.520548000000002</v>
      </c>
      <c r="Y350" s="6">
        <v>55502</v>
      </c>
      <c r="Z350" s="6">
        <v>44518</v>
      </c>
      <c r="AA350" s="7">
        <v>2.5342465753424657</v>
      </c>
      <c r="AB350" s="1" t="s">
        <v>32</v>
      </c>
      <c r="AC350" s="1" t="s">
        <v>33</v>
      </c>
    </row>
    <row r="351" spans="1:29" x14ac:dyDescent="0.2">
      <c r="A351" s="6">
        <v>45443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2214</v>
      </c>
      <c r="H351" s="1" t="s">
        <v>2215</v>
      </c>
      <c r="I351" s="1" t="s">
        <v>1148</v>
      </c>
      <c r="J351" s="1" t="s">
        <v>1148</v>
      </c>
      <c r="K351" s="1" t="s">
        <v>888</v>
      </c>
      <c r="L351" s="1" t="s">
        <v>1092</v>
      </c>
      <c r="M351" s="1" t="s">
        <v>1098</v>
      </c>
      <c r="N351" s="1" t="s">
        <v>44</v>
      </c>
      <c r="O351" s="2">
        <v>600000</v>
      </c>
      <c r="P351" s="2">
        <v>2000</v>
      </c>
      <c r="Q351" s="1" t="s">
        <v>1149</v>
      </c>
      <c r="R351" s="1">
        <v>63.863078999999999</v>
      </c>
      <c r="S351" s="3">
        <v>2.9</v>
      </c>
      <c r="T351" s="3">
        <v>5.4636069999999997</v>
      </c>
      <c r="U351" s="4">
        <v>90.994099999999989</v>
      </c>
      <c r="V351" s="4">
        <v>85.784599999999998</v>
      </c>
      <c r="W351" s="5">
        <v>16.031677999999999</v>
      </c>
      <c r="X351" s="5">
        <v>27.271232999999999</v>
      </c>
      <c r="Y351" s="6">
        <v>55411</v>
      </c>
      <c r="Z351" s="6">
        <v>44460</v>
      </c>
      <c r="AA351" s="7">
        <v>2.6931506849315068</v>
      </c>
      <c r="AB351" s="1" t="s">
        <v>32</v>
      </c>
      <c r="AC351" s="1" t="s">
        <v>33</v>
      </c>
    </row>
    <row r="352" spans="1:29" x14ac:dyDescent="0.2">
      <c r="A352" s="6">
        <v>45443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2222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400</v>
      </c>
      <c r="P352" s="1">
        <v>1</v>
      </c>
      <c r="Q352" s="1" t="s">
        <v>1207</v>
      </c>
      <c r="R352" s="1">
        <v>99.973759000000001</v>
      </c>
      <c r="S352" s="1">
        <v>5.05</v>
      </c>
      <c r="T352" s="1">
        <v>5.0592569999999997</v>
      </c>
      <c r="U352" s="1">
        <v>23.862800000000028</v>
      </c>
      <c r="V352" s="1">
        <v>28.0321</v>
      </c>
      <c r="W352" s="1">
        <v>2.0130050000000002</v>
      </c>
      <c r="X352" s="1">
        <v>2.1835619999999998</v>
      </c>
      <c r="Y352" s="1">
        <v>46244</v>
      </c>
      <c r="Z352" s="1">
        <v>45148</v>
      </c>
      <c r="AA352" s="1">
        <v>0.80821917808219179</v>
      </c>
      <c r="AB352" s="1" t="s">
        <v>132</v>
      </c>
      <c r="AC352" s="1" t="s">
        <v>33</v>
      </c>
    </row>
    <row r="353" spans="1:29" x14ac:dyDescent="0.2">
      <c r="A353" s="6">
        <v>45443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100.408151</v>
      </c>
      <c r="S353" s="1">
        <v>5</v>
      </c>
      <c r="T353" s="1">
        <v>4.8483159999999996</v>
      </c>
      <c r="U353" s="1">
        <v>23.460200000000064</v>
      </c>
      <c r="V353" s="1">
        <v>21.988900000000001</v>
      </c>
      <c r="W353" s="1">
        <v>2.698121</v>
      </c>
      <c r="X353" s="1">
        <v>2.9397259999999998</v>
      </c>
      <c r="Y353" s="1">
        <v>46520</v>
      </c>
      <c r="Z353" s="1">
        <v>45425</v>
      </c>
      <c r="AA353" s="1">
        <v>4.9315068493150684E-2</v>
      </c>
      <c r="AB353" s="1" t="s">
        <v>132</v>
      </c>
      <c r="AC353" s="1" t="s">
        <v>33</v>
      </c>
    </row>
    <row r="354" spans="1:29" x14ac:dyDescent="0.2">
      <c r="A354" s="6">
        <v>45443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2224</v>
      </c>
      <c r="H354" s="1" t="s">
        <v>2225</v>
      </c>
      <c r="I354" s="1" t="s">
        <v>2226</v>
      </c>
      <c r="J354" s="1" t="s">
        <v>2226</v>
      </c>
      <c r="K354" s="1" t="s">
        <v>27</v>
      </c>
      <c r="L354" s="1" t="s">
        <v>28</v>
      </c>
      <c r="M354" s="1" t="s">
        <v>29</v>
      </c>
      <c r="N354" s="1" t="s">
        <v>44</v>
      </c>
      <c r="O354" s="1">
        <v>400</v>
      </c>
      <c r="P354" s="1">
        <v>2</v>
      </c>
      <c r="Q354" s="1" t="s">
        <v>1202</v>
      </c>
      <c r="R354" s="1">
        <v>98.034873000000005</v>
      </c>
      <c r="S354" s="1">
        <v>3.75</v>
      </c>
      <c r="T354" s="1">
        <v>5.3532409999999997</v>
      </c>
      <c r="U354" s="1">
        <v>53.262400000000021</v>
      </c>
      <c r="V354" s="1">
        <v>26.780700000000003</v>
      </c>
      <c r="W354" s="1">
        <v>1.2194449999999999</v>
      </c>
      <c r="X354" s="1">
        <v>1.282192</v>
      </c>
      <c r="Y354" s="1">
        <v>45915</v>
      </c>
      <c r="Z354" s="1">
        <v>43321</v>
      </c>
      <c r="AA354" s="1">
        <v>5.8136986301369866</v>
      </c>
      <c r="AB354" s="1" t="s">
        <v>32</v>
      </c>
      <c r="AC354" s="1" t="s">
        <v>33</v>
      </c>
    </row>
    <row r="355" spans="1:29" x14ac:dyDescent="0.2">
      <c r="A355" s="6">
        <v>45443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2218</v>
      </c>
      <c r="H355" s="1" t="s">
        <v>2219</v>
      </c>
      <c r="I355" s="1" t="s">
        <v>2220</v>
      </c>
      <c r="J355" s="1" t="s">
        <v>2220</v>
      </c>
      <c r="K355" s="1" t="s">
        <v>27</v>
      </c>
      <c r="L355" s="1" t="s">
        <v>28</v>
      </c>
      <c r="M355" s="1" t="s">
        <v>71</v>
      </c>
      <c r="N355" s="1" t="s">
        <v>44</v>
      </c>
      <c r="O355" s="1">
        <v>500</v>
      </c>
      <c r="P355" s="1">
        <v>1</v>
      </c>
      <c r="Q355" s="1" t="s">
        <v>1207</v>
      </c>
      <c r="R355" s="1">
        <v>100.457275</v>
      </c>
      <c r="S355" s="1">
        <v>5.2</v>
      </c>
      <c r="T355" s="1">
        <v>4.9961820000000001</v>
      </c>
      <c r="U355" s="1">
        <v>17.579200000000039</v>
      </c>
      <c r="V355" s="1">
        <v>27.167200000000001</v>
      </c>
      <c r="W355" s="1">
        <v>2.249914</v>
      </c>
      <c r="X355" s="1">
        <v>2.432877</v>
      </c>
      <c r="Y355" s="1">
        <v>46335</v>
      </c>
      <c r="Z355" s="1">
        <v>45239</v>
      </c>
      <c r="AA355" s="1">
        <v>0.55890410958904113</v>
      </c>
      <c r="AB355" s="1" t="s">
        <v>132</v>
      </c>
      <c r="AC355" s="1" t="s">
        <v>33</v>
      </c>
    </row>
    <row r="356" spans="1:29" x14ac:dyDescent="0.2">
      <c r="A356" s="6">
        <v>45443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73</v>
      </c>
      <c r="H356" s="1" t="s">
        <v>76</v>
      </c>
      <c r="I356" s="1" t="s">
        <v>75</v>
      </c>
      <c r="J356" s="1" t="s">
        <v>75</v>
      </c>
      <c r="K356" s="1" t="s">
        <v>27</v>
      </c>
      <c r="L356" s="1" t="s">
        <v>37</v>
      </c>
      <c r="M356" s="1" t="s">
        <v>62</v>
      </c>
      <c r="N356" s="1" t="s">
        <v>44</v>
      </c>
      <c r="O356" s="1">
        <v>500</v>
      </c>
      <c r="P356" s="1">
        <v>2</v>
      </c>
      <c r="Q356" s="1" t="s">
        <v>1207</v>
      </c>
      <c r="R356" s="1">
        <v>94.566445999999999</v>
      </c>
      <c r="S356" s="1">
        <v>3.25</v>
      </c>
      <c r="T356" s="1">
        <v>4.9639860000000002</v>
      </c>
      <c r="U356" s="1">
        <v>35.036300000000068</v>
      </c>
      <c r="V356" s="1">
        <v>38.669199999999996</v>
      </c>
      <c r="W356" s="1">
        <v>3.242194</v>
      </c>
      <c r="X356" s="1">
        <v>3.4931510000000001</v>
      </c>
      <c r="Y356" s="1">
        <v>46722</v>
      </c>
      <c r="Z356" s="1">
        <v>43207</v>
      </c>
      <c r="AA356" s="1">
        <v>6.1260273972602741</v>
      </c>
      <c r="AB356" s="1" t="s">
        <v>32</v>
      </c>
      <c r="AC356" s="1" t="s">
        <v>33</v>
      </c>
    </row>
    <row r="357" spans="1:29" x14ac:dyDescent="0.2">
      <c r="A357" s="6">
        <v>45443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1211</v>
      </c>
      <c r="H357" s="1" t="s">
        <v>1212</v>
      </c>
      <c r="I357" s="1" t="s">
        <v>1213</v>
      </c>
      <c r="J357" s="1" t="s">
        <v>1213</v>
      </c>
      <c r="K357" s="1" t="s">
        <v>27</v>
      </c>
      <c r="L357" s="1" t="s">
        <v>37</v>
      </c>
      <c r="M357" s="1" t="s">
        <v>38</v>
      </c>
      <c r="N357" s="1" t="s">
        <v>1214</v>
      </c>
      <c r="O357" s="1">
        <v>323.35000000000002</v>
      </c>
      <c r="P357" s="1">
        <v>1</v>
      </c>
      <c r="Q357" s="1" t="s">
        <v>1207</v>
      </c>
      <c r="R357" s="1">
        <v>101.86238599999999</v>
      </c>
      <c r="S357" s="1">
        <v>6.42</v>
      </c>
      <c r="T357" s="1">
        <v>5.2803620000000002</v>
      </c>
      <c r="U357" s="1">
        <v>46.008300000000006</v>
      </c>
      <c r="V357" s="1">
        <v>37.6496</v>
      </c>
      <c r="W357" s="1">
        <v>1.609075</v>
      </c>
      <c r="X357" s="1">
        <v>1.7397260000000001</v>
      </c>
      <c r="Y357" s="1">
        <v>46082</v>
      </c>
      <c r="Z357" s="1">
        <v>35136</v>
      </c>
      <c r="AA357" s="1">
        <v>28.238356164383561</v>
      </c>
      <c r="AB357" s="1" t="s">
        <v>132</v>
      </c>
      <c r="AC357" s="1" t="s">
        <v>33</v>
      </c>
    </row>
    <row r="358" spans="1:29" x14ac:dyDescent="0.2">
      <c r="A358" s="6">
        <v>45443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2910</v>
      </c>
      <c r="H358" s="1" t="s">
        <v>2219</v>
      </c>
      <c r="I358" s="1" t="s">
        <v>2220</v>
      </c>
      <c r="J358" s="1" t="s">
        <v>2220</v>
      </c>
      <c r="K358" s="1" t="s">
        <v>27</v>
      </c>
      <c r="L358" s="1" t="s">
        <v>28</v>
      </c>
      <c r="M358" s="1" t="s">
        <v>71</v>
      </c>
      <c r="N358" s="1" t="s">
        <v>44</v>
      </c>
      <c r="O358" s="1">
        <v>500</v>
      </c>
      <c r="P358" s="1">
        <v>1</v>
      </c>
      <c r="Q358" s="1" t="s">
        <v>1207</v>
      </c>
      <c r="R358" s="1">
        <v>99.048119</v>
      </c>
      <c r="S358" s="1">
        <v>4.45</v>
      </c>
      <c r="T358" s="1">
        <v>4.9993740000000004</v>
      </c>
      <c r="U358" s="1">
        <v>17.893300000000067</v>
      </c>
      <c r="V358" s="1">
        <v>12.755100000000001</v>
      </c>
      <c r="W358" s="1">
        <v>1.7130510000000001</v>
      </c>
      <c r="X358" s="1">
        <v>1.819178</v>
      </c>
      <c r="Y358" s="1">
        <v>46111</v>
      </c>
      <c r="Z358" s="1">
        <v>45015</v>
      </c>
      <c r="AA358" s="1">
        <v>1.1726027397260275</v>
      </c>
      <c r="AB358" s="1" t="s">
        <v>132</v>
      </c>
      <c r="AC358" s="1" t="s">
        <v>33</v>
      </c>
    </row>
    <row r="359" spans="1:29" x14ac:dyDescent="0.2">
      <c r="A359" s="6">
        <v>45443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2911</v>
      </c>
      <c r="H359" s="1" t="s">
        <v>2219</v>
      </c>
      <c r="I359" s="1" t="s">
        <v>2220</v>
      </c>
      <c r="J359" s="1" t="s">
        <v>2220</v>
      </c>
      <c r="K359" s="1" t="s">
        <v>27</v>
      </c>
      <c r="L359" s="1" t="s">
        <v>28</v>
      </c>
      <c r="M359" s="1" t="s">
        <v>71</v>
      </c>
      <c r="N359" s="1" t="s">
        <v>44</v>
      </c>
      <c r="O359" s="1">
        <v>300</v>
      </c>
      <c r="P359" s="1">
        <v>1</v>
      </c>
      <c r="Q359" s="1" t="s">
        <v>1207</v>
      </c>
      <c r="R359" s="1">
        <v>92.770598000000007</v>
      </c>
      <c r="S359" s="1">
        <v>1.1000000000000001</v>
      </c>
      <c r="T359" s="1">
        <v>5.0667669999999996</v>
      </c>
      <c r="U359" s="1">
        <v>24.602500000000038</v>
      </c>
      <c r="V359" s="1">
        <v>23.209299999999999</v>
      </c>
      <c r="W359" s="1">
        <v>1.8702639999999999</v>
      </c>
      <c r="X359" s="1">
        <v>1.934247</v>
      </c>
      <c r="Y359" s="1">
        <v>46153</v>
      </c>
      <c r="Z359" s="1">
        <v>44326</v>
      </c>
      <c r="AA359" s="1">
        <v>3.0602739726027397</v>
      </c>
      <c r="AB359" s="1" t="s">
        <v>132</v>
      </c>
      <c r="AC359" s="1" t="s">
        <v>33</v>
      </c>
    </row>
    <row r="360" spans="1:29" x14ac:dyDescent="0.2">
      <c r="A360" s="6">
        <v>45443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2912</v>
      </c>
      <c r="H360" s="1" t="s">
        <v>2255</v>
      </c>
      <c r="I360" s="1" t="s">
        <v>2256</v>
      </c>
      <c r="J360" s="1" t="s">
        <v>1205</v>
      </c>
      <c r="K360" s="1" t="s">
        <v>27</v>
      </c>
      <c r="L360" s="1" t="s">
        <v>28</v>
      </c>
      <c r="M360" s="1" t="s">
        <v>71</v>
      </c>
      <c r="N360" s="1" t="s">
        <v>44</v>
      </c>
      <c r="O360" s="1">
        <v>750</v>
      </c>
      <c r="P360" s="1">
        <v>2</v>
      </c>
      <c r="Q360" s="1" t="s">
        <v>1202</v>
      </c>
      <c r="R360" s="1">
        <v>100.07595300000001</v>
      </c>
      <c r="S360" s="1">
        <v>5.2</v>
      </c>
      <c r="T360" s="1">
        <v>5.1569789999999998</v>
      </c>
      <c r="U360" s="1">
        <v>33.644199999999991</v>
      </c>
      <c r="V360" s="1">
        <v>31.736799999999999</v>
      </c>
      <c r="W360" s="1">
        <v>1.824063</v>
      </c>
      <c r="X360" s="1">
        <v>1.9452050000000001</v>
      </c>
      <c r="Y360" s="1">
        <v>46157</v>
      </c>
      <c r="Z360" s="1">
        <v>45428</v>
      </c>
      <c r="AA360" s="1">
        <v>4.1095890410958902E-2</v>
      </c>
      <c r="AB360" s="1" t="s">
        <v>132</v>
      </c>
      <c r="AC360" s="1" t="s">
        <v>33</v>
      </c>
    </row>
    <row r="361" spans="1:29" x14ac:dyDescent="0.2">
      <c r="A361" s="6">
        <v>45443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99.758291999999997</v>
      </c>
      <c r="S361" s="1">
        <v>4.95</v>
      </c>
      <c r="T361" s="1">
        <v>5.1347319999999996</v>
      </c>
      <c r="U361" s="1">
        <v>31.445100000000004</v>
      </c>
      <c r="V361" s="1">
        <v>8.9011999999999993</v>
      </c>
      <c r="W361" s="1">
        <v>1.262208</v>
      </c>
      <c r="X361" s="1">
        <v>1.331507</v>
      </c>
      <c r="Y361" s="1">
        <v>45933</v>
      </c>
      <c r="Z361" s="1">
        <v>44837</v>
      </c>
      <c r="AA361" s="1">
        <v>1.6602739726027398</v>
      </c>
      <c r="AB361" s="1" t="s">
        <v>132</v>
      </c>
      <c r="AC361" s="1" t="s">
        <v>33</v>
      </c>
    </row>
    <row r="362" spans="1:29" x14ac:dyDescent="0.2">
      <c r="A362" s="6">
        <v>45443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1231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1202</v>
      </c>
      <c r="R362" s="1">
        <v>102.819035</v>
      </c>
      <c r="S362" s="1">
        <v>7</v>
      </c>
      <c r="T362" s="1">
        <v>5.7632969999999997</v>
      </c>
      <c r="U362" s="1">
        <v>94.280100000000019</v>
      </c>
      <c r="V362" s="1">
        <v>104.52809999999999</v>
      </c>
      <c r="W362" s="1">
        <v>2.2524449999999998</v>
      </c>
      <c r="X362" s="1">
        <v>2.482192</v>
      </c>
      <c r="Y362" s="1">
        <v>46353</v>
      </c>
      <c r="Z362" s="1">
        <v>45257</v>
      </c>
      <c r="AA362" s="1">
        <v>0.50958904109589043</v>
      </c>
      <c r="AB362" s="1" t="s">
        <v>127</v>
      </c>
      <c r="AC362" s="1" t="s">
        <v>33</v>
      </c>
    </row>
    <row r="363" spans="1:29" x14ac:dyDescent="0.2">
      <c r="A363" s="6">
        <v>45443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2233</v>
      </c>
      <c r="H363" s="1" t="s">
        <v>2234</v>
      </c>
      <c r="I363" s="1" t="s">
        <v>2235</v>
      </c>
      <c r="J363" s="1" t="s">
        <v>2235</v>
      </c>
      <c r="K363" s="1" t="s">
        <v>27</v>
      </c>
      <c r="L363" s="1" t="s">
        <v>37</v>
      </c>
      <c r="M363" s="1" t="s">
        <v>38</v>
      </c>
      <c r="N363" s="1" t="s">
        <v>103</v>
      </c>
      <c r="O363" s="1">
        <v>498.15</v>
      </c>
      <c r="P363" s="1">
        <v>2</v>
      </c>
      <c r="Q363" s="1" t="s">
        <v>1202</v>
      </c>
      <c r="R363" s="1">
        <v>97.218112000000005</v>
      </c>
      <c r="S363" s="1">
        <v>4.5</v>
      </c>
      <c r="T363" s="1">
        <v>5.4820640000000003</v>
      </c>
      <c r="U363" s="1">
        <v>86.833500000000015</v>
      </c>
      <c r="V363" s="1">
        <v>82.916399999999996</v>
      </c>
      <c r="W363" s="1">
        <v>2.8086039999999999</v>
      </c>
      <c r="X363" s="1">
        <v>3.1123289999999999</v>
      </c>
      <c r="Y363" s="1">
        <v>46583</v>
      </c>
      <c r="Z363" s="1">
        <v>43291</v>
      </c>
      <c r="AA363" s="1">
        <v>5.8958904109589039</v>
      </c>
      <c r="AB363" s="1" t="s">
        <v>32</v>
      </c>
      <c r="AC363" s="1" t="s">
        <v>33</v>
      </c>
    </row>
    <row r="364" spans="1:29" x14ac:dyDescent="0.2">
      <c r="A364" s="6">
        <v>45443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101.733206</v>
      </c>
      <c r="S364" s="1">
        <v>7.05</v>
      </c>
      <c r="T364" s="1">
        <v>5.810028</v>
      </c>
      <c r="U364" s="1">
        <v>98.966300000000018</v>
      </c>
      <c r="V364" s="1">
        <v>81.094099999999997</v>
      </c>
      <c r="W364" s="1">
        <v>1.3878539999999999</v>
      </c>
      <c r="X364" s="1">
        <v>1.482192</v>
      </c>
      <c r="Y364" s="1">
        <v>45988</v>
      </c>
      <c r="Z364" s="1">
        <v>45257</v>
      </c>
      <c r="AA364" s="1">
        <v>0.50958904109589043</v>
      </c>
      <c r="AB364" s="1" t="s">
        <v>127</v>
      </c>
      <c r="AC364" s="1" t="s">
        <v>33</v>
      </c>
    </row>
    <row r="365" spans="1:29" x14ac:dyDescent="0.2">
      <c r="A365" s="6">
        <v>45443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95.399885999999995</v>
      </c>
      <c r="S365" s="1">
        <v>4.125</v>
      </c>
      <c r="T365" s="1">
        <v>5.7579549999999999</v>
      </c>
      <c r="U365" s="1">
        <v>114.4145</v>
      </c>
      <c r="V365" s="1">
        <v>112.5515</v>
      </c>
      <c r="W365" s="1">
        <v>2.8196379999999999</v>
      </c>
      <c r="X365" s="1">
        <v>3.1123289999999999</v>
      </c>
      <c r="Y365" s="1">
        <v>46583</v>
      </c>
      <c r="Z365" s="1">
        <v>42906</v>
      </c>
      <c r="AA365" s="1">
        <v>6.9506849315068493</v>
      </c>
      <c r="AB365" s="1" t="s">
        <v>32</v>
      </c>
      <c r="AC365" s="1" t="s">
        <v>33</v>
      </c>
    </row>
    <row r="366" spans="1:29" x14ac:dyDescent="0.2">
      <c r="A366" s="6">
        <v>45443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2243</v>
      </c>
      <c r="H366" s="1" t="s">
        <v>2244</v>
      </c>
      <c r="I366" s="1" t="s">
        <v>2245</v>
      </c>
      <c r="J366" s="1" t="s">
        <v>2245</v>
      </c>
      <c r="K366" s="1" t="s">
        <v>27</v>
      </c>
      <c r="L366" s="1" t="s">
        <v>37</v>
      </c>
      <c r="M366" s="1" t="s">
        <v>62</v>
      </c>
      <c r="N366" s="1" t="s">
        <v>44</v>
      </c>
      <c r="O366" s="1">
        <v>400</v>
      </c>
      <c r="P366" s="1">
        <v>2</v>
      </c>
      <c r="Q366" s="1" t="s">
        <v>1202</v>
      </c>
      <c r="R366" s="1">
        <v>95.574247</v>
      </c>
      <c r="S366" s="1">
        <v>3.75</v>
      </c>
      <c r="T366" s="1">
        <v>5.485385</v>
      </c>
      <c r="U366" s="1">
        <v>87.171500000000009</v>
      </c>
      <c r="V366" s="1">
        <v>80.965100000000007</v>
      </c>
      <c r="W366" s="1">
        <v>2.570694</v>
      </c>
      <c r="X366" s="1">
        <v>2.7780819999999999</v>
      </c>
      <c r="Y366" s="1">
        <v>46461</v>
      </c>
      <c r="Z366" s="1">
        <v>42796</v>
      </c>
      <c r="AA366" s="1">
        <v>7.2520547945205482</v>
      </c>
      <c r="AB366" s="1" t="s">
        <v>32</v>
      </c>
      <c r="AC366" s="1" t="s">
        <v>33</v>
      </c>
    </row>
    <row r="367" spans="1:29" x14ac:dyDescent="0.2">
      <c r="A367" s="6">
        <v>45443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2240</v>
      </c>
      <c r="H367" s="1" t="s">
        <v>2241</v>
      </c>
      <c r="I367" s="1" t="s">
        <v>2242</v>
      </c>
      <c r="J367" s="1" t="s">
        <v>2242</v>
      </c>
      <c r="K367" s="1" t="s">
        <v>27</v>
      </c>
      <c r="L367" s="1" t="s">
        <v>28</v>
      </c>
      <c r="M367" s="1" t="s">
        <v>1981</v>
      </c>
      <c r="N367" s="1" t="s">
        <v>44</v>
      </c>
      <c r="O367" s="1">
        <v>337.27699999999999</v>
      </c>
      <c r="P367" s="1">
        <v>2</v>
      </c>
      <c r="Q367" s="1" t="s">
        <v>1202</v>
      </c>
      <c r="R367" s="1">
        <v>99.196588000000006</v>
      </c>
      <c r="S367" s="1">
        <v>5</v>
      </c>
      <c r="T367" s="1">
        <v>5.3309410000000002</v>
      </c>
      <c r="U367" s="1">
        <v>71.700000000000045</v>
      </c>
      <c r="V367" s="1">
        <v>55.689599999999992</v>
      </c>
      <c r="W367" s="1">
        <v>2.371343</v>
      </c>
      <c r="X367" s="1">
        <v>2.616438</v>
      </c>
      <c r="Y367" s="1">
        <v>46402</v>
      </c>
      <c r="Z367" s="1">
        <v>42580</v>
      </c>
      <c r="AA367" s="1">
        <v>7.8438356164383558</v>
      </c>
      <c r="AB367" s="1" t="s">
        <v>32</v>
      </c>
      <c r="AC367" s="1" t="s">
        <v>33</v>
      </c>
    </row>
    <row r="368" spans="1:29" x14ac:dyDescent="0.2">
      <c r="A368" s="6">
        <v>45443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2913</v>
      </c>
      <c r="H368" s="1" t="s">
        <v>2914</v>
      </c>
      <c r="I368" s="1" t="s">
        <v>2915</v>
      </c>
      <c r="J368" s="1" t="s">
        <v>85</v>
      </c>
      <c r="K368" s="1" t="s">
        <v>27</v>
      </c>
      <c r="L368" s="1" t="s">
        <v>28</v>
      </c>
      <c r="M368" s="1" t="s">
        <v>71</v>
      </c>
      <c r="N368" s="1" t="s">
        <v>44</v>
      </c>
      <c r="O368" s="1">
        <v>1500</v>
      </c>
      <c r="P368" s="1">
        <v>200</v>
      </c>
      <c r="Q368" s="1" t="s">
        <v>1202</v>
      </c>
      <c r="R368" s="1">
        <v>100.05947500000001</v>
      </c>
      <c r="S368" s="1">
        <v>5.85</v>
      </c>
      <c r="T368" s="1">
        <v>5.8264480000000001</v>
      </c>
      <c r="U368" s="1">
        <v>121.28560000000004</v>
      </c>
      <c r="V368" s="1">
        <v>116.3793</v>
      </c>
      <c r="W368" s="1">
        <v>2.6681400000000002</v>
      </c>
      <c r="X368" s="1">
        <v>2.950685</v>
      </c>
      <c r="Y368" s="1">
        <v>46524</v>
      </c>
      <c r="Z368" s="1">
        <v>45429</v>
      </c>
      <c r="AA368" s="1">
        <v>3.8356164383561646E-2</v>
      </c>
      <c r="AB368" s="1" t="s">
        <v>32</v>
      </c>
      <c r="AC368" s="1" t="s">
        <v>33</v>
      </c>
    </row>
    <row r="369" spans="1:29" x14ac:dyDescent="0.2">
      <c r="A369" s="6">
        <v>45443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2916</v>
      </c>
      <c r="H369" s="1" t="s">
        <v>2917</v>
      </c>
      <c r="I369" s="1" t="s">
        <v>2918</v>
      </c>
      <c r="J369" s="1" t="s">
        <v>2918</v>
      </c>
      <c r="K369" s="1" t="s">
        <v>27</v>
      </c>
      <c r="L369" s="1" t="s">
        <v>28</v>
      </c>
      <c r="M369" s="1" t="s">
        <v>1981</v>
      </c>
      <c r="N369" s="1" t="s">
        <v>44</v>
      </c>
      <c r="O369" s="1">
        <v>450</v>
      </c>
      <c r="P369" s="1">
        <v>2</v>
      </c>
      <c r="Q369" s="1" t="s">
        <v>1202</v>
      </c>
      <c r="R369" s="1">
        <v>98.435158999999999</v>
      </c>
      <c r="S369" s="1">
        <v>4.875</v>
      </c>
      <c r="T369" s="1">
        <v>5.4862789999999997</v>
      </c>
      <c r="U369" s="1">
        <v>87.257300000000001</v>
      </c>
      <c r="V369" s="1">
        <v>76.575199999999995</v>
      </c>
      <c r="W369" s="1">
        <v>2.5356730000000001</v>
      </c>
      <c r="X369" s="1">
        <v>2.7780819999999999</v>
      </c>
      <c r="Y369" s="1">
        <v>46461</v>
      </c>
      <c r="Z369" s="1">
        <v>42804</v>
      </c>
      <c r="AA369" s="1">
        <v>7.2301369863013702</v>
      </c>
      <c r="AB369" s="1" t="s">
        <v>32</v>
      </c>
      <c r="AC369" s="1" t="s">
        <v>33</v>
      </c>
    </row>
    <row r="370" spans="1:29" x14ac:dyDescent="0.2">
      <c r="A370" s="6">
        <v>45443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2919</v>
      </c>
      <c r="H370" s="1" t="s">
        <v>2250</v>
      </c>
      <c r="I370" s="1" t="s">
        <v>2251</v>
      </c>
      <c r="J370" s="1" t="s">
        <v>2251</v>
      </c>
      <c r="K370" s="1" t="s">
        <v>27</v>
      </c>
      <c r="L370" s="1" t="s">
        <v>37</v>
      </c>
      <c r="M370" s="1" t="s">
        <v>49</v>
      </c>
      <c r="N370" s="1" t="s">
        <v>44</v>
      </c>
      <c r="O370" s="1">
        <v>750</v>
      </c>
      <c r="P370" s="1">
        <v>2</v>
      </c>
      <c r="Q370" s="1" t="s">
        <v>1202</v>
      </c>
      <c r="R370" s="1">
        <v>98.827702000000002</v>
      </c>
      <c r="S370" s="1">
        <v>4.75</v>
      </c>
      <c r="T370" s="1">
        <v>5.3906280000000004</v>
      </c>
      <c r="U370" s="1">
        <v>56.995299999999993</v>
      </c>
      <c r="V370" s="1">
        <v>55.210099999999997</v>
      </c>
      <c r="W370" s="1">
        <v>1.827353</v>
      </c>
      <c r="X370" s="1">
        <v>1.9452050000000001</v>
      </c>
      <c r="Y370" s="1">
        <v>46157</v>
      </c>
      <c r="Z370" s="1">
        <v>45063</v>
      </c>
      <c r="AA370" s="1">
        <v>1.0410958904109588</v>
      </c>
      <c r="AB370" s="1" t="s">
        <v>127</v>
      </c>
      <c r="AC370" s="1" t="s">
        <v>33</v>
      </c>
    </row>
    <row r="371" spans="1:29" x14ac:dyDescent="0.2">
      <c r="A371" s="6">
        <v>45443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2920</v>
      </c>
      <c r="H371" s="1" t="s">
        <v>160</v>
      </c>
      <c r="I371" s="1" t="s">
        <v>158</v>
      </c>
      <c r="J371" s="1" t="s">
        <v>159</v>
      </c>
      <c r="K371" s="1" t="s">
        <v>27</v>
      </c>
      <c r="L371" s="1" t="s">
        <v>37</v>
      </c>
      <c r="M371" s="1" t="s">
        <v>62</v>
      </c>
      <c r="N371" s="1" t="s">
        <v>44</v>
      </c>
      <c r="O371" s="1">
        <v>749.75</v>
      </c>
      <c r="P371" s="1">
        <v>2</v>
      </c>
      <c r="Q371" s="1" t="s">
        <v>1202</v>
      </c>
      <c r="R371" s="1">
        <v>96.105951000000005</v>
      </c>
      <c r="S371" s="1">
        <v>3.6</v>
      </c>
      <c r="T371" s="1">
        <v>5.5029459999999997</v>
      </c>
      <c r="U371" s="1">
        <v>68.241100000000017</v>
      </c>
      <c r="V371" s="1">
        <v>70.443799999999996</v>
      </c>
      <c r="W371" s="1">
        <v>2.052165</v>
      </c>
      <c r="X371" s="1">
        <v>2.19726</v>
      </c>
      <c r="Y371" s="1">
        <v>46249</v>
      </c>
      <c r="Z371" s="1">
        <v>42849</v>
      </c>
      <c r="AA371" s="1">
        <v>7.1068493150684935</v>
      </c>
      <c r="AB371" s="1" t="s">
        <v>32</v>
      </c>
      <c r="AC371" s="1" t="s">
        <v>33</v>
      </c>
    </row>
    <row r="372" spans="1:29" x14ac:dyDescent="0.2">
      <c r="A372" s="6">
        <v>45443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2253</v>
      </c>
      <c r="H372" s="1" t="s">
        <v>2225</v>
      </c>
      <c r="I372" s="1" t="s">
        <v>2226</v>
      </c>
      <c r="J372" s="1" t="s">
        <v>2226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1202</v>
      </c>
      <c r="R372" s="1">
        <v>89.003618000000003</v>
      </c>
      <c r="S372" s="1">
        <v>2.95</v>
      </c>
      <c r="T372" s="1">
        <v>5.0903390000000002</v>
      </c>
      <c r="U372" s="1">
        <v>67.494799999999969</v>
      </c>
      <c r="V372" s="1">
        <v>65.939300000000003</v>
      </c>
      <c r="W372" s="1">
        <v>5.3137420000000004</v>
      </c>
      <c r="X372" s="1">
        <v>6.0301369999999999</v>
      </c>
      <c r="Y372" s="1">
        <v>47649</v>
      </c>
      <c r="Z372" s="1">
        <v>43985</v>
      </c>
      <c r="AA372" s="1">
        <v>3.9945205479452053</v>
      </c>
      <c r="AB372" s="1" t="s">
        <v>32</v>
      </c>
      <c r="AC372" s="1" t="s">
        <v>33</v>
      </c>
    </row>
    <row r="373" spans="1:29" x14ac:dyDescent="0.2">
      <c r="A373" s="6">
        <v>45443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2252</v>
      </c>
      <c r="H373" s="1" t="s">
        <v>2219</v>
      </c>
      <c r="I373" s="1" t="s">
        <v>2220</v>
      </c>
      <c r="J373" s="1" t="s">
        <v>2220</v>
      </c>
      <c r="K373" s="1" t="s">
        <v>27</v>
      </c>
      <c r="L373" s="1" t="s">
        <v>28</v>
      </c>
      <c r="M373" s="1" t="s">
        <v>71</v>
      </c>
      <c r="N373" s="1" t="s">
        <v>44</v>
      </c>
      <c r="O373" s="1">
        <v>300</v>
      </c>
      <c r="P373" s="1">
        <v>1</v>
      </c>
      <c r="Q373" s="1" t="s">
        <v>1207</v>
      </c>
      <c r="R373" s="1">
        <v>100.30458</v>
      </c>
      <c r="S373" s="1">
        <v>4.95</v>
      </c>
      <c r="T373" s="1">
        <v>4.8668019999999999</v>
      </c>
      <c r="U373" s="1">
        <v>45.137800000000006</v>
      </c>
      <c r="V373" s="1">
        <v>37.142499999999998</v>
      </c>
      <c r="W373" s="1">
        <v>3.6841590000000002</v>
      </c>
      <c r="X373" s="1">
        <v>4.1830600000000002</v>
      </c>
      <c r="Y373" s="1">
        <v>46975</v>
      </c>
      <c r="Z373" s="1">
        <v>45148</v>
      </c>
      <c r="AA373" s="1">
        <v>0.80821917808219179</v>
      </c>
      <c r="AB373" s="1" t="s">
        <v>132</v>
      </c>
      <c r="AC373" s="1" t="s">
        <v>33</v>
      </c>
    </row>
    <row r="374" spans="1:29" x14ac:dyDescent="0.2">
      <c r="A374" s="6">
        <v>45443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2921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1000</v>
      </c>
      <c r="P374" s="1">
        <v>2</v>
      </c>
      <c r="Q374" s="1" t="s">
        <v>1202</v>
      </c>
      <c r="R374" s="1">
        <v>100.198655</v>
      </c>
      <c r="S374" s="1">
        <v>5.05</v>
      </c>
      <c r="T374" s="1">
        <v>5.0035499999999997</v>
      </c>
      <c r="U374" s="1">
        <v>58.815900000000013</v>
      </c>
      <c r="V374" s="1">
        <v>55.733900000000006</v>
      </c>
      <c r="W374" s="1">
        <v>4.321561</v>
      </c>
      <c r="X374" s="1">
        <v>4.9463660000000003</v>
      </c>
      <c r="Y374" s="1">
        <v>47254</v>
      </c>
      <c r="Z374" s="1">
        <v>45428</v>
      </c>
      <c r="AA374" s="1">
        <v>4.1095890410958902E-2</v>
      </c>
      <c r="AB374" s="1" t="s">
        <v>127</v>
      </c>
      <c r="AC374" s="1" t="s">
        <v>33</v>
      </c>
    </row>
    <row r="375" spans="1:29" x14ac:dyDescent="0.2">
      <c r="A375" s="6">
        <v>45443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2260</v>
      </c>
      <c r="H375" s="1" t="s">
        <v>76</v>
      </c>
      <c r="I375" s="1" t="s">
        <v>75</v>
      </c>
      <c r="J375" s="1" t="s">
        <v>75</v>
      </c>
      <c r="K375" s="1" t="s">
        <v>27</v>
      </c>
      <c r="L375" s="1" t="s">
        <v>37</v>
      </c>
      <c r="M375" s="1" t="s">
        <v>62</v>
      </c>
      <c r="N375" s="1" t="s">
        <v>44</v>
      </c>
      <c r="O375" s="1">
        <v>697.62199999999996</v>
      </c>
      <c r="P375" s="1">
        <v>2</v>
      </c>
      <c r="Q375" s="1" t="s">
        <v>1207</v>
      </c>
      <c r="R375" s="1">
        <v>99.480632999999997</v>
      </c>
      <c r="S375" s="1">
        <v>4.8</v>
      </c>
      <c r="T375" s="1">
        <v>4.9024989999999997</v>
      </c>
      <c r="U375" s="1">
        <v>48.711400000000005</v>
      </c>
      <c r="V375" s="1">
        <v>43.246499999999997</v>
      </c>
      <c r="W375" s="1">
        <v>4.964226</v>
      </c>
      <c r="X375" s="1">
        <v>5.80274</v>
      </c>
      <c r="Y375" s="1">
        <v>47566</v>
      </c>
      <c r="Z375" s="1">
        <v>43914</v>
      </c>
      <c r="AA375" s="1">
        <v>4.1890410958904107</v>
      </c>
      <c r="AB375" s="1" t="s">
        <v>32</v>
      </c>
      <c r="AC375" s="1" t="s">
        <v>33</v>
      </c>
    </row>
    <row r="376" spans="1:29" x14ac:dyDescent="0.2">
      <c r="A376" s="6">
        <v>45443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2261</v>
      </c>
      <c r="H376" s="1" t="s">
        <v>104</v>
      </c>
      <c r="I376" s="1" t="s">
        <v>102</v>
      </c>
      <c r="J376" s="1" t="s">
        <v>102</v>
      </c>
      <c r="K376" s="1" t="s">
        <v>27</v>
      </c>
      <c r="L376" s="1" t="s">
        <v>28</v>
      </c>
      <c r="M376" s="1" t="s">
        <v>71</v>
      </c>
      <c r="N376" s="1" t="s">
        <v>103</v>
      </c>
      <c r="O376" s="1">
        <v>400</v>
      </c>
      <c r="P376" s="1">
        <v>2</v>
      </c>
      <c r="Q376" s="1" t="s">
        <v>1202</v>
      </c>
      <c r="R376" s="1">
        <v>99.734108000000006</v>
      </c>
      <c r="S376" s="1">
        <v>5.05</v>
      </c>
      <c r="T376" s="1">
        <v>5.1115529999999998</v>
      </c>
      <c r="U376" s="1">
        <v>69.626599999999968</v>
      </c>
      <c r="V376" s="1">
        <v>63.788199999999996</v>
      </c>
      <c r="W376" s="1">
        <v>4.1509520000000002</v>
      </c>
      <c r="X376" s="1">
        <v>4.7737629999999998</v>
      </c>
      <c r="Y376" s="1">
        <v>47191</v>
      </c>
      <c r="Z376" s="1">
        <v>45365</v>
      </c>
      <c r="AA376" s="1">
        <v>0.21369863013698631</v>
      </c>
      <c r="AB376" s="1" t="s">
        <v>32</v>
      </c>
      <c r="AC376" s="1" t="s">
        <v>33</v>
      </c>
    </row>
    <row r="377" spans="1:29" x14ac:dyDescent="0.2">
      <c r="A377" s="6">
        <v>45443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99.173551000000003</v>
      </c>
      <c r="S377" s="1">
        <v>4.5999999999999996</v>
      </c>
      <c r="T377" s="1">
        <v>4.8516139999999996</v>
      </c>
      <c r="U377" s="1">
        <v>43.616399999999977</v>
      </c>
      <c r="V377" s="1">
        <v>30.507299999999997</v>
      </c>
      <c r="W377" s="1">
        <v>3.2181440000000001</v>
      </c>
      <c r="X377" s="1">
        <v>3.6026720000000001</v>
      </c>
      <c r="Y377" s="1">
        <v>46762</v>
      </c>
      <c r="Z377" s="1">
        <v>44936</v>
      </c>
      <c r="AA377" s="1">
        <v>1.3890410958904109</v>
      </c>
      <c r="AB377" s="1" t="s">
        <v>132</v>
      </c>
      <c r="AC377" s="1" t="s">
        <v>33</v>
      </c>
    </row>
    <row r="378" spans="1:29" x14ac:dyDescent="0.2">
      <c r="A378" s="6">
        <v>45443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100</v>
      </c>
      <c r="H378" s="1" t="s">
        <v>104</v>
      </c>
      <c r="I378" s="1" t="s">
        <v>102</v>
      </c>
      <c r="J378" s="1" t="s">
        <v>102</v>
      </c>
      <c r="K378" s="1" t="s">
        <v>27</v>
      </c>
      <c r="L378" s="1" t="s">
        <v>28</v>
      </c>
      <c r="M378" s="1" t="s">
        <v>71</v>
      </c>
      <c r="N378" s="1" t="s">
        <v>103</v>
      </c>
      <c r="O378" s="1">
        <v>750</v>
      </c>
      <c r="P378" s="1">
        <v>2</v>
      </c>
      <c r="Q378" s="1" t="s">
        <v>1207</v>
      </c>
      <c r="R378" s="1">
        <v>85.903265000000005</v>
      </c>
      <c r="S378" s="1">
        <v>2.4500000000000002</v>
      </c>
      <c r="T378" s="1">
        <v>5.2033050000000003</v>
      </c>
      <c r="U378" s="1">
        <v>78.804900000000004</v>
      </c>
      <c r="V378" s="1">
        <v>77.879900000000006</v>
      </c>
      <c r="W378" s="1">
        <v>5.389729</v>
      </c>
      <c r="X378" s="1">
        <v>6.0301369999999999</v>
      </c>
      <c r="Y378" s="1">
        <v>47649</v>
      </c>
      <c r="Z378" s="1">
        <v>43997</v>
      </c>
      <c r="AA378" s="1">
        <v>3.9616438356164383</v>
      </c>
      <c r="AB378" s="1" t="s">
        <v>32</v>
      </c>
      <c r="AC378" s="1" t="s">
        <v>33</v>
      </c>
    </row>
    <row r="379" spans="1:29" x14ac:dyDescent="0.2">
      <c r="A379" s="6">
        <v>45443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2262</v>
      </c>
      <c r="H379" s="1" t="s">
        <v>2255</v>
      </c>
      <c r="I379" s="1" t="s">
        <v>2256</v>
      </c>
      <c r="J379" s="1" t="s">
        <v>1205</v>
      </c>
      <c r="K379" s="1" t="s">
        <v>27</v>
      </c>
      <c r="L379" s="1" t="s">
        <v>28</v>
      </c>
      <c r="M379" s="1" t="s">
        <v>71</v>
      </c>
      <c r="N379" s="1" t="s">
        <v>44</v>
      </c>
      <c r="O379" s="1">
        <v>1100</v>
      </c>
      <c r="P379" s="1">
        <v>2</v>
      </c>
      <c r="Q379" s="1" t="s">
        <v>1207</v>
      </c>
      <c r="R379" s="1">
        <v>102.774961</v>
      </c>
      <c r="S379" s="1">
        <v>5.55</v>
      </c>
      <c r="T379" s="1">
        <v>5.040985</v>
      </c>
      <c r="U379" s="1">
        <v>62.56659999999998</v>
      </c>
      <c r="V379" s="1">
        <v>61.064300000000003</v>
      </c>
      <c r="W379" s="1">
        <v>5.3836040000000001</v>
      </c>
      <c r="X379" s="1">
        <v>6.4630140000000003</v>
      </c>
      <c r="Y379" s="1">
        <v>47807</v>
      </c>
      <c r="Z379" s="1">
        <v>45250</v>
      </c>
      <c r="AA379" s="1">
        <v>0.52876712328767128</v>
      </c>
      <c r="AB379" s="1" t="s">
        <v>127</v>
      </c>
      <c r="AC379" s="1" t="s">
        <v>33</v>
      </c>
    </row>
    <row r="380" spans="1:29" x14ac:dyDescent="0.2">
      <c r="A380" s="6">
        <v>45443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2257</v>
      </c>
      <c r="H380" s="1" t="s">
        <v>2229</v>
      </c>
      <c r="I380" s="1" t="s">
        <v>2230</v>
      </c>
      <c r="J380" s="1" t="s">
        <v>2230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495.85</v>
      </c>
      <c r="P380" s="1">
        <v>2</v>
      </c>
      <c r="Q380" s="1" t="s">
        <v>1207</v>
      </c>
      <c r="R380" s="1">
        <v>94.634243999999995</v>
      </c>
      <c r="S380" s="1">
        <v>3.875</v>
      </c>
      <c r="T380" s="1">
        <v>4.9391990000000003</v>
      </c>
      <c r="U380" s="1">
        <v>52.39370000000001</v>
      </c>
      <c r="V380" s="1">
        <v>49.002099999999999</v>
      </c>
      <c r="W380" s="1">
        <v>5.126951</v>
      </c>
      <c r="X380" s="1">
        <v>5.8630139999999997</v>
      </c>
      <c r="Y380" s="1">
        <v>47588</v>
      </c>
      <c r="Z380" s="1">
        <v>43922</v>
      </c>
      <c r="AA380" s="1">
        <v>4.1671232876712327</v>
      </c>
      <c r="AB380" s="1" t="s">
        <v>32</v>
      </c>
      <c r="AC380" s="1" t="s">
        <v>33</v>
      </c>
    </row>
    <row r="381" spans="1:29" x14ac:dyDescent="0.2">
      <c r="A381" s="6">
        <v>45443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2922</v>
      </c>
      <c r="H381" s="1" t="s">
        <v>1212</v>
      </c>
      <c r="I381" s="1" t="s">
        <v>1213</v>
      </c>
      <c r="J381" s="1" t="s">
        <v>1213</v>
      </c>
      <c r="K381" s="1" t="s">
        <v>27</v>
      </c>
      <c r="L381" s="1" t="s">
        <v>37</v>
      </c>
      <c r="M381" s="1" t="s">
        <v>38</v>
      </c>
      <c r="N381" s="1" t="s">
        <v>1214</v>
      </c>
      <c r="O381" s="1">
        <v>900</v>
      </c>
      <c r="P381" s="1">
        <v>2</v>
      </c>
      <c r="Q381" s="1" t="s">
        <v>1202</v>
      </c>
      <c r="R381" s="1">
        <v>101.012725</v>
      </c>
      <c r="S381" s="1">
        <v>5.25</v>
      </c>
      <c r="T381" s="1">
        <v>5.0543100000000001</v>
      </c>
      <c r="U381" s="1">
        <v>63.894499999999965</v>
      </c>
      <c r="V381" s="1">
        <v>59.915600000000005</v>
      </c>
      <c r="W381" s="1">
        <v>5.1041369999999997</v>
      </c>
      <c r="X381" s="1">
        <v>6.2630140000000001</v>
      </c>
      <c r="Y381" s="1">
        <v>47734</v>
      </c>
      <c r="Z381" s="1">
        <v>45177</v>
      </c>
      <c r="AA381" s="1">
        <v>0.72876712328767124</v>
      </c>
      <c r="AB381" s="1" t="s">
        <v>32</v>
      </c>
      <c r="AC381" s="1" t="s">
        <v>33</v>
      </c>
    </row>
    <row r="382" spans="1:29" x14ac:dyDescent="0.2">
      <c r="A382" s="6">
        <v>45443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104.726213</v>
      </c>
      <c r="S382" s="1">
        <v>7.7</v>
      </c>
      <c r="T382" s="1">
        <v>6.7691049999999997</v>
      </c>
      <c r="U382" s="1">
        <v>235.38339999999999</v>
      </c>
      <c r="V382" s="1">
        <v>230.5479</v>
      </c>
      <c r="W382" s="1">
        <v>4.9703530000000002</v>
      </c>
      <c r="X382" s="1">
        <v>6.4821920000000004</v>
      </c>
      <c r="Y382" s="1">
        <v>47814</v>
      </c>
      <c r="Z382" s="1">
        <v>45257</v>
      </c>
      <c r="AA382" s="1">
        <v>0.50958904109589043</v>
      </c>
      <c r="AB382" s="1" t="s">
        <v>32</v>
      </c>
      <c r="AC382" s="1" t="s">
        <v>33</v>
      </c>
    </row>
    <row r="383" spans="1:29" x14ac:dyDescent="0.2">
      <c r="A383" s="6">
        <v>45443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99.223416999999998</v>
      </c>
      <c r="S383" s="1">
        <v>5.2</v>
      </c>
      <c r="T383" s="1">
        <v>5.3621759999999998</v>
      </c>
      <c r="U383" s="1">
        <v>94.695100000000025</v>
      </c>
      <c r="V383" s="1">
        <v>91.044800000000009</v>
      </c>
      <c r="W383" s="1">
        <v>4.7643839999999997</v>
      </c>
      <c r="X383" s="1">
        <v>5.6164379999999996</v>
      </c>
      <c r="Y383" s="1">
        <v>47498</v>
      </c>
      <c r="Z383" s="1">
        <v>45385</v>
      </c>
      <c r="AA383" s="1">
        <v>0.15890410958904111</v>
      </c>
      <c r="AB383" s="1" t="s">
        <v>32</v>
      </c>
      <c r="AC383" s="1" t="s">
        <v>33</v>
      </c>
    </row>
    <row r="384" spans="1:29" x14ac:dyDescent="0.2">
      <c r="A384" s="6">
        <v>45443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103.86893800000001</v>
      </c>
      <c r="S384" s="1">
        <v>7.35</v>
      </c>
      <c r="T384" s="1">
        <v>6.329307</v>
      </c>
      <c r="U384" s="1">
        <v>191.39789999999994</v>
      </c>
      <c r="V384" s="1">
        <v>182.25579999999999</v>
      </c>
      <c r="W384" s="1">
        <v>3.7218659999999999</v>
      </c>
      <c r="X384" s="1">
        <v>4.480874</v>
      </c>
      <c r="Y384" s="1">
        <v>47084</v>
      </c>
      <c r="Z384" s="1">
        <v>45257</v>
      </c>
      <c r="AA384" s="1">
        <v>0.50958904109589043</v>
      </c>
      <c r="AB384" s="1" t="s">
        <v>32</v>
      </c>
      <c r="AC384" s="1" t="s">
        <v>33</v>
      </c>
    </row>
    <row r="385" spans="1:29" x14ac:dyDescent="0.2">
      <c r="A385" s="6">
        <v>45443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2923</v>
      </c>
      <c r="H385" s="1" t="s">
        <v>2924</v>
      </c>
      <c r="I385" s="1" t="s">
        <v>2925</v>
      </c>
      <c r="J385" s="1" t="s">
        <v>2925</v>
      </c>
      <c r="K385" s="1" t="s">
        <v>27</v>
      </c>
      <c r="L385" s="1" t="s">
        <v>37</v>
      </c>
      <c r="M385" s="1" t="s">
        <v>62</v>
      </c>
      <c r="N385" s="1" t="s">
        <v>44</v>
      </c>
      <c r="O385" s="1">
        <v>300</v>
      </c>
      <c r="P385" s="1">
        <v>2</v>
      </c>
      <c r="Q385" s="1" t="s">
        <v>1202</v>
      </c>
      <c r="R385" s="1">
        <v>93.933507000000006</v>
      </c>
      <c r="S385" s="1">
        <v>4</v>
      </c>
      <c r="T385" s="1">
        <v>5.3811499999999999</v>
      </c>
      <c r="U385" s="1">
        <v>96.595799999999969</v>
      </c>
      <c r="V385" s="1">
        <v>91.615500000000011</v>
      </c>
      <c r="W385" s="1">
        <v>4.4250049999999996</v>
      </c>
      <c r="X385" s="1">
        <v>5.0739729999999996</v>
      </c>
      <c r="Y385" s="1">
        <v>47300</v>
      </c>
      <c r="Z385" s="1">
        <v>43636</v>
      </c>
      <c r="AA385" s="1">
        <v>4.9506849315068493</v>
      </c>
      <c r="AB385" s="1" t="s">
        <v>32</v>
      </c>
      <c r="AC385" s="1" t="s">
        <v>33</v>
      </c>
    </row>
    <row r="386" spans="1:29" x14ac:dyDescent="0.2">
      <c r="A386" s="6">
        <v>45443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2926</v>
      </c>
      <c r="H386" s="1" t="s">
        <v>2927</v>
      </c>
      <c r="I386" s="1" t="s">
        <v>2928</v>
      </c>
      <c r="J386" s="1" t="s">
        <v>2818</v>
      </c>
      <c r="K386" s="1" t="s">
        <v>27</v>
      </c>
      <c r="L386" s="1" t="s">
        <v>37</v>
      </c>
      <c r="M386" s="1" t="s">
        <v>49</v>
      </c>
      <c r="N386" s="1" t="s">
        <v>44</v>
      </c>
      <c r="O386" s="1">
        <v>400</v>
      </c>
      <c r="P386" s="1">
        <v>1</v>
      </c>
      <c r="Q386" s="1" t="s">
        <v>1207</v>
      </c>
      <c r="R386" s="1">
        <v>113.338082</v>
      </c>
      <c r="S386" s="1">
        <v>8.1999999999999993</v>
      </c>
      <c r="T386" s="1">
        <v>5.4112010000000001</v>
      </c>
      <c r="U386" s="1">
        <v>99.590499999999963</v>
      </c>
      <c r="V386" s="1">
        <v>96.374600000000001</v>
      </c>
      <c r="W386" s="1">
        <v>4.4339019999999998</v>
      </c>
      <c r="X386" s="1">
        <v>5.6164379999999996</v>
      </c>
      <c r="Y386" s="1">
        <v>47498</v>
      </c>
      <c r="Z386" s="1">
        <v>36543</v>
      </c>
      <c r="AA386" s="1">
        <v>24.383561643835616</v>
      </c>
      <c r="AB386" s="1" t="s">
        <v>132</v>
      </c>
      <c r="AC386" s="1" t="s">
        <v>33</v>
      </c>
    </row>
    <row r="387" spans="1:29" x14ac:dyDescent="0.2">
      <c r="A387" s="6">
        <v>45443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2273</v>
      </c>
      <c r="H387" s="1" t="s">
        <v>2244</v>
      </c>
      <c r="I387" s="1" t="s">
        <v>2245</v>
      </c>
      <c r="J387" s="1" t="s">
        <v>2245</v>
      </c>
      <c r="K387" s="1" t="s">
        <v>27</v>
      </c>
      <c r="L387" s="1" t="s">
        <v>37</v>
      </c>
      <c r="M387" s="1" t="s">
        <v>62</v>
      </c>
      <c r="N387" s="1" t="s">
        <v>44</v>
      </c>
      <c r="O387" s="1">
        <v>350</v>
      </c>
      <c r="P387" s="1">
        <v>2</v>
      </c>
      <c r="Q387" s="1" t="s">
        <v>1202</v>
      </c>
      <c r="R387" s="1">
        <v>96.626338000000004</v>
      </c>
      <c r="S387" s="1">
        <v>4.55</v>
      </c>
      <c r="T387" s="1">
        <v>5.3634259999999996</v>
      </c>
      <c r="U387" s="1">
        <v>94.819799999999958</v>
      </c>
      <c r="V387" s="1">
        <v>86.815399999999997</v>
      </c>
      <c r="W387" s="1">
        <v>4.1482760000000001</v>
      </c>
      <c r="X387" s="1">
        <v>4.7381469999999997</v>
      </c>
      <c r="Y387" s="1">
        <v>47178</v>
      </c>
      <c r="Z387" s="1">
        <v>43523</v>
      </c>
      <c r="AA387" s="1">
        <v>5.2602739726027394</v>
      </c>
      <c r="AB387" s="1" t="s">
        <v>32</v>
      </c>
      <c r="AC387" s="1" t="s">
        <v>33</v>
      </c>
    </row>
    <row r="388" spans="1:29" x14ac:dyDescent="0.2">
      <c r="A388" s="6">
        <v>45443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2929</v>
      </c>
      <c r="H388" s="1" t="s">
        <v>2247</v>
      </c>
      <c r="I388" s="1" t="s">
        <v>2248</v>
      </c>
      <c r="J388" s="1" t="s">
        <v>2248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1000</v>
      </c>
      <c r="P388" s="1">
        <v>2</v>
      </c>
      <c r="Q388" s="1" t="s">
        <v>1202</v>
      </c>
      <c r="R388" s="1">
        <v>104.85179599999998</v>
      </c>
      <c r="S388" s="1">
        <v>6.55</v>
      </c>
      <c r="T388" s="1">
        <v>5.6229189999999996</v>
      </c>
      <c r="U388" s="1">
        <v>120.75689999999994</v>
      </c>
      <c r="V388" s="1">
        <v>116.74990000000001</v>
      </c>
      <c r="W388" s="1">
        <v>5.1147220000000004</v>
      </c>
      <c r="X388" s="1">
        <v>6.4493150000000004</v>
      </c>
      <c r="Y388" s="1">
        <v>47802</v>
      </c>
      <c r="Z388" s="1">
        <v>45162</v>
      </c>
      <c r="AA388" s="1">
        <v>0.76986301369863008</v>
      </c>
      <c r="AB388" s="1" t="s">
        <v>32</v>
      </c>
      <c r="AC388" s="1" t="s">
        <v>33</v>
      </c>
    </row>
    <row r="389" spans="1:29" x14ac:dyDescent="0.2">
      <c r="A389" s="6">
        <v>45443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2930</v>
      </c>
      <c r="H389" s="1" t="s">
        <v>2238</v>
      </c>
      <c r="I389" s="1" t="s">
        <v>2239</v>
      </c>
      <c r="J389" s="1" t="s">
        <v>2239</v>
      </c>
      <c r="K389" s="1" t="s">
        <v>27</v>
      </c>
      <c r="L389" s="1" t="s">
        <v>28</v>
      </c>
      <c r="M389" s="1" t="s">
        <v>29</v>
      </c>
      <c r="N389" s="1" t="s">
        <v>44</v>
      </c>
      <c r="O389" s="1">
        <v>750</v>
      </c>
      <c r="P389" s="1">
        <v>2</v>
      </c>
      <c r="Q389" s="1" t="s">
        <v>1202</v>
      </c>
      <c r="R389" s="1">
        <v>81.405056999999999</v>
      </c>
      <c r="S389" s="1">
        <v>2.95</v>
      </c>
      <c r="T389" s="1">
        <v>6.8396929999999996</v>
      </c>
      <c r="U389" s="1">
        <v>242.43949999999995</v>
      </c>
      <c r="V389" s="1">
        <v>241.28579999999999</v>
      </c>
      <c r="W389" s="1">
        <v>5.1870329999999996</v>
      </c>
      <c r="X389" s="1">
        <v>5.8849320000000001</v>
      </c>
      <c r="Y389" s="1">
        <v>47596</v>
      </c>
      <c r="Z389" s="1">
        <v>43944</v>
      </c>
      <c r="AA389" s="1">
        <v>4.1068493150684935</v>
      </c>
      <c r="AB389" s="1" t="s">
        <v>32</v>
      </c>
      <c r="AC389" s="1" t="s">
        <v>33</v>
      </c>
    </row>
    <row r="390" spans="1:29" x14ac:dyDescent="0.2">
      <c r="A390" s="6">
        <v>45443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2931</v>
      </c>
      <c r="H390" s="1" t="s">
        <v>2247</v>
      </c>
      <c r="I390" s="1" t="s">
        <v>2248</v>
      </c>
      <c r="J390" s="1" t="s">
        <v>2248</v>
      </c>
      <c r="K390" s="1" t="s">
        <v>27</v>
      </c>
      <c r="L390" s="1" t="s">
        <v>37</v>
      </c>
      <c r="M390" s="1" t="s">
        <v>62</v>
      </c>
      <c r="N390" s="1" t="s">
        <v>44</v>
      </c>
      <c r="O390" s="1">
        <v>1000</v>
      </c>
      <c r="P390" s="1">
        <v>2</v>
      </c>
      <c r="Q390" s="1" t="s">
        <v>1207</v>
      </c>
      <c r="R390" s="1">
        <v>103.031353</v>
      </c>
      <c r="S390" s="1">
        <v>6.35</v>
      </c>
      <c r="T390" s="1">
        <v>5.5583220000000004</v>
      </c>
      <c r="U390" s="1">
        <v>114.30999999999996</v>
      </c>
      <c r="V390" s="1">
        <v>105.43780000000001</v>
      </c>
      <c r="W390" s="1">
        <v>3.768195</v>
      </c>
      <c r="X390" s="1">
        <v>4.4480870000000001</v>
      </c>
      <c r="Y390" s="1">
        <v>47072</v>
      </c>
      <c r="Z390" s="1">
        <v>45162</v>
      </c>
      <c r="AA390" s="1">
        <v>0.76986301369863008</v>
      </c>
      <c r="AB390" s="1" t="s">
        <v>32</v>
      </c>
      <c r="AC390" s="1" t="s">
        <v>33</v>
      </c>
    </row>
    <row r="391" spans="1:29" x14ac:dyDescent="0.2">
      <c r="A391" s="6">
        <v>45443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89.450416000000004</v>
      </c>
      <c r="S391" s="1">
        <v>3</v>
      </c>
      <c r="T391" s="1">
        <v>5.2204969999999999</v>
      </c>
      <c r="U391" s="1">
        <v>80.527799999999957</v>
      </c>
      <c r="V391" s="1">
        <v>78.104200000000006</v>
      </c>
      <c r="W391" s="1">
        <v>4.9017299999999997</v>
      </c>
      <c r="X391" s="1">
        <v>5.5315070000000004</v>
      </c>
      <c r="Y391" s="1">
        <v>47467</v>
      </c>
      <c r="Z391" s="1">
        <v>43790</v>
      </c>
      <c r="AA391" s="1">
        <v>4.5287671232876709</v>
      </c>
      <c r="AB391" s="1" t="s">
        <v>32</v>
      </c>
      <c r="AC391" s="1" t="s">
        <v>33</v>
      </c>
    </row>
    <row r="392" spans="1:29" x14ac:dyDescent="0.2">
      <c r="A392" s="6">
        <v>45443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2284</v>
      </c>
      <c r="H392" s="1" t="s">
        <v>2219</v>
      </c>
      <c r="I392" s="1" t="s">
        <v>2220</v>
      </c>
      <c r="J392" s="1" t="s">
        <v>2220</v>
      </c>
      <c r="K392" s="1" t="s">
        <v>27</v>
      </c>
      <c r="L392" s="1" t="s">
        <v>28</v>
      </c>
      <c r="M392" s="1" t="s">
        <v>71</v>
      </c>
      <c r="N392" s="1" t="s">
        <v>44</v>
      </c>
      <c r="O392" s="1">
        <v>350</v>
      </c>
      <c r="P392" s="1">
        <v>1</v>
      </c>
      <c r="Q392" s="1" t="s">
        <v>1202</v>
      </c>
      <c r="R392" s="1">
        <v>99.658918999999997</v>
      </c>
      <c r="S392" s="1">
        <v>5</v>
      </c>
      <c r="T392" s="1">
        <v>5.0435650000000001</v>
      </c>
      <c r="U392" s="1">
        <v>64.536300000000054</v>
      </c>
      <c r="V392" s="1">
        <v>66.03949999999999</v>
      </c>
      <c r="W392" s="1">
        <v>7.5927410000000002</v>
      </c>
      <c r="X392" s="1">
        <v>9.7972599999999996</v>
      </c>
      <c r="Y392" s="1">
        <v>49025</v>
      </c>
      <c r="Z392" s="1">
        <v>45373</v>
      </c>
      <c r="AA392" s="1">
        <v>0.19178082191780821</v>
      </c>
      <c r="AB392" s="1" t="s">
        <v>132</v>
      </c>
      <c r="AC392" s="1" t="s">
        <v>33</v>
      </c>
    </row>
    <row r="393" spans="1:29" x14ac:dyDescent="0.2">
      <c r="A393" s="6">
        <v>45443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108.570227</v>
      </c>
      <c r="S393" s="1">
        <v>6.4</v>
      </c>
      <c r="T393" s="1">
        <v>5.492248</v>
      </c>
      <c r="U393" s="1">
        <v>109.40799999999999</v>
      </c>
      <c r="V393" s="1">
        <v>108.5591</v>
      </c>
      <c r="W393" s="1">
        <v>9.1673960000000001</v>
      </c>
      <c r="X393" s="1">
        <v>13.493150999999999</v>
      </c>
      <c r="Y393" s="1">
        <v>50375</v>
      </c>
      <c r="Z393" s="1">
        <v>39419</v>
      </c>
      <c r="AA393" s="1">
        <v>16.504109589041096</v>
      </c>
      <c r="AB393" s="1" t="s">
        <v>127</v>
      </c>
      <c r="AC393" s="1" t="s">
        <v>33</v>
      </c>
    </row>
    <row r="394" spans="1:29" x14ac:dyDescent="0.2">
      <c r="A394" s="6">
        <v>45443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2279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396.31400000000002</v>
      </c>
      <c r="P394" s="1">
        <v>100</v>
      </c>
      <c r="Q394" s="1" t="s">
        <v>1207</v>
      </c>
      <c r="R394" s="1">
        <v>111.35532000000001</v>
      </c>
      <c r="S394" s="1">
        <v>6.5</v>
      </c>
      <c r="T394" s="1">
        <v>5.3023410000000002</v>
      </c>
      <c r="U394" s="1">
        <v>90.418100000000038</v>
      </c>
      <c r="V394" s="1">
        <v>90.121099999999998</v>
      </c>
      <c r="W394" s="1">
        <v>9.0620030000000007</v>
      </c>
      <c r="X394" s="1">
        <v>13.364383999999999</v>
      </c>
      <c r="Y394" s="1">
        <v>50328</v>
      </c>
      <c r="Z394" s="1">
        <v>39360</v>
      </c>
      <c r="AA394" s="1">
        <v>16.665753424657535</v>
      </c>
      <c r="AB394" s="1" t="s">
        <v>127</v>
      </c>
      <c r="AC394" s="1" t="s">
        <v>33</v>
      </c>
    </row>
    <row r="395" spans="1:29" x14ac:dyDescent="0.2">
      <c r="A395" s="6">
        <v>45443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2283</v>
      </c>
      <c r="H395" s="1" t="s">
        <v>2280</v>
      </c>
      <c r="I395" s="1" t="s">
        <v>2281</v>
      </c>
      <c r="J395" s="1" t="s">
        <v>2281</v>
      </c>
      <c r="K395" s="1" t="s">
        <v>27</v>
      </c>
      <c r="L395" s="1" t="s">
        <v>28</v>
      </c>
      <c r="M395" s="1" t="s">
        <v>29</v>
      </c>
      <c r="N395" s="1" t="s">
        <v>44</v>
      </c>
      <c r="O395" s="1">
        <v>547.36400000000003</v>
      </c>
      <c r="P395" s="1">
        <v>100</v>
      </c>
      <c r="Q395" s="1" t="s">
        <v>1207</v>
      </c>
      <c r="R395" s="1">
        <v>117.259981</v>
      </c>
      <c r="S395" s="1">
        <v>7</v>
      </c>
      <c r="T395" s="1">
        <v>5.2129250000000003</v>
      </c>
      <c r="U395" s="1">
        <v>81.47320000000002</v>
      </c>
      <c r="V395" s="1">
        <v>80.163200000000003</v>
      </c>
      <c r="W395" s="1">
        <v>8.9341259999999991</v>
      </c>
      <c r="X395" s="1">
        <v>13.616438</v>
      </c>
      <c r="Y395" s="1">
        <v>50420</v>
      </c>
      <c r="Z395" s="1">
        <v>39464</v>
      </c>
      <c r="AA395" s="1">
        <v>16.38082191780822</v>
      </c>
      <c r="AB395" s="1" t="s">
        <v>127</v>
      </c>
      <c r="AC395" s="1" t="s">
        <v>33</v>
      </c>
    </row>
    <row r="396" spans="1:29" x14ac:dyDescent="0.2">
      <c r="A396" s="6">
        <v>45443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2289</v>
      </c>
      <c r="H396" s="1" t="s">
        <v>104</v>
      </c>
      <c r="I396" s="1" t="s">
        <v>102</v>
      </c>
      <c r="J396" s="1" t="s">
        <v>102</v>
      </c>
      <c r="K396" s="1" t="s">
        <v>27</v>
      </c>
      <c r="L396" s="1" t="s">
        <v>28</v>
      </c>
      <c r="M396" s="1" t="s">
        <v>71</v>
      </c>
      <c r="N396" s="1" t="s">
        <v>103</v>
      </c>
      <c r="O396" s="1">
        <v>500</v>
      </c>
      <c r="P396" s="1">
        <v>2</v>
      </c>
      <c r="Q396" s="1" t="s">
        <v>1202</v>
      </c>
      <c r="R396" s="1">
        <v>102.12804399999999</v>
      </c>
      <c r="S396" s="1">
        <v>5.5</v>
      </c>
      <c r="T396" s="1">
        <v>5.1881810000000002</v>
      </c>
      <c r="U396" s="1">
        <v>78.999700000000047</v>
      </c>
      <c r="V396" s="1">
        <v>74.830200000000005</v>
      </c>
      <c r="W396" s="1">
        <v>6.7044389999999998</v>
      </c>
      <c r="X396" s="1">
        <v>8.7929410000000008</v>
      </c>
      <c r="Y396" s="1">
        <v>48659</v>
      </c>
      <c r="Z396" s="1">
        <v>45006</v>
      </c>
      <c r="AA396" s="1">
        <v>1.1972602739726028</v>
      </c>
      <c r="AB396" s="1" t="s">
        <v>32</v>
      </c>
      <c r="AC396" s="1" t="s">
        <v>33</v>
      </c>
    </row>
    <row r="397" spans="1:29" x14ac:dyDescent="0.2">
      <c r="A397" s="6">
        <v>45443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2932</v>
      </c>
      <c r="H397" s="1" t="s">
        <v>1212</v>
      </c>
      <c r="I397" s="1" t="s">
        <v>1213</v>
      </c>
      <c r="J397" s="1" t="s">
        <v>1213</v>
      </c>
      <c r="K397" s="1" t="s">
        <v>27</v>
      </c>
      <c r="L397" s="1" t="s">
        <v>37</v>
      </c>
      <c r="M397" s="1" t="s">
        <v>38</v>
      </c>
      <c r="N397" s="1" t="s">
        <v>1214</v>
      </c>
      <c r="O397" s="1">
        <v>1500</v>
      </c>
      <c r="P397" s="1">
        <v>2</v>
      </c>
      <c r="Q397" s="1" t="s">
        <v>1202</v>
      </c>
      <c r="R397" s="1">
        <v>99.973889999999997</v>
      </c>
      <c r="S397" s="1">
        <v>5.25</v>
      </c>
      <c r="T397" s="1">
        <v>5.252427</v>
      </c>
      <c r="U397" s="1">
        <v>85.422099999999986</v>
      </c>
      <c r="V397" s="1">
        <v>82.107300000000009</v>
      </c>
      <c r="W397" s="1">
        <v>7.1722270000000004</v>
      </c>
      <c r="X397" s="1">
        <v>9.2630140000000001</v>
      </c>
      <c r="Y397" s="1">
        <v>48830</v>
      </c>
      <c r="Z397" s="1">
        <v>45177</v>
      </c>
      <c r="AA397" s="1">
        <v>0.72876712328767124</v>
      </c>
      <c r="AB397" s="1" t="s">
        <v>32</v>
      </c>
      <c r="AC397" s="1" t="s">
        <v>33</v>
      </c>
    </row>
    <row r="398" spans="1:29" x14ac:dyDescent="0.2">
      <c r="A398" s="6">
        <v>45443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2933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800</v>
      </c>
      <c r="P398" s="1">
        <v>2</v>
      </c>
      <c r="Q398" s="1" t="s">
        <v>1207</v>
      </c>
      <c r="R398" s="1">
        <v>96.997992999999994</v>
      </c>
      <c r="S398" s="1">
        <v>4.8</v>
      </c>
      <c r="T398" s="1">
        <v>5.2010740000000002</v>
      </c>
      <c r="U398" s="1">
        <v>80.288200000000032</v>
      </c>
      <c r="V398" s="1">
        <v>81.084800000000001</v>
      </c>
      <c r="W398" s="1">
        <v>7.4131179999999999</v>
      </c>
      <c r="X398" s="1">
        <v>9.5890409999999999</v>
      </c>
      <c r="Y398" s="1">
        <v>48949</v>
      </c>
      <c r="Z398" s="1">
        <v>45296</v>
      </c>
      <c r="AA398" s="1">
        <v>0.40273972602739727</v>
      </c>
      <c r="AB398" s="1" t="s">
        <v>127</v>
      </c>
      <c r="AC398" s="1" t="s">
        <v>33</v>
      </c>
    </row>
    <row r="399" spans="1:29" x14ac:dyDescent="0.2">
      <c r="A399" s="6">
        <v>45443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2290</v>
      </c>
      <c r="H399" s="1" t="s">
        <v>168</v>
      </c>
      <c r="I399" s="1" t="s">
        <v>167</v>
      </c>
      <c r="J399" s="1" t="s">
        <v>167</v>
      </c>
      <c r="K399" s="1" t="s">
        <v>27</v>
      </c>
      <c r="L399" s="1" t="s">
        <v>37</v>
      </c>
      <c r="M399" s="1" t="s">
        <v>38</v>
      </c>
      <c r="N399" s="1" t="s">
        <v>44</v>
      </c>
      <c r="O399" s="1">
        <v>550</v>
      </c>
      <c r="P399" s="1">
        <v>2</v>
      </c>
      <c r="Q399" s="1" t="s">
        <v>1202</v>
      </c>
      <c r="R399" s="1">
        <v>86.754091000000003</v>
      </c>
      <c r="S399" s="1">
        <v>3.125</v>
      </c>
      <c r="T399" s="1">
        <v>5.2068979999999998</v>
      </c>
      <c r="U399" s="1">
        <v>80.872200000000035</v>
      </c>
      <c r="V399" s="1">
        <v>77.460099999999997</v>
      </c>
      <c r="W399" s="1">
        <v>6.7097199999999999</v>
      </c>
      <c r="X399" s="1">
        <v>7.8267160000000002</v>
      </c>
      <c r="Y399" s="1">
        <v>48305</v>
      </c>
      <c r="Z399" s="1">
        <v>44631</v>
      </c>
      <c r="AA399" s="1">
        <v>2.2246575342465755</v>
      </c>
      <c r="AB399" s="1" t="s">
        <v>32</v>
      </c>
      <c r="AC399" s="1" t="s">
        <v>33</v>
      </c>
    </row>
    <row r="400" spans="1:29" x14ac:dyDescent="0.2">
      <c r="A400" s="6">
        <v>45443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2934</v>
      </c>
      <c r="H400" s="1" t="s">
        <v>2255</v>
      </c>
      <c r="I400" s="1" t="s">
        <v>2256</v>
      </c>
      <c r="J400" s="1" t="s">
        <v>1205</v>
      </c>
      <c r="K400" s="1" t="s">
        <v>27</v>
      </c>
      <c r="L400" s="1" t="s">
        <v>28</v>
      </c>
      <c r="M400" s="1" t="s">
        <v>71</v>
      </c>
      <c r="N400" s="1" t="s">
        <v>44</v>
      </c>
      <c r="O400" s="1">
        <v>900</v>
      </c>
      <c r="P400" s="1">
        <v>2</v>
      </c>
      <c r="Q400" s="1" t="s">
        <v>1202</v>
      </c>
      <c r="R400" s="1">
        <v>100.21019499999998</v>
      </c>
      <c r="S400" s="1">
        <v>5.0999999999999996</v>
      </c>
      <c r="T400" s="1">
        <v>5.0617169999999998</v>
      </c>
      <c r="U400" s="1">
        <v>65.706600000000037</v>
      </c>
      <c r="V400" s="1">
        <v>63.529800000000002</v>
      </c>
      <c r="W400" s="1">
        <v>5.6288640000000001</v>
      </c>
      <c r="X400" s="1">
        <v>6.7945209999999996</v>
      </c>
      <c r="Y400" s="1">
        <v>47928</v>
      </c>
      <c r="Z400" s="1">
        <v>45372</v>
      </c>
      <c r="AA400" s="1">
        <v>0.19452054794520549</v>
      </c>
      <c r="AB400" s="1" t="s">
        <v>127</v>
      </c>
      <c r="AC400" s="1" t="s">
        <v>33</v>
      </c>
    </row>
    <row r="401" spans="1:29" x14ac:dyDescent="0.2">
      <c r="A401" s="6">
        <v>45443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2288</v>
      </c>
      <c r="H401" s="1" t="s">
        <v>2255</v>
      </c>
      <c r="I401" s="1" t="s">
        <v>2256</v>
      </c>
      <c r="J401" s="1" t="s">
        <v>1205</v>
      </c>
      <c r="K401" s="1" t="s">
        <v>27</v>
      </c>
      <c r="L401" s="1" t="s">
        <v>28</v>
      </c>
      <c r="M401" s="1" t="s">
        <v>71</v>
      </c>
      <c r="N401" s="1" t="s">
        <v>44</v>
      </c>
      <c r="O401" s="1">
        <v>500</v>
      </c>
      <c r="P401" s="1">
        <v>2</v>
      </c>
      <c r="Q401" s="1" t="s">
        <v>1207</v>
      </c>
      <c r="R401" s="1">
        <v>97.434464000000006</v>
      </c>
      <c r="S401" s="1">
        <v>4.7</v>
      </c>
      <c r="T401" s="1">
        <v>5.0708830000000003</v>
      </c>
      <c r="U401" s="1">
        <v>67.276000000000025</v>
      </c>
      <c r="V401" s="1">
        <v>65.851399999999998</v>
      </c>
      <c r="W401" s="1">
        <v>6.8465769999999999</v>
      </c>
      <c r="X401" s="1">
        <v>8.6066400000000005</v>
      </c>
      <c r="Y401" s="1">
        <v>48591</v>
      </c>
      <c r="Z401" s="1">
        <v>44938</v>
      </c>
      <c r="AA401" s="1">
        <v>1.3835616438356164</v>
      </c>
      <c r="AB401" s="1" t="s">
        <v>127</v>
      </c>
      <c r="AC401" s="1" t="s">
        <v>33</v>
      </c>
    </row>
    <row r="402" spans="1:29" x14ac:dyDescent="0.2">
      <c r="A402" s="6">
        <v>45443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2294</v>
      </c>
      <c r="H402" s="1" t="s">
        <v>54</v>
      </c>
      <c r="I402" s="1" t="s">
        <v>53</v>
      </c>
      <c r="J402" s="1" t="s">
        <v>53</v>
      </c>
      <c r="K402" s="1" t="s">
        <v>27</v>
      </c>
      <c r="L402" s="1" t="s">
        <v>28</v>
      </c>
      <c r="M402" s="1" t="s">
        <v>29</v>
      </c>
      <c r="N402" s="1" t="s">
        <v>44</v>
      </c>
      <c r="O402" s="1">
        <v>1250</v>
      </c>
      <c r="P402" s="1">
        <v>2</v>
      </c>
      <c r="Q402" s="1" t="s">
        <v>1202</v>
      </c>
      <c r="R402" s="1">
        <v>105.49574</v>
      </c>
      <c r="S402" s="1">
        <v>7.85</v>
      </c>
      <c r="T402" s="1">
        <v>7.0315459999999996</v>
      </c>
      <c r="U402" s="1">
        <v>263.33179999999999</v>
      </c>
      <c r="V402" s="1">
        <v>259.66239999999999</v>
      </c>
      <c r="W402" s="1">
        <v>6.5655520000000003</v>
      </c>
      <c r="X402" s="1">
        <v>9.4821919999999995</v>
      </c>
      <c r="Y402" s="1">
        <v>48910</v>
      </c>
      <c r="Z402" s="1">
        <v>45257</v>
      </c>
      <c r="AA402" s="1">
        <v>0.50958904109589043</v>
      </c>
      <c r="AB402" s="1" t="s">
        <v>32</v>
      </c>
      <c r="AC402" s="1" t="s">
        <v>33</v>
      </c>
    </row>
    <row r="403" spans="1:29" x14ac:dyDescent="0.2">
      <c r="A403" s="6">
        <v>45443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2292</v>
      </c>
      <c r="H403" s="1" t="s">
        <v>2234</v>
      </c>
      <c r="I403" s="1" t="s">
        <v>2235</v>
      </c>
      <c r="J403" s="1" t="s">
        <v>2235</v>
      </c>
      <c r="K403" s="1" t="s">
        <v>27</v>
      </c>
      <c r="L403" s="1" t="s">
        <v>37</v>
      </c>
      <c r="M403" s="1" t="s">
        <v>38</v>
      </c>
      <c r="N403" s="1" t="s">
        <v>103</v>
      </c>
      <c r="O403" s="1">
        <v>494.90699999999998</v>
      </c>
      <c r="P403" s="1">
        <v>2</v>
      </c>
      <c r="Q403" s="1" t="s">
        <v>1202</v>
      </c>
      <c r="R403" s="1">
        <v>105.308368</v>
      </c>
      <c r="S403" s="1">
        <v>6.25</v>
      </c>
      <c r="T403" s="1">
        <v>5.4856220000000002</v>
      </c>
      <c r="U403" s="1">
        <v>108.74830000000006</v>
      </c>
      <c r="V403" s="1">
        <v>105.21180000000001</v>
      </c>
      <c r="W403" s="1">
        <v>6.6542960000000004</v>
      </c>
      <c r="X403" s="1">
        <v>9.1123290000000008</v>
      </c>
      <c r="Y403" s="1">
        <v>48775</v>
      </c>
      <c r="Z403" s="1">
        <v>45413</v>
      </c>
      <c r="AA403" s="1">
        <v>8.2191780821917804E-2</v>
      </c>
      <c r="AB403" s="1" t="s">
        <v>32</v>
      </c>
      <c r="AC403" s="1" t="s">
        <v>33</v>
      </c>
    </row>
    <row r="404" spans="1:29" x14ac:dyDescent="0.2">
      <c r="A404" s="6">
        <v>45443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2295</v>
      </c>
      <c r="H404" s="1" t="s">
        <v>2264</v>
      </c>
      <c r="I404" s="1" t="s">
        <v>2265</v>
      </c>
      <c r="J404" s="1" t="s">
        <v>2266</v>
      </c>
      <c r="K404" s="1" t="s">
        <v>27</v>
      </c>
      <c r="L404" s="1" t="s">
        <v>37</v>
      </c>
      <c r="M404" s="1" t="s">
        <v>49</v>
      </c>
      <c r="N404" s="1" t="s">
        <v>2267</v>
      </c>
      <c r="O404" s="1">
        <v>1000</v>
      </c>
      <c r="P404" s="1">
        <v>200</v>
      </c>
      <c r="Q404" s="1" t="s">
        <v>1202</v>
      </c>
      <c r="R404" s="1">
        <v>98.869546</v>
      </c>
      <c r="S404" s="1">
        <v>5.4379999999999997</v>
      </c>
      <c r="T404" s="1">
        <v>5.5878959999999998</v>
      </c>
      <c r="U404" s="1">
        <v>118.96440000000004</v>
      </c>
      <c r="V404" s="1">
        <v>117.2445</v>
      </c>
      <c r="W404" s="1">
        <v>7.4512140000000002</v>
      </c>
      <c r="X404" s="1">
        <v>9.8301370000000006</v>
      </c>
      <c r="Y404" s="1">
        <v>49037</v>
      </c>
      <c r="Z404" s="1">
        <v>45385</v>
      </c>
      <c r="AA404" s="1">
        <v>0.15890410958904111</v>
      </c>
      <c r="AB404" s="1" t="s">
        <v>32</v>
      </c>
      <c r="AC404" s="1" t="s">
        <v>33</v>
      </c>
    </row>
    <row r="405" spans="1:29" x14ac:dyDescent="0.2">
      <c r="A405" s="6">
        <v>45443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2300</v>
      </c>
      <c r="H405" s="1" t="s">
        <v>2241</v>
      </c>
      <c r="I405" s="1" t="s">
        <v>2242</v>
      </c>
      <c r="J405" s="1" t="s">
        <v>2242</v>
      </c>
      <c r="K405" s="1" t="s">
        <v>27</v>
      </c>
      <c r="L405" s="1" t="s">
        <v>28</v>
      </c>
      <c r="M405" s="1" t="s">
        <v>1981</v>
      </c>
      <c r="N405" s="1" t="s">
        <v>44</v>
      </c>
      <c r="O405" s="1">
        <v>400</v>
      </c>
      <c r="P405" s="1">
        <v>1</v>
      </c>
      <c r="Q405" s="1" t="s">
        <v>1207</v>
      </c>
      <c r="R405" s="1">
        <v>105.292317</v>
      </c>
      <c r="S405" s="1">
        <v>6.375</v>
      </c>
      <c r="T405" s="1">
        <v>5.6138700000000004</v>
      </c>
      <c r="U405" s="1">
        <v>121.57230000000006</v>
      </c>
      <c r="V405" s="1">
        <v>120.42699999999999</v>
      </c>
      <c r="W405" s="1">
        <v>6.7993940000000004</v>
      </c>
      <c r="X405" s="1">
        <v>8.9436260000000001</v>
      </c>
      <c r="Y405" s="1">
        <v>48714</v>
      </c>
      <c r="Z405" s="1">
        <v>37763</v>
      </c>
      <c r="AA405" s="1">
        <v>21.041095890410958</v>
      </c>
      <c r="AB405" s="1" t="s">
        <v>127</v>
      </c>
      <c r="AC405" s="1" t="s">
        <v>33</v>
      </c>
    </row>
    <row r="406" spans="1:29" x14ac:dyDescent="0.2">
      <c r="A406" s="6">
        <v>45443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2299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500</v>
      </c>
      <c r="P406" s="1">
        <v>2</v>
      </c>
      <c r="Q406" s="1" t="s">
        <v>1207</v>
      </c>
      <c r="R406" s="1">
        <v>80.777535999999998</v>
      </c>
      <c r="S406" s="1">
        <v>3.05</v>
      </c>
      <c r="T406" s="1">
        <v>6.2007240000000001</v>
      </c>
      <c r="U406" s="1">
        <v>180.24460000000008</v>
      </c>
      <c r="V406" s="1">
        <v>177.2646</v>
      </c>
      <c r="W406" s="1">
        <v>6.6113860000000004</v>
      </c>
      <c r="X406" s="1">
        <v>7.7802680000000004</v>
      </c>
      <c r="Y406" s="1">
        <v>48288</v>
      </c>
      <c r="Z406" s="1">
        <v>44531</v>
      </c>
      <c r="AA406" s="1">
        <v>2.4986301369863013</v>
      </c>
      <c r="AB406" s="1" t="s">
        <v>32</v>
      </c>
      <c r="AC406" s="1" t="s">
        <v>33</v>
      </c>
    </row>
    <row r="407" spans="1:29" x14ac:dyDescent="0.2">
      <c r="A407" s="6">
        <v>45443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2301</v>
      </c>
      <c r="H407" s="1" t="s">
        <v>2241</v>
      </c>
      <c r="I407" s="1" t="s">
        <v>2242</v>
      </c>
      <c r="J407" s="1" t="s">
        <v>2242</v>
      </c>
      <c r="K407" s="1" t="s">
        <v>27</v>
      </c>
      <c r="L407" s="1" t="s">
        <v>28</v>
      </c>
      <c r="M407" s="1" t="s">
        <v>1981</v>
      </c>
      <c r="N407" s="1" t="s">
        <v>44</v>
      </c>
      <c r="O407" s="1">
        <v>300</v>
      </c>
      <c r="P407" s="1">
        <v>2</v>
      </c>
      <c r="Q407" s="1" t="s">
        <v>1202</v>
      </c>
      <c r="R407" s="1">
        <v>103.000928</v>
      </c>
      <c r="S407" s="1">
        <v>6</v>
      </c>
      <c r="T407" s="1">
        <v>5.6216530000000002</v>
      </c>
      <c r="U407" s="1">
        <v>122.34530000000001</v>
      </c>
      <c r="V407" s="1">
        <v>124.637</v>
      </c>
      <c r="W407" s="1">
        <v>7.7362630000000001</v>
      </c>
      <c r="X407" s="1">
        <v>10.701370000000001</v>
      </c>
      <c r="Y407" s="1">
        <v>49355</v>
      </c>
      <c r="Z407" s="1">
        <v>38393</v>
      </c>
      <c r="AA407" s="1">
        <v>19.315068493150687</v>
      </c>
      <c r="AB407" s="1" t="s">
        <v>127</v>
      </c>
      <c r="AC407" s="1" t="s">
        <v>33</v>
      </c>
    </row>
    <row r="408" spans="1:29" x14ac:dyDescent="0.2">
      <c r="A408" s="6">
        <v>45443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2935</v>
      </c>
      <c r="H408" s="1" t="s">
        <v>2315</v>
      </c>
      <c r="I408" s="1" t="s">
        <v>2316</v>
      </c>
      <c r="J408" s="1" t="s">
        <v>2316</v>
      </c>
      <c r="K408" s="1" t="s">
        <v>27</v>
      </c>
      <c r="L408" s="1" t="s">
        <v>37</v>
      </c>
      <c r="M408" s="1" t="s">
        <v>62</v>
      </c>
      <c r="N408" s="1" t="s">
        <v>44</v>
      </c>
      <c r="O408" s="1">
        <v>750</v>
      </c>
      <c r="P408" s="1">
        <v>2</v>
      </c>
      <c r="Q408" s="1" t="s">
        <v>1202</v>
      </c>
      <c r="R408" s="1">
        <v>96.217072000000002</v>
      </c>
      <c r="S408" s="1">
        <v>5.15</v>
      </c>
      <c r="T408" s="1">
        <v>5.6577349999999997</v>
      </c>
      <c r="U408" s="1">
        <v>125.95540000000005</v>
      </c>
      <c r="V408" s="1">
        <v>127.2351</v>
      </c>
      <c r="W408" s="1">
        <v>7.4594550000000002</v>
      </c>
      <c r="X408" s="1">
        <v>9.7780819999999995</v>
      </c>
      <c r="Y408" s="1">
        <v>49018</v>
      </c>
      <c r="Z408" s="1">
        <v>41709</v>
      </c>
      <c r="AA408" s="1">
        <v>10.230136986301369</v>
      </c>
      <c r="AB408" s="1" t="s">
        <v>127</v>
      </c>
      <c r="AC408" s="1" t="s">
        <v>33</v>
      </c>
    </row>
    <row r="409" spans="1:29" x14ac:dyDescent="0.2">
      <c r="A409" s="6">
        <v>45443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2936</v>
      </c>
      <c r="H409" s="1" t="s">
        <v>2937</v>
      </c>
      <c r="I409" s="1" t="s">
        <v>2938</v>
      </c>
      <c r="J409" s="1" t="s">
        <v>2938</v>
      </c>
      <c r="K409" s="1" t="s">
        <v>27</v>
      </c>
      <c r="L409" s="1" t="s">
        <v>37</v>
      </c>
      <c r="M409" s="1" t="s">
        <v>49</v>
      </c>
      <c r="N409" s="1" t="s">
        <v>44</v>
      </c>
      <c r="O409" s="1">
        <v>450</v>
      </c>
      <c r="P409" s="1">
        <v>2</v>
      </c>
      <c r="Q409" s="1" t="s">
        <v>1202</v>
      </c>
      <c r="R409" s="1">
        <v>83.155631999999997</v>
      </c>
      <c r="S409" s="1">
        <v>2.75</v>
      </c>
      <c r="T409" s="1">
        <v>5.720027</v>
      </c>
      <c r="U409" s="1">
        <v>132.1764</v>
      </c>
      <c r="V409" s="1">
        <v>129.29560000000001</v>
      </c>
      <c r="W409" s="1">
        <v>6.1192900000000003</v>
      </c>
      <c r="X409" s="1">
        <v>6.950685</v>
      </c>
      <c r="Y409" s="1">
        <v>47985</v>
      </c>
      <c r="Z409" s="1">
        <v>44333</v>
      </c>
      <c r="AA409" s="1">
        <v>3.0410958904109591</v>
      </c>
      <c r="AB409" s="1" t="s">
        <v>32</v>
      </c>
      <c r="AC409" s="1" t="s">
        <v>33</v>
      </c>
    </row>
    <row r="410" spans="1:29" x14ac:dyDescent="0.2">
      <c r="A410" s="6">
        <v>45443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2939</v>
      </c>
      <c r="H410" s="1" t="s">
        <v>50</v>
      </c>
      <c r="I410" s="1" t="s">
        <v>48</v>
      </c>
      <c r="J410" s="1" t="s">
        <v>48</v>
      </c>
      <c r="K410" s="1" t="s">
        <v>27</v>
      </c>
      <c r="L410" s="1" t="s">
        <v>37</v>
      </c>
      <c r="M410" s="1" t="s">
        <v>49</v>
      </c>
      <c r="N410" s="1" t="s">
        <v>44</v>
      </c>
      <c r="O410" s="1">
        <v>400</v>
      </c>
      <c r="P410" s="1">
        <v>2</v>
      </c>
      <c r="Q410" s="1" t="s">
        <v>1202</v>
      </c>
      <c r="R410" s="1">
        <v>101.895742</v>
      </c>
      <c r="S410" s="1">
        <v>5.7</v>
      </c>
      <c r="T410" s="1">
        <v>5.4370399999999997</v>
      </c>
      <c r="U410" s="1">
        <v>103.88140000000004</v>
      </c>
      <c r="V410" s="1">
        <v>101.15700000000001</v>
      </c>
      <c r="W410" s="1">
        <v>7.1340560000000002</v>
      </c>
      <c r="X410" s="1">
        <v>9.4931509999999992</v>
      </c>
      <c r="Y410" s="1">
        <v>48914</v>
      </c>
      <c r="Z410" s="1">
        <v>45260</v>
      </c>
      <c r="AA410" s="1">
        <v>0.50136986301369868</v>
      </c>
      <c r="AB410" s="1" t="s">
        <v>32</v>
      </c>
      <c r="AC410" s="1" t="s">
        <v>33</v>
      </c>
    </row>
    <row r="411" spans="1:29" x14ac:dyDescent="0.2">
      <c r="A411" s="6">
        <v>45443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139</v>
      </c>
      <c r="H411" s="1" t="s">
        <v>143</v>
      </c>
      <c r="I411" s="1" t="s">
        <v>141</v>
      </c>
      <c r="J411" s="1" t="s">
        <v>142</v>
      </c>
      <c r="K411" s="1" t="s">
        <v>27</v>
      </c>
      <c r="L411" s="1" t="s">
        <v>37</v>
      </c>
      <c r="M411" s="1" t="s">
        <v>38</v>
      </c>
      <c r="N411" s="1" t="s">
        <v>103</v>
      </c>
      <c r="O411" s="1">
        <v>791.50699999999995</v>
      </c>
      <c r="P411" s="1">
        <v>2</v>
      </c>
      <c r="Q411" s="1" t="s">
        <v>1202</v>
      </c>
      <c r="R411" s="1">
        <v>101.75432600000001</v>
      </c>
      <c r="S411" s="1">
        <v>5.95</v>
      </c>
      <c r="T411" s="1">
        <v>5.7753920000000001</v>
      </c>
      <c r="U411" s="1">
        <v>137.72330000000005</v>
      </c>
      <c r="V411" s="1">
        <v>128.16470000000001</v>
      </c>
      <c r="W411" s="1">
        <v>9.9576370000000001</v>
      </c>
      <c r="X411" s="1">
        <v>15.364383999999999</v>
      </c>
      <c r="Y411" s="1">
        <v>51058</v>
      </c>
      <c r="Z411" s="1">
        <v>40169</v>
      </c>
      <c r="AA411" s="1">
        <v>14.449315068493151</v>
      </c>
      <c r="AB411" s="1" t="s">
        <v>127</v>
      </c>
      <c r="AC411" s="1" t="s">
        <v>33</v>
      </c>
    </row>
    <row r="412" spans="1:29" x14ac:dyDescent="0.2">
      <c r="A412" s="6">
        <v>45443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98.925984</v>
      </c>
      <c r="S412" s="1">
        <v>5.45</v>
      </c>
      <c r="T412" s="1">
        <v>5.5233559999999997</v>
      </c>
      <c r="U412" s="1">
        <v>97.477400000000003</v>
      </c>
      <c r="V412" s="1">
        <v>94.766899999999993</v>
      </c>
      <c r="W412" s="1">
        <v>14.331469999999999</v>
      </c>
      <c r="X412" s="1">
        <v>29.715067999999999</v>
      </c>
      <c r="Y412" s="1">
        <v>56300</v>
      </c>
      <c r="Z412" s="1">
        <v>45342</v>
      </c>
      <c r="AA412" s="1">
        <v>0.27671232876712326</v>
      </c>
      <c r="AB412" s="1" t="s">
        <v>32</v>
      </c>
      <c r="AC412" s="1" t="s">
        <v>33</v>
      </c>
    </row>
    <row r="413" spans="1:29" x14ac:dyDescent="0.2">
      <c r="A413" s="6">
        <v>45443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165</v>
      </c>
      <c r="H413" s="1" t="s">
        <v>168</v>
      </c>
      <c r="I413" s="1" t="s">
        <v>167</v>
      </c>
      <c r="J413" s="1" t="s">
        <v>167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438.66199999999998</v>
      </c>
      <c r="P413" s="1">
        <v>2</v>
      </c>
      <c r="Q413" s="1" t="s">
        <v>1207</v>
      </c>
      <c r="R413" s="1">
        <v>61.957075000000003</v>
      </c>
      <c r="S413" s="1">
        <v>2.9790000000000001</v>
      </c>
      <c r="T413" s="1">
        <v>5.5463810000000002</v>
      </c>
      <c r="U413" s="1">
        <v>99.780699999999996</v>
      </c>
      <c r="V413" s="1">
        <v>100.67360000000001</v>
      </c>
      <c r="W413" s="1">
        <v>16.555129999999998</v>
      </c>
      <c r="X413" s="1">
        <v>31.531507000000001</v>
      </c>
      <c r="Y413" s="1">
        <v>56963</v>
      </c>
      <c r="Z413" s="1">
        <v>44503</v>
      </c>
      <c r="AA413" s="1">
        <v>2.5753424657534247</v>
      </c>
      <c r="AB413" s="1" t="s">
        <v>32</v>
      </c>
      <c r="AC413" s="1" t="s">
        <v>33</v>
      </c>
    </row>
    <row r="414" spans="1:29" x14ac:dyDescent="0.2">
      <c r="A414" s="6">
        <v>45443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76.844183000000001</v>
      </c>
      <c r="S414" s="1">
        <v>3.85</v>
      </c>
      <c r="T414" s="1">
        <v>5.4811769999999997</v>
      </c>
      <c r="U414" s="1">
        <v>93.261199999999974</v>
      </c>
      <c r="V414" s="1">
        <v>88.584800000000001</v>
      </c>
      <c r="W414" s="1">
        <v>15.170589</v>
      </c>
      <c r="X414" s="1">
        <v>27.826716000000001</v>
      </c>
      <c r="Y414" s="1">
        <v>55610</v>
      </c>
      <c r="Z414" s="1">
        <v>44631</v>
      </c>
      <c r="AA414" s="1">
        <v>2.2246575342465755</v>
      </c>
      <c r="AB414" s="1" t="s">
        <v>32</v>
      </c>
      <c r="AC414" s="1" t="s">
        <v>33</v>
      </c>
    </row>
    <row r="415" spans="1:29" x14ac:dyDescent="0.2">
      <c r="A415" s="6">
        <v>45443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2940</v>
      </c>
      <c r="H415" s="1" t="s">
        <v>1212</v>
      </c>
      <c r="I415" s="1" t="s">
        <v>1213</v>
      </c>
      <c r="J415" s="1" t="s">
        <v>1213</v>
      </c>
      <c r="K415" s="1" t="s">
        <v>27</v>
      </c>
      <c r="L415" s="1" t="s">
        <v>37</v>
      </c>
      <c r="M415" s="1" t="s">
        <v>38</v>
      </c>
      <c r="N415" s="1" t="s">
        <v>1214</v>
      </c>
      <c r="O415" s="1">
        <v>800</v>
      </c>
      <c r="P415" s="1">
        <v>2</v>
      </c>
      <c r="Q415" s="1" t="s">
        <v>1202</v>
      </c>
      <c r="R415" s="1">
        <v>99.891897999999998</v>
      </c>
      <c r="S415" s="1">
        <v>5.5</v>
      </c>
      <c r="T415" s="1">
        <v>5.5068339999999996</v>
      </c>
      <c r="U415" s="1">
        <v>95.82459999999999</v>
      </c>
      <c r="V415" s="1">
        <v>92.652699999999996</v>
      </c>
      <c r="W415" s="1">
        <v>14.273059999999999</v>
      </c>
      <c r="X415" s="1">
        <v>29.263013999999998</v>
      </c>
      <c r="Y415" s="1">
        <v>56135</v>
      </c>
      <c r="Z415" s="1">
        <v>45177</v>
      </c>
      <c r="AA415" s="1">
        <v>0.72876712328767124</v>
      </c>
      <c r="AB415" s="1" t="s">
        <v>32</v>
      </c>
      <c r="AC415" s="1" t="s">
        <v>33</v>
      </c>
    </row>
    <row r="416" spans="1:29" x14ac:dyDescent="0.2">
      <c r="A416" s="6">
        <v>45443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61.117394000000004</v>
      </c>
      <c r="S416" s="1">
        <v>2.75</v>
      </c>
      <c r="T416" s="1">
        <v>5.3158300000000001</v>
      </c>
      <c r="U416" s="1">
        <v>76.728599999999943</v>
      </c>
      <c r="V416" s="1">
        <v>77.378199999999993</v>
      </c>
      <c r="W416" s="1">
        <v>17.268772999999999</v>
      </c>
      <c r="X416" s="1">
        <v>31.205479</v>
      </c>
      <c r="Y416" s="1">
        <v>56844</v>
      </c>
      <c r="Z416" s="1">
        <v>44539</v>
      </c>
      <c r="AA416" s="1">
        <v>2.4767123287671233</v>
      </c>
      <c r="AB416" s="1" t="s">
        <v>32</v>
      </c>
      <c r="AC416" s="1" t="s">
        <v>33</v>
      </c>
    </row>
    <row r="417" spans="1:29" x14ac:dyDescent="0.2">
      <c r="A417" s="6">
        <v>45443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2941</v>
      </c>
      <c r="H417" s="1" t="s">
        <v>76</v>
      </c>
      <c r="I417" s="1" t="s">
        <v>75</v>
      </c>
      <c r="J417" s="1" t="s">
        <v>75</v>
      </c>
      <c r="K417" s="1" t="s">
        <v>27</v>
      </c>
      <c r="L417" s="1" t="s">
        <v>37</v>
      </c>
      <c r="M417" s="1" t="s">
        <v>62</v>
      </c>
      <c r="N417" s="1" t="s">
        <v>44</v>
      </c>
      <c r="O417" s="1">
        <v>484.05</v>
      </c>
      <c r="P417" s="1">
        <v>2</v>
      </c>
      <c r="Q417" s="1" t="s">
        <v>1207</v>
      </c>
      <c r="R417" s="1">
        <v>81.797522999999998</v>
      </c>
      <c r="S417" s="1">
        <v>3.95</v>
      </c>
      <c r="T417" s="1">
        <v>5.3158260000000004</v>
      </c>
      <c r="U417" s="1">
        <v>69.348299999999966</v>
      </c>
      <c r="V417" s="1">
        <v>65.1327</v>
      </c>
      <c r="W417" s="1">
        <v>14.196666</v>
      </c>
      <c r="X417" s="1">
        <v>23.493151000000001</v>
      </c>
      <c r="Y417" s="1">
        <v>54027</v>
      </c>
      <c r="Z417" s="1">
        <v>43207</v>
      </c>
      <c r="AA417" s="1">
        <v>6.1260273972602741</v>
      </c>
      <c r="AB417" s="1" t="s">
        <v>32</v>
      </c>
      <c r="AC417" s="1" t="s">
        <v>33</v>
      </c>
    </row>
    <row r="418" spans="1:29" x14ac:dyDescent="0.2">
      <c r="A418" s="6">
        <v>45443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2942</v>
      </c>
      <c r="H418" s="1" t="s">
        <v>168</v>
      </c>
      <c r="I418" s="1" t="s">
        <v>167</v>
      </c>
      <c r="J418" s="1" t="s">
        <v>167</v>
      </c>
      <c r="K418" s="1" t="s">
        <v>27</v>
      </c>
      <c r="L418" s="1" t="s">
        <v>37</v>
      </c>
      <c r="M418" s="1" t="s">
        <v>38</v>
      </c>
      <c r="N418" s="1" t="s">
        <v>44</v>
      </c>
      <c r="O418" s="1">
        <v>338.13299999999998</v>
      </c>
      <c r="P418" s="1">
        <v>2</v>
      </c>
      <c r="Q418" s="1" t="s">
        <v>1207</v>
      </c>
      <c r="R418" s="1">
        <v>96.802665000000005</v>
      </c>
      <c r="S418" s="1">
        <v>5.2</v>
      </c>
      <c r="T418" s="1">
        <v>5.4707869999999996</v>
      </c>
      <c r="U418" s="1">
        <v>84.837000000000003</v>
      </c>
      <c r="V418" s="1">
        <v>81.6738</v>
      </c>
      <c r="W418" s="1">
        <v>11.69333</v>
      </c>
      <c r="X418" s="1">
        <v>19.158904</v>
      </c>
      <c r="Y418" s="1">
        <v>52444</v>
      </c>
      <c r="Z418" s="1">
        <v>41484</v>
      </c>
      <c r="AA418" s="1">
        <v>10.846575342465753</v>
      </c>
      <c r="AB418" s="1" t="s">
        <v>32</v>
      </c>
      <c r="AC418" s="1" t="s">
        <v>33</v>
      </c>
    </row>
    <row r="419" spans="1:29" x14ac:dyDescent="0.2">
      <c r="A419" s="6">
        <v>45443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1290</v>
      </c>
      <c r="H419" s="1" t="s">
        <v>1265</v>
      </c>
      <c r="I419" s="1" t="s">
        <v>1266</v>
      </c>
      <c r="J419" s="1" t="s">
        <v>1266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1000</v>
      </c>
      <c r="P419" s="1">
        <v>2</v>
      </c>
      <c r="Q419" s="1" t="s">
        <v>1202</v>
      </c>
      <c r="R419" s="1">
        <v>92.874767000000006</v>
      </c>
      <c r="S419" s="1">
        <v>4.95</v>
      </c>
      <c r="T419" s="1">
        <v>5.4461659999999998</v>
      </c>
      <c r="U419" s="1">
        <v>89.75679999999997</v>
      </c>
      <c r="V419" s="1">
        <v>85.585700000000003</v>
      </c>
      <c r="W419" s="1">
        <v>14.459943000000001</v>
      </c>
      <c r="X419" s="1">
        <v>28.281421000000002</v>
      </c>
      <c r="Y419" s="1">
        <v>55777</v>
      </c>
      <c r="Z419" s="1">
        <v>44823</v>
      </c>
      <c r="AA419" s="1">
        <v>1.6986301369863013</v>
      </c>
      <c r="AB419" s="1" t="s">
        <v>32</v>
      </c>
      <c r="AC419" s="1" t="s">
        <v>33</v>
      </c>
    </row>
    <row r="420" spans="1:29" x14ac:dyDescent="0.2">
      <c r="A420" s="6">
        <v>45443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2305</v>
      </c>
      <c r="H420" s="1" t="s">
        <v>168</v>
      </c>
      <c r="I420" s="1" t="s">
        <v>167</v>
      </c>
      <c r="J420" s="1" t="s">
        <v>167</v>
      </c>
      <c r="K420" s="1" t="s">
        <v>27</v>
      </c>
      <c r="L420" s="1" t="s">
        <v>37</v>
      </c>
      <c r="M420" s="1" t="s">
        <v>38</v>
      </c>
      <c r="N420" s="1" t="s">
        <v>44</v>
      </c>
      <c r="O420" s="1">
        <v>329.21899999999999</v>
      </c>
      <c r="P420" s="1">
        <v>2</v>
      </c>
      <c r="Q420" s="1" t="s">
        <v>1207</v>
      </c>
      <c r="R420" s="1">
        <v>86.188238999999996</v>
      </c>
      <c r="S420" s="1">
        <v>4.4000000000000004</v>
      </c>
      <c r="T420" s="1">
        <v>5.438993</v>
      </c>
      <c r="U420" s="1">
        <v>89.04319999999997</v>
      </c>
      <c r="V420" s="1">
        <v>78.332599999999999</v>
      </c>
      <c r="W420" s="1">
        <v>13.838637</v>
      </c>
      <c r="X420" s="1">
        <v>23.908683</v>
      </c>
      <c r="Y420" s="1">
        <v>54179</v>
      </c>
      <c r="Z420" s="1">
        <v>43216</v>
      </c>
      <c r="AA420" s="1">
        <v>6.1013698630136988</v>
      </c>
      <c r="AB420" s="1" t="s">
        <v>32</v>
      </c>
      <c r="AC420" s="1" t="s">
        <v>33</v>
      </c>
    </row>
    <row r="421" spans="1:29" x14ac:dyDescent="0.2">
      <c r="A421" s="6">
        <v>45443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2943</v>
      </c>
      <c r="H421" s="1" t="s">
        <v>2229</v>
      </c>
      <c r="I421" s="1" t="s">
        <v>2230</v>
      </c>
      <c r="J421" s="1" t="s">
        <v>2230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385.49900000000002</v>
      </c>
      <c r="P421" s="1">
        <v>2</v>
      </c>
      <c r="Q421" s="1" t="s">
        <v>1202</v>
      </c>
      <c r="R421" s="1">
        <v>89.037993999999998</v>
      </c>
      <c r="S421" s="1">
        <v>4.5</v>
      </c>
      <c r="T421" s="1">
        <v>5.281644</v>
      </c>
      <c r="U421" s="1">
        <v>73.306199999999947</v>
      </c>
      <c r="V421" s="1">
        <v>65.604100000000003</v>
      </c>
      <c r="W421" s="1">
        <v>14.401914</v>
      </c>
      <c r="X421" s="1">
        <v>25.863014</v>
      </c>
      <c r="Y421" s="1">
        <v>54893</v>
      </c>
      <c r="Z421" s="1">
        <v>43922</v>
      </c>
      <c r="AA421" s="1">
        <v>4.1671232876712327</v>
      </c>
      <c r="AB421" s="1" t="s">
        <v>32</v>
      </c>
      <c r="AC421" s="1" t="s">
        <v>33</v>
      </c>
    </row>
    <row r="422" spans="1:29" x14ac:dyDescent="0.2">
      <c r="A422" s="6">
        <v>45443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99.453242000000003</v>
      </c>
      <c r="S422" s="1">
        <v>5.7770000000000001</v>
      </c>
      <c r="T422" s="1">
        <v>5.8151580000000003</v>
      </c>
      <c r="U422" s="1">
        <v>126.65939999999995</v>
      </c>
      <c r="V422" s="1">
        <v>124.09950000000001</v>
      </c>
      <c r="W422" s="1">
        <v>13.969298999999999</v>
      </c>
      <c r="X422" s="1">
        <v>29.830137000000001</v>
      </c>
      <c r="Y422" s="1">
        <v>56342</v>
      </c>
      <c r="Z422" s="1">
        <v>45385</v>
      </c>
      <c r="AA422" s="1">
        <v>0.15890410958904111</v>
      </c>
      <c r="AB422" s="1" t="s">
        <v>32</v>
      </c>
      <c r="AC422" s="1" t="s">
        <v>33</v>
      </c>
    </row>
    <row r="423" spans="1:29" x14ac:dyDescent="0.2">
      <c r="A423" s="6">
        <v>45443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156</v>
      </c>
      <c r="H423" s="1" t="s">
        <v>160</v>
      </c>
      <c r="I423" s="1" t="s">
        <v>158</v>
      </c>
      <c r="J423" s="1" t="s">
        <v>159</v>
      </c>
      <c r="K423" s="1" t="s">
        <v>27</v>
      </c>
      <c r="L423" s="1" t="s">
        <v>37</v>
      </c>
      <c r="M423" s="1" t="s">
        <v>62</v>
      </c>
      <c r="N423" s="1" t="s">
        <v>44</v>
      </c>
      <c r="O423" s="1">
        <v>450</v>
      </c>
      <c r="P423" s="1">
        <v>2</v>
      </c>
      <c r="Q423" s="1" t="s">
        <v>1207</v>
      </c>
      <c r="R423" s="1">
        <v>61.288487000000003</v>
      </c>
      <c r="S423" s="1">
        <v>3.375</v>
      </c>
      <c r="T423" s="1">
        <v>5.9810150000000002</v>
      </c>
      <c r="U423" s="1">
        <v>143.24819999999994</v>
      </c>
      <c r="V423" s="1">
        <v>148.59</v>
      </c>
      <c r="W423" s="1">
        <v>16.273332</v>
      </c>
      <c r="X423" s="1">
        <v>37.19726</v>
      </c>
      <c r="Y423" s="1">
        <v>59033</v>
      </c>
      <c r="Z423" s="1">
        <v>44427</v>
      </c>
      <c r="AA423" s="1">
        <v>2.7835616438356166</v>
      </c>
      <c r="AB423" s="1" t="s">
        <v>32</v>
      </c>
      <c r="AC423" s="1" t="s">
        <v>33</v>
      </c>
    </row>
    <row r="424" spans="1:29" x14ac:dyDescent="0.2">
      <c r="A424" s="6">
        <v>45443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2944</v>
      </c>
      <c r="H424" s="1" t="s">
        <v>151</v>
      </c>
      <c r="I424" s="1" t="s">
        <v>150</v>
      </c>
      <c r="J424" s="1" t="s">
        <v>150</v>
      </c>
      <c r="K424" s="1" t="s">
        <v>27</v>
      </c>
      <c r="L424" s="1" t="s">
        <v>37</v>
      </c>
      <c r="M424" s="1" t="s">
        <v>49</v>
      </c>
      <c r="N424" s="1" t="s">
        <v>44</v>
      </c>
      <c r="O424" s="1">
        <v>585</v>
      </c>
      <c r="P424" s="1">
        <v>2</v>
      </c>
      <c r="Q424" s="1" t="s">
        <v>1207</v>
      </c>
      <c r="R424" s="1">
        <v>99.300959000000006</v>
      </c>
      <c r="S424" s="1">
        <v>6</v>
      </c>
      <c r="T424" s="1">
        <v>6.0650930000000001</v>
      </c>
      <c r="U424" s="1">
        <v>144.27010000000004</v>
      </c>
      <c r="V424" s="1">
        <v>146.196</v>
      </c>
      <c r="W424" s="1">
        <v>10.663535</v>
      </c>
      <c r="X424" s="1">
        <v>17.449314999999999</v>
      </c>
      <c r="Y424" s="1">
        <v>51820</v>
      </c>
      <c r="Z424" s="1">
        <v>40863</v>
      </c>
      <c r="AA424" s="1">
        <v>12.547945205479452</v>
      </c>
      <c r="AB424" s="1" t="s">
        <v>32</v>
      </c>
      <c r="AC424" s="1" t="s">
        <v>33</v>
      </c>
    </row>
    <row r="425" spans="1:29" x14ac:dyDescent="0.2">
      <c r="A425" s="6">
        <v>45443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77.129487999999995</v>
      </c>
      <c r="S425" s="1">
        <v>4</v>
      </c>
      <c r="T425" s="1">
        <v>5.6394080000000004</v>
      </c>
      <c r="U425" s="1">
        <v>109.08689999999996</v>
      </c>
      <c r="V425" s="1">
        <v>104.57220000000001</v>
      </c>
      <c r="W425" s="1">
        <v>14.817921</v>
      </c>
      <c r="X425" s="1">
        <v>27.763874999999999</v>
      </c>
      <c r="Y425" s="1">
        <v>55587</v>
      </c>
      <c r="Z425" s="1">
        <v>44629</v>
      </c>
      <c r="AA425" s="1">
        <v>2.2301369863013698</v>
      </c>
      <c r="AB425" s="1" t="s">
        <v>32</v>
      </c>
      <c r="AC425" s="1" t="s">
        <v>33</v>
      </c>
    </row>
    <row r="426" spans="1:29" x14ac:dyDescent="0.2">
      <c r="A426" s="6">
        <v>45443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2317</v>
      </c>
      <c r="H426" s="1" t="s">
        <v>151</v>
      </c>
      <c r="I426" s="1" t="s">
        <v>150</v>
      </c>
      <c r="J426" s="1" t="s">
        <v>150</v>
      </c>
      <c r="K426" s="1" t="s">
        <v>27</v>
      </c>
      <c r="L426" s="1" t="s">
        <v>37</v>
      </c>
      <c r="M426" s="1" t="s">
        <v>49</v>
      </c>
      <c r="N426" s="1" t="s">
        <v>44</v>
      </c>
      <c r="O426" s="1">
        <v>449.26400000000001</v>
      </c>
      <c r="P426" s="1">
        <v>2</v>
      </c>
      <c r="Q426" s="1" t="s">
        <v>1207</v>
      </c>
      <c r="R426" s="1">
        <v>90.775301999999996</v>
      </c>
      <c r="S426" s="1">
        <v>5.15</v>
      </c>
      <c r="T426" s="1">
        <v>5.9050190000000002</v>
      </c>
      <c r="U426" s="1">
        <v>128.26580000000004</v>
      </c>
      <c r="V426" s="1">
        <v>123.83059999999999</v>
      </c>
      <c r="W426" s="1">
        <v>12.53232</v>
      </c>
      <c r="X426" s="1">
        <v>21.945205000000001</v>
      </c>
      <c r="Y426" s="1">
        <v>53462</v>
      </c>
      <c r="Z426" s="1">
        <v>42150</v>
      </c>
      <c r="AA426" s="1">
        <v>9.0219178082191789</v>
      </c>
      <c r="AB426" s="1" t="s">
        <v>32</v>
      </c>
      <c r="AC426" s="1" t="s">
        <v>33</v>
      </c>
    </row>
    <row r="427" spans="1:29" x14ac:dyDescent="0.2">
      <c r="A427" s="6">
        <v>45443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2312</v>
      </c>
      <c r="H427" s="1" t="s">
        <v>2244</v>
      </c>
      <c r="I427" s="1" t="s">
        <v>2245</v>
      </c>
      <c r="J427" s="1" t="s">
        <v>2245</v>
      </c>
      <c r="K427" s="1" t="s">
        <v>27</v>
      </c>
      <c r="L427" s="1" t="s">
        <v>37</v>
      </c>
      <c r="M427" s="1" t="s">
        <v>62</v>
      </c>
      <c r="N427" s="1" t="s">
        <v>44</v>
      </c>
      <c r="O427" s="1">
        <v>300</v>
      </c>
      <c r="P427" s="1">
        <v>2</v>
      </c>
      <c r="Q427" s="1" t="s">
        <v>1207</v>
      </c>
      <c r="R427" s="1">
        <v>92.691001</v>
      </c>
      <c r="S427" s="1">
        <v>5.25</v>
      </c>
      <c r="T427" s="1">
        <v>5.8595930000000003</v>
      </c>
      <c r="U427" s="1">
        <v>123.72059999999996</v>
      </c>
      <c r="V427" s="1">
        <v>119.15949999999999</v>
      </c>
      <c r="W427" s="1">
        <v>12.264174000000001</v>
      </c>
      <c r="X427" s="1">
        <v>20.990200999999999</v>
      </c>
      <c r="Y427" s="1">
        <v>53114</v>
      </c>
      <c r="Z427" s="1">
        <v>42153</v>
      </c>
      <c r="AA427" s="1">
        <v>9.0136986301369859</v>
      </c>
      <c r="AB427" s="1" t="s">
        <v>32</v>
      </c>
      <c r="AC427" s="1" t="s">
        <v>33</v>
      </c>
    </row>
    <row r="428" spans="1:29" x14ac:dyDescent="0.2">
      <c r="A428" s="6">
        <v>45443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2945</v>
      </c>
      <c r="H428" s="1" t="s">
        <v>2946</v>
      </c>
      <c r="I428" s="1" t="s">
        <v>2947</v>
      </c>
      <c r="J428" s="1" t="s">
        <v>2947</v>
      </c>
      <c r="K428" s="1" t="s">
        <v>27</v>
      </c>
      <c r="L428" s="1" t="s">
        <v>37</v>
      </c>
      <c r="M428" s="1" t="s">
        <v>38</v>
      </c>
      <c r="N428" s="1" t="s">
        <v>103</v>
      </c>
      <c r="O428" s="1">
        <v>396.06400000000002</v>
      </c>
      <c r="P428" s="1">
        <v>2</v>
      </c>
      <c r="Q428" s="1" t="s">
        <v>1207</v>
      </c>
      <c r="R428" s="1">
        <v>101.0813</v>
      </c>
      <c r="S428" s="1">
        <v>6.25</v>
      </c>
      <c r="T428" s="1">
        <v>6.1444179999999999</v>
      </c>
      <c r="U428" s="1">
        <v>152.20589999999996</v>
      </c>
      <c r="V428" s="1">
        <v>155.50310000000002</v>
      </c>
      <c r="W428" s="1">
        <v>10.045078999999999</v>
      </c>
      <c r="X428" s="1">
        <v>17.112328999999999</v>
      </c>
      <c r="Y428" s="1">
        <v>51697</v>
      </c>
      <c r="Z428" s="1">
        <v>40729</v>
      </c>
      <c r="AA428" s="1">
        <v>12.915068493150685</v>
      </c>
      <c r="AB428" s="1" t="s">
        <v>32</v>
      </c>
      <c r="AC428" s="1" t="s">
        <v>33</v>
      </c>
    </row>
    <row r="429" spans="1:29" x14ac:dyDescent="0.2">
      <c r="A429" s="6">
        <v>45443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2310</v>
      </c>
      <c r="H429" s="1" t="s">
        <v>2297</v>
      </c>
      <c r="I429" s="1" t="s">
        <v>2298</v>
      </c>
      <c r="J429" s="1" t="s">
        <v>2298</v>
      </c>
      <c r="K429" s="1" t="s">
        <v>27</v>
      </c>
      <c r="L429" s="1" t="s">
        <v>28</v>
      </c>
      <c r="M429" s="1" t="s">
        <v>108</v>
      </c>
      <c r="N429" s="1" t="s">
        <v>44</v>
      </c>
      <c r="O429" s="1">
        <v>300</v>
      </c>
      <c r="P429" s="1">
        <v>2</v>
      </c>
      <c r="Q429" s="1" t="s">
        <v>1202</v>
      </c>
      <c r="R429" s="1">
        <v>80.910779000000005</v>
      </c>
      <c r="S429" s="1">
        <v>4.55</v>
      </c>
      <c r="T429" s="1">
        <v>6.0803089999999997</v>
      </c>
      <c r="U429" s="1">
        <v>153.17069999999998</v>
      </c>
      <c r="V429" s="1">
        <v>142.70659999999998</v>
      </c>
      <c r="W429" s="1">
        <v>13.042534</v>
      </c>
      <c r="X429" s="1">
        <v>23.701032999999999</v>
      </c>
      <c r="Y429" s="1">
        <v>54103</v>
      </c>
      <c r="Z429" s="1">
        <v>43153</v>
      </c>
      <c r="AA429" s="1">
        <v>6.2739726027397262</v>
      </c>
      <c r="AB429" s="1" t="s">
        <v>32</v>
      </c>
      <c r="AC429" s="1" t="s">
        <v>33</v>
      </c>
    </row>
    <row r="430" spans="1:29" x14ac:dyDescent="0.2">
      <c r="A430" s="6">
        <v>45443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2948</v>
      </c>
      <c r="H430" s="1" t="s">
        <v>2949</v>
      </c>
      <c r="I430" s="1" t="s">
        <v>2950</v>
      </c>
      <c r="J430" s="1" t="s">
        <v>2950</v>
      </c>
      <c r="K430" s="1" t="s">
        <v>27</v>
      </c>
      <c r="L430" s="1" t="s">
        <v>28</v>
      </c>
      <c r="M430" s="1" t="s">
        <v>71</v>
      </c>
      <c r="N430" s="1" t="s">
        <v>44</v>
      </c>
      <c r="O430" s="1">
        <v>350</v>
      </c>
      <c r="P430" s="1">
        <v>2</v>
      </c>
      <c r="Q430" s="1" t="s">
        <v>1207</v>
      </c>
      <c r="R430" s="1">
        <v>89.993889999999993</v>
      </c>
      <c r="S430" s="1">
        <v>5.4</v>
      </c>
      <c r="T430" s="1">
        <v>6.1943729999999997</v>
      </c>
      <c r="U430" s="1">
        <v>164.57829999999998</v>
      </c>
      <c r="V430" s="1">
        <v>156.0095</v>
      </c>
      <c r="W430" s="1">
        <v>12.777438999999999</v>
      </c>
      <c r="X430" s="1">
        <v>24.776503000000002</v>
      </c>
      <c r="Y430" s="1">
        <v>54497</v>
      </c>
      <c r="Z430" s="1">
        <v>43538</v>
      </c>
      <c r="AA430" s="1">
        <v>5.2191780821917808</v>
      </c>
      <c r="AB430" s="1" t="s">
        <v>32</v>
      </c>
      <c r="AC430" s="1" t="s">
        <v>33</v>
      </c>
    </row>
    <row r="431" spans="1:29" x14ac:dyDescent="0.2">
      <c r="A431" s="6">
        <v>45443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2314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1202</v>
      </c>
      <c r="R431" s="1">
        <v>93.046547000000004</v>
      </c>
      <c r="S431" s="1">
        <v>5.375</v>
      </c>
      <c r="T431" s="1">
        <v>5.9782380000000002</v>
      </c>
      <c r="U431" s="1">
        <v>135.5899</v>
      </c>
      <c r="V431" s="1">
        <v>134.12289999999999</v>
      </c>
      <c r="W431" s="1">
        <v>11.625737000000001</v>
      </c>
      <c r="X431" s="1">
        <v>19.780268</v>
      </c>
      <c r="Y431" s="1">
        <v>52671</v>
      </c>
      <c r="Z431" s="1">
        <v>41709</v>
      </c>
      <c r="AA431" s="1">
        <v>10.230136986301369</v>
      </c>
      <c r="AB431" s="1" t="s">
        <v>127</v>
      </c>
      <c r="AC431" s="1" t="s">
        <v>33</v>
      </c>
    </row>
    <row r="432" spans="1:29" x14ac:dyDescent="0.2">
      <c r="A432" s="6">
        <v>45443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209</v>
      </c>
      <c r="H432" s="1" t="s">
        <v>213</v>
      </c>
      <c r="I432" s="1" t="s">
        <v>211</v>
      </c>
      <c r="J432" s="1" t="s">
        <v>211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400</v>
      </c>
      <c r="P432" s="1">
        <v>2</v>
      </c>
      <c r="Q432" s="1" t="s">
        <v>1207</v>
      </c>
      <c r="R432" s="1">
        <v>94.502369999999999</v>
      </c>
      <c r="S432" s="1">
        <v>3.125</v>
      </c>
      <c r="T432" s="1">
        <v>5.0055680000000002</v>
      </c>
      <c r="U432" s="1">
        <v>39.193000000000033</v>
      </c>
      <c r="V432" s="1">
        <v>39.375900000000001</v>
      </c>
      <c r="W432" s="1">
        <v>2.9602729999999999</v>
      </c>
      <c r="X432" s="1">
        <v>3.19726</v>
      </c>
      <c r="Y432" s="1">
        <v>46614</v>
      </c>
      <c r="Z432" s="1">
        <v>42950</v>
      </c>
      <c r="AA432" s="1">
        <v>6.8301369863013699</v>
      </c>
      <c r="AB432" s="1" t="s">
        <v>32</v>
      </c>
      <c r="AC432" s="1" t="s">
        <v>33</v>
      </c>
    </row>
    <row r="433" spans="1:29" x14ac:dyDescent="0.2">
      <c r="A433" s="6">
        <v>45443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97.596104999999994</v>
      </c>
      <c r="S433" s="1">
        <v>3.75</v>
      </c>
      <c r="T433" s="1">
        <v>5.1771419999999999</v>
      </c>
      <c r="U433" s="1">
        <v>35.66940000000001</v>
      </c>
      <c r="V433" s="1">
        <v>26.614100000000001</v>
      </c>
      <c r="W433" s="1">
        <v>1.6809620000000001</v>
      </c>
      <c r="X433" s="1">
        <v>1.7780819999999999</v>
      </c>
      <c r="Y433" s="1">
        <v>46096</v>
      </c>
      <c r="Z433" s="1">
        <v>43528</v>
      </c>
      <c r="AA433" s="1">
        <v>5.2465753424657535</v>
      </c>
      <c r="AB433" s="1" t="s">
        <v>32</v>
      </c>
      <c r="AC433" s="1" t="s">
        <v>33</v>
      </c>
    </row>
    <row r="434" spans="1:29" x14ac:dyDescent="0.2">
      <c r="A434" s="6">
        <v>45443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2951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350</v>
      </c>
      <c r="P434" s="1">
        <v>2</v>
      </c>
      <c r="Q434" s="1" t="s">
        <v>1207</v>
      </c>
      <c r="R434" s="1">
        <v>97.544798999999998</v>
      </c>
      <c r="S434" s="1">
        <v>3.7</v>
      </c>
      <c r="T434" s="1">
        <v>5.2269680000000003</v>
      </c>
      <c r="U434" s="1">
        <v>40.633000000000052</v>
      </c>
      <c r="V434" s="1">
        <v>26.5413</v>
      </c>
      <c r="W434" s="1">
        <v>1.6012280000000001</v>
      </c>
      <c r="X434" s="1">
        <v>1.70137</v>
      </c>
      <c r="Y434" s="1">
        <v>46068</v>
      </c>
      <c r="Z434" s="1">
        <v>42397</v>
      </c>
      <c r="AA434" s="1">
        <v>8.3452054794520549</v>
      </c>
      <c r="AB434" s="1" t="s">
        <v>32</v>
      </c>
      <c r="AC434" s="1" t="s">
        <v>33</v>
      </c>
    </row>
    <row r="435" spans="1:29" x14ac:dyDescent="0.2">
      <c r="A435" s="6">
        <v>45443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2952</v>
      </c>
      <c r="H435" s="1" t="s">
        <v>213</v>
      </c>
      <c r="I435" s="1" t="s">
        <v>211</v>
      </c>
      <c r="J435" s="1" t="s">
        <v>211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500</v>
      </c>
      <c r="P435" s="1">
        <v>2</v>
      </c>
      <c r="Q435" s="1" t="s">
        <v>1202</v>
      </c>
      <c r="R435" s="1">
        <v>98.832571000000002</v>
      </c>
      <c r="S435" s="1">
        <v>4.5</v>
      </c>
      <c r="T435" s="1">
        <v>5.2257360000000004</v>
      </c>
      <c r="U435" s="1">
        <v>40.495500000000021</v>
      </c>
      <c r="V435" s="1">
        <v>29.413</v>
      </c>
      <c r="W435" s="1">
        <v>1.5853390000000001</v>
      </c>
      <c r="X435" s="1">
        <v>1.6958899999999999</v>
      </c>
      <c r="Y435" s="1">
        <v>46066</v>
      </c>
      <c r="Z435" s="1">
        <v>44970</v>
      </c>
      <c r="AA435" s="1">
        <v>1.295890410958904</v>
      </c>
      <c r="AB435" s="1" t="s">
        <v>127</v>
      </c>
      <c r="AC435" s="1" t="s">
        <v>33</v>
      </c>
    </row>
    <row r="436" spans="1:29" x14ac:dyDescent="0.2">
      <c r="A436" s="6">
        <v>45443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2953</v>
      </c>
      <c r="H436" s="1" t="s">
        <v>2954</v>
      </c>
      <c r="I436" s="1" t="s">
        <v>2955</v>
      </c>
      <c r="J436" s="1" t="s">
        <v>2955</v>
      </c>
      <c r="K436" s="1" t="s">
        <v>27</v>
      </c>
      <c r="L436" s="1" t="s">
        <v>189</v>
      </c>
      <c r="M436" s="1" t="s">
        <v>257</v>
      </c>
      <c r="N436" s="1" t="s">
        <v>44</v>
      </c>
      <c r="O436" s="1">
        <v>500</v>
      </c>
      <c r="P436" s="1">
        <v>2</v>
      </c>
      <c r="Q436" s="1" t="s">
        <v>1207</v>
      </c>
      <c r="R436" s="1">
        <v>94.306912999999994</v>
      </c>
      <c r="S436" s="1">
        <v>2.2999999999999998</v>
      </c>
      <c r="T436" s="1">
        <v>5.0689979999999997</v>
      </c>
      <c r="U436" s="1">
        <v>24.844299999999997</v>
      </c>
      <c r="V436" s="1">
        <v>28.977599999999999</v>
      </c>
      <c r="W436" s="1">
        <v>2.0864699999999998</v>
      </c>
      <c r="X436" s="1">
        <v>2.19726</v>
      </c>
      <c r="Y436" s="1">
        <v>46249</v>
      </c>
      <c r="Z436" s="1">
        <v>42591</v>
      </c>
      <c r="AA436" s="1">
        <v>7.8136986301369866</v>
      </c>
      <c r="AB436" s="1" t="s">
        <v>32</v>
      </c>
      <c r="AC436" s="1" t="s">
        <v>33</v>
      </c>
    </row>
    <row r="437" spans="1:29" x14ac:dyDescent="0.2">
      <c r="A437" s="6">
        <v>45443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2956</v>
      </c>
      <c r="H437" s="1" t="s">
        <v>2360</v>
      </c>
      <c r="I437" s="1" t="s">
        <v>2361</v>
      </c>
      <c r="J437" s="1" t="s">
        <v>2361</v>
      </c>
      <c r="K437" s="1" t="s">
        <v>27</v>
      </c>
      <c r="L437" s="1" t="s">
        <v>189</v>
      </c>
      <c r="M437" s="1" t="s">
        <v>266</v>
      </c>
      <c r="N437" s="1" t="s">
        <v>44</v>
      </c>
      <c r="O437" s="1">
        <v>500</v>
      </c>
      <c r="P437" s="1">
        <v>2</v>
      </c>
      <c r="Q437" s="1" t="s">
        <v>1202</v>
      </c>
      <c r="R437" s="1">
        <v>99.595376000000002</v>
      </c>
      <c r="S437" s="1">
        <v>5.25</v>
      </c>
      <c r="T437" s="1">
        <v>5.4976390000000004</v>
      </c>
      <c r="U437" s="1">
        <v>67.736300000000057</v>
      </c>
      <c r="V437" s="1">
        <v>11.190200000000001</v>
      </c>
      <c r="W437" s="1">
        <v>1.578786</v>
      </c>
      <c r="X437" s="1">
        <v>1.70137</v>
      </c>
      <c r="Y437" s="1">
        <v>46068</v>
      </c>
      <c r="Z437" s="1">
        <v>44972</v>
      </c>
      <c r="AA437" s="1">
        <v>1.2904109589041095</v>
      </c>
      <c r="AB437" s="1" t="s">
        <v>32</v>
      </c>
      <c r="AC437" s="1" t="s">
        <v>33</v>
      </c>
    </row>
    <row r="438" spans="1:29" x14ac:dyDescent="0.2">
      <c r="A438" s="6">
        <v>45443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2957</v>
      </c>
      <c r="H438" s="1" t="s">
        <v>2958</v>
      </c>
      <c r="I438" s="1" t="s">
        <v>2959</v>
      </c>
      <c r="J438" s="1" t="s">
        <v>2959</v>
      </c>
      <c r="K438" s="1" t="s">
        <v>27</v>
      </c>
      <c r="L438" s="1" t="s">
        <v>28</v>
      </c>
      <c r="M438" s="1" t="s">
        <v>2338</v>
      </c>
      <c r="N438" s="1" t="s">
        <v>44</v>
      </c>
      <c r="O438" s="1">
        <v>1000</v>
      </c>
      <c r="P438" s="1">
        <v>2</v>
      </c>
      <c r="Q438" s="1" t="s">
        <v>1202</v>
      </c>
      <c r="R438" s="1">
        <v>97.126095000000007</v>
      </c>
      <c r="S438" s="1">
        <v>3.6</v>
      </c>
      <c r="T438" s="1">
        <v>5.1362639999999997</v>
      </c>
      <c r="U438" s="1">
        <v>31.580500000000011</v>
      </c>
      <c r="V438" s="1">
        <v>27.281199999999998</v>
      </c>
      <c r="W438" s="1">
        <v>1.889958</v>
      </c>
      <c r="X438" s="1">
        <v>1.991781</v>
      </c>
      <c r="Y438" s="1">
        <v>46174</v>
      </c>
      <c r="Z438" s="1">
        <v>42513</v>
      </c>
      <c r="AA438" s="1">
        <v>8.0273972602739718</v>
      </c>
      <c r="AB438" s="1" t="s">
        <v>32</v>
      </c>
      <c r="AC438" s="1" t="s">
        <v>33</v>
      </c>
    </row>
    <row r="439" spans="1:29" x14ac:dyDescent="0.2">
      <c r="A439" s="6">
        <v>45443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96.900937999999996</v>
      </c>
      <c r="S439" s="1">
        <v>3.9</v>
      </c>
      <c r="T439" s="1">
        <v>5.0285710000000003</v>
      </c>
      <c r="U439" s="1">
        <v>41.47790000000002</v>
      </c>
      <c r="V439" s="1">
        <v>39.260800000000003</v>
      </c>
      <c r="W439" s="1">
        <v>2.7794150000000002</v>
      </c>
      <c r="X439" s="1">
        <v>2.991781</v>
      </c>
      <c r="Y439" s="1">
        <v>46539</v>
      </c>
      <c r="Z439" s="1">
        <v>44704</v>
      </c>
      <c r="AA439" s="1">
        <v>2.0246575342465754</v>
      </c>
      <c r="AB439" s="1" t="s">
        <v>32</v>
      </c>
      <c r="AC439" s="1" t="s">
        <v>33</v>
      </c>
    </row>
    <row r="440" spans="1:29" x14ac:dyDescent="0.2">
      <c r="A440" s="6">
        <v>45443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2960</v>
      </c>
      <c r="H440" s="1" t="s">
        <v>1357</v>
      </c>
      <c r="I440" s="1" t="s">
        <v>1358</v>
      </c>
      <c r="J440" s="1" t="s">
        <v>1358</v>
      </c>
      <c r="K440" s="1" t="s">
        <v>27</v>
      </c>
      <c r="L440" s="1" t="s">
        <v>202</v>
      </c>
      <c r="M440" s="1" t="s">
        <v>221</v>
      </c>
      <c r="N440" s="1" t="s">
        <v>44</v>
      </c>
      <c r="O440" s="1">
        <v>650</v>
      </c>
      <c r="P440" s="1">
        <v>2</v>
      </c>
      <c r="Q440" s="1" t="s">
        <v>1207</v>
      </c>
      <c r="R440" s="1">
        <v>93.599081999999996</v>
      </c>
      <c r="S440" s="1">
        <v>2.25</v>
      </c>
      <c r="T440" s="1">
        <v>5.2492900000000002</v>
      </c>
      <c r="U440" s="1">
        <v>42.881999999999998</v>
      </c>
      <c r="V440" s="1">
        <v>49.417200000000001</v>
      </c>
      <c r="W440" s="1">
        <v>2.1762049999999999</v>
      </c>
      <c r="X440" s="1">
        <v>2.2931509999999999</v>
      </c>
      <c r="Y440" s="1">
        <v>46284</v>
      </c>
      <c r="Z440" s="1">
        <v>42632</v>
      </c>
      <c r="AA440" s="1">
        <v>7.7013698630136984</v>
      </c>
      <c r="AB440" s="1" t="s">
        <v>32</v>
      </c>
      <c r="AC440" s="1" t="s">
        <v>33</v>
      </c>
    </row>
    <row r="441" spans="1:29" x14ac:dyDescent="0.2">
      <c r="A441" s="6">
        <v>45443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2327</v>
      </c>
      <c r="H441" s="1" t="s">
        <v>1357</v>
      </c>
      <c r="I441" s="1" t="s">
        <v>1358</v>
      </c>
      <c r="J441" s="1" t="s">
        <v>1358</v>
      </c>
      <c r="K441" s="1" t="s">
        <v>27</v>
      </c>
      <c r="L441" s="1" t="s">
        <v>202</v>
      </c>
      <c r="M441" s="1" t="s">
        <v>221</v>
      </c>
      <c r="N441" s="1" t="s">
        <v>44</v>
      </c>
      <c r="O441" s="1">
        <v>850</v>
      </c>
      <c r="P441" s="1">
        <v>2</v>
      </c>
      <c r="Q441" s="1" t="s">
        <v>1202</v>
      </c>
      <c r="R441" s="1">
        <v>93.051612000000006</v>
      </c>
      <c r="S441" s="1">
        <v>2.875</v>
      </c>
      <c r="T441" s="1">
        <v>5.1498949999999999</v>
      </c>
      <c r="U441" s="1">
        <v>53.599300000000042</v>
      </c>
      <c r="V441" s="1">
        <v>56.811100000000003</v>
      </c>
      <c r="W441" s="1">
        <v>3.1306620000000001</v>
      </c>
      <c r="X441" s="1">
        <v>3.3643839999999998</v>
      </c>
      <c r="Y441" s="1">
        <v>46675</v>
      </c>
      <c r="Z441" s="1">
        <v>43010</v>
      </c>
      <c r="AA441" s="1">
        <v>6.6657534246575345</v>
      </c>
      <c r="AB441" s="1" t="s">
        <v>32</v>
      </c>
      <c r="AC441" s="1" t="s">
        <v>33</v>
      </c>
    </row>
    <row r="442" spans="1:29" x14ac:dyDescent="0.2">
      <c r="A442" s="6">
        <v>45443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91.024479999999997</v>
      </c>
      <c r="S442" s="1">
        <v>3.5</v>
      </c>
      <c r="T442" s="1">
        <v>6.4443010000000003</v>
      </c>
      <c r="U442" s="1">
        <v>183.03520000000003</v>
      </c>
      <c r="V442" s="1">
        <v>187.28910000000002</v>
      </c>
      <c r="W442" s="1">
        <v>3.1578889999999999</v>
      </c>
      <c r="X442" s="1">
        <v>3.4493149999999999</v>
      </c>
      <c r="Y442" s="1">
        <v>46706</v>
      </c>
      <c r="Z442" s="1">
        <v>43055</v>
      </c>
      <c r="AA442" s="1">
        <v>6.5424657534246577</v>
      </c>
      <c r="AB442" s="1" t="s">
        <v>32</v>
      </c>
      <c r="AC442" s="1" t="s">
        <v>33</v>
      </c>
    </row>
    <row r="443" spans="1:29" x14ac:dyDescent="0.2">
      <c r="A443" s="6">
        <v>45443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1321</v>
      </c>
      <c r="H443" s="1" t="s">
        <v>1322</v>
      </c>
      <c r="I443" s="1" t="s">
        <v>1323</v>
      </c>
      <c r="J443" s="1" t="s">
        <v>1323</v>
      </c>
      <c r="K443" s="1" t="s">
        <v>27</v>
      </c>
      <c r="L443" s="1" t="s">
        <v>202</v>
      </c>
      <c r="M443" s="1" t="s">
        <v>221</v>
      </c>
      <c r="N443" s="1" t="s">
        <v>44</v>
      </c>
      <c r="O443" s="1">
        <v>700</v>
      </c>
      <c r="P443" s="1">
        <v>2</v>
      </c>
      <c r="Q443" s="1" t="s">
        <v>1202</v>
      </c>
      <c r="R443" s="1">
        <v>99.892472999999995</v>
      </c>
      <c r="S443" s="1">
        <v>5.5</v>
      </c>
      <c r="T443" s="1">
        <v>5.5463500000000003</v>
      </c>
      <c r="U443" s="1">
        <v>72.606200000000058</v>
      </c>
      <c r="V443" s="1">
        <v>75.088499999999996</v>
      </c>
      <c r="W443" s="1">
        <v>2.0994280000000001</v>
      </c>
      <c r="X443" s="1">
        <v>2.2904110000000002</v>
      </c>
      <c r="Y443" s="1">
        <v>46283</v>
      </c>
      <c r="Z443" s="1">
        <v>45187</v>
      </c>
      <c r="AA443" s="1">
        <v>0.70136986301369864</v>
      </c>
      <c r="AB443" s="1" t="s">
        <v>32</v>
      </c>
      <c r="AC443" s="1" t="s">
        <v>33</v>
      </c>
    </row>
    <row r="444" spans="1:29" x14ac:dyDescent="0.2">
      <c r="A444" s="6">
        <v>45443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95.022250999999997</v>
      </c>
      <c r="S444" s="1">
        <v>3.75</v>
      </c>
      <c r="T444" s="1">
        <v>5.331143</v>
      </c>
      <c r="U444" s="1">
        <v>71.745600000000024</v>
      </c>
      <c r="V444" s="1">
        <v>74.7864</v>
      </c>
      <c r="W444" s="1">
        <v>3.212847</v>
      </c>
      <c r="X444" s="1">
        <v>3.4931510000000001</v>
      </c>
      <c r="Y444" s="1">
        <v>46722</v>
      </c>
      <c r="Z444" s="1">
        <v>43055</v>
      </c>
      <c r="AA444" s="1">
        <v>6.5424657534246577</v>
      </c>
      <c r="AB444" s="1" t="s">
        <v>32</v>
      </c>
      <c r="AC444" s="1" t="s">
        <v>33</v>
      </c>
    </row>
    <row r="445" spans="1:29" x14ac:dyDescent="0.2">
      <c r="A445" s="6">
        <v>45443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2349</v>
      </c>
      <c r="H445" s="1" t="s">
        <v>2350</v>
      </c>
      <c r="I445" s="1" t="s">
        <v>2351</v>
      </c>
      <c r="J445" s="1" t="s">
        <v>2351</v>
      </c>
      <c r="K445" s="1" t="s">
        <v>27</v>
      </c>
      <c r="L445" s="1" t="s">
        <v>212</v>
      </c>
      <c r="M445" s="1" t="s">
        <v>212</v>
      </c>
      <c r="N445" s="1" t="s">
        <v>44</v>
      </c>
      <c r="O445" s="1">
        <v>550</v>
      </c>
      <c r="P445" s="1">
        <v>2</v>
      </c>
      <c r="Q445" s="1" t="s">
        <v>1207</v>
      </c>
      <c r="R445" s="1">
        <v>91.785882999999998</v>
      </c>
      <c r="S445" s="1">
        <v>2.375</v>
      </c>
      <c r="T445" s="1">
        <v>5.3280339999999997</v>
      </c>
      <c r="U445" s="1">
        <v>71.422100000000029</v>
      </c>
      <c r="V445" s="1">
        <v>71.614500000000007</v>
      </c>
      <c r="W445" s="1">
        <v>2.8450760000000002</v>
      </c>
      <c r="X445" s="1">
        <v>3.049315</v>
      </c>
      <c r="Y445" s="1">
        <v>46560</v>
      </c>
      <c r="Z445" s="1">
        <v>44004</v>
      </c>
      <c r="AA445" s="1">
        <v>3.9424657534246577</v>
      </c>
      <c r="AB445" s="1" t="s">
        <v>32</v>
      </c>
      <c r="AC445" s="1" t="s">
        <v>33</v>
      </c>
    </row>
    <row r="446" spans="1:29" x14ac:dyDescent="0.2">
      <c r="A446" s="6">
        <v>45443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2020</v>
      </c>
      <c r="H446" s="1" t="s">
        <v>2023</v>
      </c>
      <c r="I446" s="1" t="s">
        <v>2022</v>
      </c>
      <c r="J446" s="1" t="s">
        <v>2022</v>
      </c>
      <c r="K446" s="1" t="s">
        <v>27</v>
      </c>
      <c r="L446" s="1" t="s">
        <v>189</v>
      </c>
      <c r="M446" s="1" t="s">
        <v>301</v>
      </c>
      <c r="N446" s="1" t="s">
        <v>44</v>
      </c>
      <c r="O446" s="1">
        <v>500</v>
      </c>
      <c r="P446" s="1">
        <v>2</v>
      </c>
      <c r="Q446" s="1" t="s">
        <v>1207</v>
      </c>
      <c r="R446" s="1">
        <v>94.019513000000003</v>
      </c>
      <c r="S446" s="1">
        <v>3.5</v>
      </c>
      <c r="T446" s="1">
        <v>5.5159019999999996</v>
      </c>
      <c r="U446" s="1">
        <v>90.23120000000003</v>
      </c>
      <c r="V446" s="1">
        <v>91.476199999999992</v>
      </c>
      <c r="W446" s="1">
        <v>3.0141369999999998</v>
      </c>
      <c r="X446" s="1">
        <v>3.2821920000000002</v>
      </c>
      <c r="Y446" s="1">
        <v>46645</v>
      </c>
      <c r="Z446" s="1">
        <v>42991</v>
      </c>
      <c r="AA446" s="1">
        <v>6.7178082191780826</v>
      </c>
      <c r="AB446" s="1" t="s">
        <v>32</v>
      </c>
      <c r="AC446" s="1" t="s">
        <v>33</v>
      </c>
    </row>
    <row r="447" spans="1:29" x14ac:dyDescent="0.2">
      <c r="A447" s="6">
        <v>45443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2961</v>
      </c>
      <c r="H447" s="1" t="s">
        <v>2426</v>
      </c>
      <c r="I447" s="1" t="s">
        <v>2427</v>
      </c>
      <c r="J447" s="1" t="s">
        <v>2427</v>
      </c>
      <c r="K447" s="1" t="s">
        <v>27</v>
      </c>
      <c r="L447" s="1" t="s">
        <v>202</v>
      </c>
      <c r="M447" s="1" t="s">
        <v>1369</v>
      </c>
      <c r="N447" s="1" t="s">
        <v>44</v>
      </c>
      <c r="O447" s="1">
        <v>500</v>
      </c>
      <c r="P447" s="1">
        <v>2</v>
      </c>
      <c r="Q447" s="1" t="s">
        <v>1202</v>
      </c>
      <c r="R447" s="1">
        <v>100.66703299999999</v>
      </c>
      <c r="S447" s="1">
        <v>5.5</v>
      </c>
      <c r="T447" s="1">
        <v>5.2528769999999998</v>
      </c>
      <c r="U447" s="1">
        <v>63.912000000000013</v>
      </c>
      <c r="V447" s="1">
        <v>60.252799999999993</v>
      </c>
      <c r="W447" s="1">
        <v>2.6871290000000001</v>
      </c>
      <c r="X447" s="1">
        <v>3.0301369999999999</v>
      </c>
      <c r="Y447" s="1">
        <v>46553</v>
      </c>
      <c r="Z447" s="1">
        <v>45443</v>
      </c>
      <c r="AA447" s="1">
        <v>0</v>
      </c>
      <c r="AB447" s="1" t="s">
        <v>32</v>
      </c>
      <c r="AC447" s="1" t="s">
        <v>33</v>
      </c>
    </row>
    <row r="448" spans="1:29" x14ac:dyDescent="0.2">
      <c r="A448" s="6">
        <v>45443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2962</v>
      </c>
      <c r="H448" s="1" t="s">
        <v>2963</v>
      </c>
      <c r="I448" s="1" t="s">
        <v>2964</v>
      </c>
      <c r="J448" s="1" t="s">
        <v>2964</v>
      </c>
      <c r="K448" s="1" t="s">
        <v>27</v>
      </c>
      <c r="L448" s="1" t="s">
        <v>202</v>
      </c>
      <c r="M448" s="1" t="s">
        <v>2965</v>
      </c>
      <c r="N448" s="1" t="s">
        <v>44</v>
      </c>
      <c r="O448" s="1">
        <v>591.06600000000003</v>
      </c>
      <c r="P448" s="1">
        <v>2</v>
      </c>
      <c r="Q448" s="1" t="s">
        <v>1202</v>
      </c>
      <c r="R448" s="1">
        <v>96.381079999999997</v>
      </c>
      <c r="S448" s="1">
        <v>3.625</v>
      </c>
      <c r="T448" s="1">
        <v>5.6584399999999997</v>
      </c>
      <c r="U448" s="1">
        <v>83.797500000000014</v>
      </c>
      <c r="V448" s="1">
        <v>78.64609999999999</v>
      </c>
      <c r="W448" s="1">
        <v>1.7941510000000001</v>
      </c>
      <c r="X448" s="1">
        <v>1.89863</v>
      </c>
      <c r="Y448" s="1">
        <v>46140</v>
      </c>
      <c r="Z448" s="1">
        <v>43942</v>
      </c>
      <c r="AA448" s="1">
        <v>4.1123287671232873</v>
      </c>
      <c r="AB448" s="1" t="s">
        <v>32</v>
      </c>
      <c r="AC448" s="1" t="s">
        <v>33</v>
      </c>
    </row>
    <row r="449" spans="1:29" x14ac:dyDescent="0.2">
      <c r="A449" s="6">
        <v>45443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2966</v>
      </c>
      <c r="H449" s="1" t="s">
        <v>395</v>
      </c>
      <c r="I449" s="1" t="s">
        <v>394</v>
      </c>
      <c r="J449" s="1" t="s">
        <v>394</v>
      </c>
      <c r="K449" s="1" t="s">
        <v>27</v>
      </c>
      <c r="L449" s="1" t="s">
        <v>212</v>
      </c>
      <c r="M449" s="1" t="s">
        <v>212</v>
      </c>
      <c r="N449" s="1" t="s">
        <v>44</v>
      </c>
      <c r="O449" s="1">
        <v>800</v>
      </c>
      <c r="P449" s="1">
        <v>2</v>
      </c>
      <c r="Q449" s="1" t="s">
        <v>1202</v>
      </c>
      <c r="R449" s="1">
        <v>101.224706</v>
      </c>
      <c r="S449" s="1">
        <v>6.65</v>
      </c>
      <c r="T449" s="1">
        <v>6.0117430000000001</v>
      </c>
      <c r="U449" s="1">
        <v>119.10810000000005</v>
      </c>
      <c r="V449" s="1">
        <v>117.69940000000001</v>
      </c>
      <c r="W449" s="1">
        <v>1.87592</v>
      </c>
      <c r="X449" s="1">
        <v>2.1616439999999999</v>
      </c>
      <c r="Y449" s="1">
        <v>46236</v>
      </c>
      <c r="Z449" s="1">
        <v>45140</v>
      </c>
      <c r="AA449" s="1">
        <v>0.83013698630136989</v>
      </c>
      <c r="AB449" s="1" t="s">
        <v>32</v>
      </c>
      <c r="AC449" s="1" t="s">
        <v>33</v>
      </c>
    </row>
    <row r="450" spans="1:29" x14ac:dyDescent="0.2">
      <c r="A450" s="6">
        <v>45443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2335</v>
      </c>
      <c r="H450" s="1" t="s">
        <v>2336</v>
      </c>
      <c r="I450" s="1" t="s">
        <v>2337</v>
      </c>
      <c r="J450" s="1" t="s">
        <v>2337</v>
      </c>
      <c r="K450" s="1" t="s">
        <v>27</v>
      </c>
      <c r="L450" s="1" t="s">
        <v>28</v>
      </c>
      <c r="M450" s="1" t="s">
        <v>2338</v>
      </c>
      <c r="N450" s="1" t="s">
        <v>44</v>
      </c>
      <c r="O450" s="1">
        <v>350</v>
      </c>
      <c r="P450" s="1">
        <v>2</v>
      </c>
      <c r="Q450" s="1" t="s">
        <v>1202</v>
      </c>
      <c r="R450" s="1">
        <v>99.285183000000004</v>
      </c>
      <c r="S450" s="1">
        <v>5.25</v>
      </c>
      <c r="T450" s="1">
        <v>5.8115290000000002</v>
      </c>
      <c r="U450" s="1">
        <v>99.116400000000041</v>
      </c>
      <c r="V450" s="1">
        <v>67.146600000000007</v>
      </c>
      <c r="W450" s="1">
        <v>1.250594</v>
      </c>
      <c r="X450" s="1">
        <v>1.3260270000000001</v>
      </c>
      <c r="Y450" s="1">
        <v>45931</v>
      </c>
      <c r="Z450" s="1">
        <v>42277</v>
      </c>
      <c r="AA450" s="1">
        <v>8.6739726027397257</v>
      </c>
      <c r="AB450" s="1" t="s">
        <v>32</v>
      </c>
      <c r="AC450" s="1" t="s">
        <v>33</v>
      </c>
    </row>
    <row r="451" spans="1:29" x14ac:dyDescent="0.2">
      <c r="A451" s="6">
        <v>45443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2345</v>
      </c>
      <c r="H451" s="1" t="s">
        <v>2346</v>
      </c>
      <c r="I451" s="1" t="s">
        <v>2347</v>
      </c>
      <c r="J451" s="1" t="s">
        <v>2347</v>
      </c>
      <c r="K451" s="1" t="s">
        <v>27</v>
      </c>
      <c r="L451" s="1" t="s">
        <v>202</v>
      </c>
      <c r="M451" s="1" t="s">
        <v>1369</v>
      </c>
      <c r="N451" s="1" t="s">
        <v>44</v>
      </c>
      <c r="O451" s="1">
        <v>300</v>
      </c>
      <c r="P451" s="1">
        <v>2</v>
      </c>
      <c r="Q451" s="1" t="s">
        <v>1202</v>
      </c>
      <c r="R451" s="1">
        <v>94.428697</v>
      </c>
      <c r="S451" s="1">
        <v>3.5</v>
      </c>
      <c r="T451" s="1">
        <v>5.2884909999999996</v>
      </c>
      <c r="U451" s="1">
        <v>67.462100000000021</v>
      </c>
      <c r="V451" s="1">
        <v>70.395099999999999</v>
      </c>
      <c r="W451" s="1">
        <v>3.179732</v>
      </c>
      <c r="X451" s="1">
        <v>3.4493149999999999</v>
      </c>
      <c r="Y451" s="1">
        <v>46706</v>
      </c>
      <c r="Z451" s="1">
        <v>42907</v>
      </c>
      <c r="AA451" s="1">
        <v>6.9479452054794519</v>
      </c>
      <c r="AB451" s="1" t="s">
        <v>32</v>
      </c>
      <c r="AC451" s="1" t="s">
        <v>33</v>
      </c>
    </row>
    <row r="452" spans="1:29" x14ac:dyDescent="0.2">
      <c r="A452" s="6">
        <v>45443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86.543120999999999</v>
      </c>
      <c r="S452" s="1">
        <v>2.375</v>
      </c>
      <c r="T452" s="1">
        <v>5.0019920000000004</v>
      </c>
      <c r="U452" s="1">
        <v>58.670500000000025</v>
      </c>
      <c r="V452" s="1">
        <v>57.702500000000001</v>
      </c>
      <c r="W452" s="1">
        <v>5.4477570000000002</v>
      </c>
      <c r="X452" s="1">
        <v>5.9917809999999996</v>
      </c>
      <c r="Y452" s="1">
        <v>47635</v>
      </c>
      <c r="Z452" s="1">
        <v>43970</v>
      </c>
      <c r="AA452" s="1">
        <v>4.0356164383561648</v>
      </c>
      <c r="AB452" s="1" t="s">
        <v>32</v>
      </c>
      <c r="AC452" s="1" t="s">
        <v>33</v>
      </c>
    </row>
    <row r="453" spans="1:29" x14ac:dyDescent="0.2">
      <c r="A453" s="6">
        <v>45443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2032</v>
      </c>
      <c r="H453" s="1" t="s">
        <v>1357</v>
      </c>
      <c r="I453" s="1" t="s">
        <v>1358</v>
      </c>
      <c r="J453" s="1" t="s">
        <v>1358</v>
      </c>
      <c r="K453" s="1" t="s">
        <v>27</v>
      </c>
      <c r="L453" s="1" t="s">
        <v>202</v>
      </c>
      <c r="M453" s="1" t="s">
        <v>221</v>
      </c>
      <c r="N453" s="1" t="s">
        <v>44</v>
      </c>
      <c r="O453" s="1">
        <v>600</v>
      </c>
      <c r="P453" s="1">
        <v>2</v>
      </c>
      <c r="Q453" s="1" t="s">
        <v>1202</v>
      </c>
      <c r="R453" s="1">
        <v>89.019002999999998</v>
      </c>
      <c r="S453" s="1">
        <v>3.05</v>
      </c>
      <c r="T453" s="1">
        <v>5.2491070000000004</v>
      </c>
      <c r="U453" s="1">
        <v>83.379599999999954</v>
      </c>
      <c r="V453" s="1">
        <v>81.581000000000003</v>
      </c>
      <c r="W453" s="1">
        <v>5.2186779999999997</v>
      </c>
      <c r="X453" s="1">
        <v>5.8630139999999997</v>
      </c>
      <c r="Y453" s="1">
        <v>47588</v>
      </c>
      <c r="Z453" s="1">
        <v>43917</v>
      </c>
      <c r="AA453" s="1">
        <v>4.1808219178082195</v>
      </c>
      <c r="AB453" s="1" t="s">
        <v>32</v>
      </c>
      <c r="AC453" s="1" t="s">
        <v>33</v>
      </c>
    </row>
    <row r="454" spans="1:29" x14ac:dyDescent="0.2">
      <c r="A454" s="6">
        <v>45443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2967</v>
      </c>
      <c r="H454" s="1" t="s">
        <v>2958</v>
      </c>
      <c r="I454" s="1" t="s">
        <v>2959</v>
      </c>
      <c r="J454" s="1" t="s">
        <v>2959</v>
      </c>
      <c r="K454" s="1" t="s">
        <v>27</v>
      </c>
      <c r="L454" s="1" t="s">
        <v>28</v>
      </c>
      <c r="M454" s="1" t="s">
        <v>2338</v>
      </c>
      <c r="N454" s="1" t="s">
        <v>44</v>
      </c>
      <c r="O454" s="1">
        <v>1500</v>
      </c>
      <c r="P454" s="1">
        <v>2</v>
      </c>
      <c r="Q454" s="1" t="s">
        <v>1202</v>
      </c>
      <c r="R454" s="1">
        <v>98.070121999999998</v>
      </c>
      <c r="S454" s="1">
        <v>4.625</v>
      </c>
      <c r="T454" s="1">
        <v>5.0080330000000002</v>
      </c>
      <c r="U454" s="1">
        <v>59.2746</v>
      </c>
      <c r="V454" s="1">
        <v>54.388300000000001</v>
      </c>
      <c r="W454" s="1">
        <v>5.0310940000000004</v>
      </c>
      <c r="X454" s="1">
        <v>5.8575340000000002</v>
      </c>
      <c r="Y454" s="1">
        <v>47586</v>
      </c>
      <c r="Z454" s="1">
        <v>43934</v>
      </c>
      <c r="AA454" s="1">
        <v>4.1342465753424653</v>
      </c>
      <c r="AB454" s="1" t="s">
        <v>32</v>
      </c>
      <c r="AC454" s="1" t="s">
        <v>33</v>
      </c>
    </row>
    <row r="455" spans="1:29" x14ac:dyDescent="0.2">
      <c r="A455" s="6">
        <v>45443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2356</v>
      </c>
      <c r="H455" s="1" t="s">
        <v>2049</v>
      </c>
      <c r="I455" s="1" t="s">
        <v>2048</v>
      </c>
      <c r="J455" s="1" t="s">
        <v>2048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1000</v>
      </c>
      <c r="P455" s="1">
        <v>2</v>
      </c>
      <c r="Q455" s="1" t="s">
        <v>1207</v>
      </c>
      <c r="R455" s="1">
        <v>96.188219000000004</v>
      </c>
      <c r="S455" s="1">
        <v>4</v>
      </c>
      <c r="T455" s="1">
        <v>4.9027139999999996</v>
      </c>
      <c r="U455" s="1">
        <v>48.745499999999979</v>
      </c>
      <c r="V455" s="1">
        <v>41.680499999999995</v>
      </c>
      <c r="W455" s="1">
        <v>4.2464199999999996</v>
      </c>
      <c r="X455" s="1">
        <v>4.7765029999999999</v>
      </c>
      <c r="Y455" s="1">
        <v>47192</v>
      </c>
      <c r="Z455" s="1">
        <v>43528</v>
      </c>
      <c r="AA455" s="1">
        <v>5.2465753424657535</v>
      </c>
      <c r="AB455" s="1" t="s">
        <v>32</v>
      </c>
      <c r="AC455" s="1" t="s">
        <v>33</v>
      </c>
    </row>
    <row r="456" spans="1:29" x14ac:dyDescent="0.2">
      <c r="A456" s="6">
        <v>45443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2359</v>
      </c>
      <c r="H456" s="1" t="s">
        <v>2360</v>
      </c>
      <c r="I456" s="1" t="s">
        <v>2361</v>
      </c>
      <c r="J456" s="1" t="s">
        <v>2361</v>
      </c>
      <c r="K456" s="1" t="s">
        <v>27</v>
      </c>
      <c r="L456" s="1" t="s">
        <v>189</v>
      </c>
      <c r="M456" s="1" t="s">
        <v>266</v>
      </c>
      <c r="N456" s="1" t="s">
        <v>44</v>
      </c>
      <c r="O456" s="1">
        <v>400</v>
      </c>
      <c r="P456" s="1">
        <v>2</v>
      </c>
      <c r="Q456" s="1" t="s">
        <v>1202</v>
      </c>
      <c r="R456" s="1">
        <v>99.619721999999996</v>
      </c>
      <c r="S456" s="1">
        <v>4.9000000000000004</v>
      </c>
      <c r="T456" s="1">
        <v>5.0019710000000002</v>
      </c>
      <c r="U456" s="1">
        <v>58.658300000000011</v>
      </c>
      <c r="V456" s="1">
        <v>48.257199999999997</v>
      </c>
      <c r="W456" s="1">
        <v>3.6139269999999999</v>
      </c>
      <c r="X456" s="1">
        <v>4.1120219999999996</v>
      </c>
      <c r="Y456" s="1">
        <v>46949</v>
      </c>
      <c r="Z456" s="1">
        <v>45092</v>
      </c>
      <c r="AA456" s="1">
        <v>0.9616438356164384</v>
      </c>
      <c r="AB456" s="1" t="s">
        <v>32</v>
      </c>
      <c r="AC456" s="1" t="s">
        <v>33</v>
      </c>
    </row>
    <row r="457" spans="1:29" x14ac:dyDescent="0.2">
      <c r="A457" s="6">
        <v>45443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2355</v>
      </c>
      <c r="H457" s="1" t="s">
        <v>2049</v>
      </c>
      <c r="I457" s="1" t="s">
        <v>2048</v>
      </c>
      <c r="J457" s="1" t="s">
        <v>2048</v>
      </c>
      <c r="K457" s="1" t="s">
        <v>27</v>
      </c>
      <c r="L457" s="1" t="s">
        <v>212</v>
      </c>
      <c r="M457" s="1" t="s">
        <v>212</v>
      </c>
      <c r="N457" s="1" t="s">
        <v>44</v>
      </c>
      <c r="O457" s="1">
        <v>750</v>
      </c>
      <c r="P457" s="1">
        <v>2</v>
      </c>
      <c r="Q457" s="1" t="s">
        <v>1202</v>
      </c>
      <c r="R457" s="1">
        <v>84.244556000000003</v>
      </c>
      <c r="S457" s="1">
        <v>1.9</v>
      </c>
      <c r="T457" s="1">
        <v>4.9541409999999999</v>
      </c>
      <c r="U457" s="1">
        <v>53.873399999999982</v>
      </c>
      <c r="V457" s="1">
        <v>53.435900000000004</v>
      </c>
      <c r="W457" s="1">
        <v>5.4956550000000002</v>
      </c>
      <c r="X457" s="1">
        <v>6.0301369999999999</v>
      </c>
      <c r="Y457" s="1">
        <v>47649</v>
      </c>
      <c r="Z457" s="1">
        <v>43956</v>
      </c>
      <c r="AA457" s="1">
        <v>4.0739726027397261</v>
      </c>
      <c r="AB457" s="1" t="s">
        <v>32</v>
      </c>
      <c r="AC457" s="1" t="s">
        <v>33</v>
      </c>
    </row>
    <row r="458" spans="1:29" x14ac:dyDescent="0.2">
      <c r="A458" s="6">
        <v>45443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2968</v>
      </c>
      <c r="H458" s="1" t="s">
        <v>2954</v>
      </c>
      <c r="I458" s="1" t="s">
        <v>2955</v>
      </c>
      <c r="J458" s="1" t="s">
        <v>2955</v>
      </c>
      <c r="K458" s="1" t="s">
        <v>27</v>
      </c>
      <c r="L458" s="1" t="s">
        <v>189</v>
      </c>
      <c r="M458" s="1" t="s">
        <v>257</v>
      </c>
      <c r="N458" s="1" t="s">
        <v>44</v>
      </c>
      <c r="O458" s="1">
        <v>350</v>
      </c>
      <c r="P458" s="1">
        <v>2</v>
      </c>
      <c r="Q458" s="1" t="s">
        <v>1207</v>
      </c>
      <c r="R458" s="1">
        <v>83.496429000000006</v>
      </c>
      <c r="S458" s="1">
        <v>1.7</v>
      </c>
      <c r="T458" s="1">
        <v>4.9131270000000002</v>
      </c>
      <c r="U458" s="1">
        <v>49.790799999999976</v>
      </c>
      <c r="V458" s="1">
        <v>49.469499999999996</v>
      </c>
      <c r="W458" s="1">
        <v>5.5522980000000004</v>
      </c>
      <c r="X458" s="1">
        <v>5.9917809999999996</v>
      </c>
      <c r="Y458" s="1">
        <v>47635</v>
      </c>
      <c r="Z458" s="1">
        <v>43983</v>
      </c>
      <c r="AA458" s="1">
        <v>4</v>
      </c>
      <c r="AB458" s="1" t="s">
        <v>32</v>
      </c>
      <c r="AC458" s="1" t="s">
        <v>33</v>
      </c>
    </row>
    <row r="459" spans="1:29" x14ac:dyDescent="0.2">
      <c r="A459" s="6">
        <v>45443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2969</v>
      </c>
      <c r="H459" s="1" t="s">
        <v>2970</v>
      </c>
      <c r="I459" s="1" t="s">
        <v>2971</v>
      </c>
      <c r="J459" s="1" t="s">
        <v>2971</v>
      </c>
      <c r="K459" s="1" t="s">
        <v>27</v>
      </c>
      <c r="L459" s="1" t="s">
        <v>189</v>
      </c>
      <c r="M459" s="1" t="s">
        <v>257</v>
      </c>
      <c r="N459" s="1" t="s">
        <v>44</v>
      </c>
      <c r="O459" s="1">
        <v>1000</v>
      </c>
      <c r="P459" s="1">
        <v>2</v>
      </c>
      <c r="Q459" s="1" t="s">
        <v>1202</v>
      </c>
      <c r="R459" s="1">
        <v>91.007210999999998</v>
      </c>
      <c r="S459" s="1">
        <v>3.25</v>
      </c>
      <c r="T459" s="1">
        <v>5.0534850000000002</v>
      </c>
      <c r="U459" s="1">
        <v>63.821800000000017</v>
      </c>
      <c r="V459" s="1">
        <v>61.708200000000005</v>
      </c>
      <c r="W459" s="1">
        <v>5.1508570000000002</v>
      </c>
      <c r="X459" s="1">
        <v>5.8109590000000004</v>
      </c>
      <c r="Y459" s="1">
        <v>47569</v>
      </c>
      <c r="Z459" s="1">
        <v>43917</v>
      </c>
      <c r="AA459" s="1">
        <v>4.1808219178082195</v>
      </c>
      <c r="AB459" s="1" t="s">
        <v>32</v>
      </c>
      <c r="AC459" s="1" t="s">
        <v>33</v>
      </c>
    </row>
    <row r="460" spans="1:29" x14ac:dyDescent="0.2">
      <c r="A460" s="6">
        <v>45443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2972</v>
      </c>
      <c r="H460" s="1" t="s">
        <v>1357</v>
      </c>
      <c r="I460" s="1" t="s">
        <v>1358</v>
      </c>
      <c r="J460" s="1" t="s">
        <v>1358</v>
      </c>
      <c r="K460" s="1" t="s">
        <v>27</v>
      </c>
      <c r="L460" s="1" t="s">
        <v>202</v>
      </c>
      <c r="M460" s="1" t="s">
        <v>221</v>
      </c>
      <c r="N460" s="1" t="s">
        <v>44</v>
      </c>
      <c r="O460" s="1">
        <v>600</v>
      </c>
      <c r="P460" s="1">
        <v>2</v>
      </c>
      <c r="Q460" s="1" t="s">
        <v>1207</v>
      </c>
      <c r="R460" s="1">
        <v>94.326369</v>
      </c>
      <c r="S460" s="1">
        <v>3.625</v>
      </c>
      <c r="T460" s="1">
        <v>5.1170989999999996</v>
      </c>
      <c r="U460" s="1">
        <v>70.188800000000029</v>
      </c>
      <c r="V460" s="1">
        <v>60.740600000000001</v>
      </c>
      <c r="W460" s="1">
        <v>3.8592140000000001</v>
      </c>
      <c r="X460" s="1">
        <v>4.278689</v>
      </c>
      <c r="Y460" s="1">
        <v>47010</v>
      </c>
      <c r="Z460" s="1">
        <v>43357</v>
      </c>
      <c r="AA460" s="1">
        <v>5.7150684931506852</v>
      </c>
      <c r="AB460" s="1" t="s">
        <v>32</v>
      </c>
      <c r="AC460" s="1" t="s">
        <v>33</v>
      </c>
    </row>
    <row r="461" spans="1:29" x14ac:dyDescent="0.2">
      <c r="A461" s="6">
        <v>45443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2973</v>
      </c>
      <c r="H461" s="1" t="s">
        <v>2360</v>
      </c>
      <c r="I461" s="1" t="s">
        <v>2361</v>
      </c>
      <c r="J461" s="1" t="s">
        <v>2361</v>
      </c>
      <c r="K461" s="1" t="s">
        <v>27</v>
      </c>
      <c r="L461" s="1" t="s">
        <v>189</v>
      </c>
      <c r="M461" s="1" t="s">
        <v>266</v>
      </c>
      <c r="N461" s="1" t="s">
        <v>44</v>
      </c>
      <c r="O461" s="1">
        <v>343.25099999999998</v>
      </c>
      <c r="P461" s="1">
        <v>2</v>
      </c>
      <c r="Q461" s="1" t="s">
        <v>1207</v>
      </c>
      <c r="R461" s="1">
        <v>96.231091000000006</v>
      </c>
      <c r="S461" s="1">
        <v>3.95</v>
      </c>
      <c r="T461" s="1">
        <v>5.0783759999999996</v>
      </c>
      <c r="U461" s="1">
        <v>66.309199999999976</v>
      </c>
      <c r="V461" s="1">
        <v>50.358899999999998</v>
      </c>
      <c r="W461" s="1">
        <v>3.3480479999999999</v>
      </c>
      <c r="X461" s="1">
        <v>3.7037650000000002</v>
      </c>
      <c r="Y461" s="1">
        <v>46799</v>
      </c>
      <c r="Z461" s="1">
        <v>43147</v>
      </c>
      <c r="AA461" s="1">
        <v>6.2904109589041095</v>
      </c>
      <c r="AB461" s="1" t="s">
        <v>32</v>
      </c>
      <c r="AC461" s="1" t="s">
        <v>33</v>
      </c>
    </row>
    <row r="462" spans="1:29" x14ac:dyDescent="0.2">
      <c r="A462" s="6">
        <v>45443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1347</v>
      </c>
      <c r="H462" s="1" t="s">
        <v>1348</v>
      </c>
      <c r="I462" s="1" t="s">
        <v>1349</v>
      </c>
      <c r="J462" s="1" t="s">
        <v>1350</v>
      </c>
      <c r="K462" s="1" t="s">
        <v>27</v>
      </c>
      <c r="L462" s="1" t="s">
        <v>212</v>
      </c>
      <c r="M462" s="1" t="s">
        <v>212</v>
      </c>
      <c r="N462" s="1" t="s">
        <v>44</v>
      </c>
      <c r="O462" s="1">
        <v>400</v>
      </c>
      <c r="P462" s="1">
        <v>2</v>
      </c>
      <c r="Q462" s="1" t="s">
        <v>1202</v>
      </c>
      <c r="R462" s="1">
        <v>100.70868200000001</v>
      </c>
      <c r="S462" s="1">
        <v>6</v>
      </c>
      <c r="T462" s="1">
        <v>5.8331999999999997</v>
      </c>
      <c r="U462" s="1">
        <v>141.78129999999999</v>
      </c>
      <c r="V462" s="1">
        <v>136.2295</v>
      </c>
      <c r="W462" s="1">
        <v>4.2075290000000001</v>
      </c>
      <c r="X462" s="1">
        <v>5</v>
      </c>
      <c r="Y462" s="1">
        <v>47273</v>
      </c>
      <c r="Z462" s="1">
        <v>45447</v>
      </c>
      <c r="AA462" s="1">
        <v>-1.0958904109589041E-2</v>
      </c>
      <c r="AB462" s="1" t="s">
        <v>32</v>
      </c>
      <c r="AC462" s="1" t="s">
        <v>33</v>
      </c>
    </row>
    <row r="463" spans="1:29" x14ac:dyDescent="0.2">
      <c r="A463" s="6">
        <v>45443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2369</v>
      </c>
      <c r="H463" s="1" t="s">
        <v>2336</v>
      </c>
      <c r="I463" s="1" t="s">
        <v>2337</v>
      </c>
      <c r="J463" s="1" t="s">
        <v>2337</v>
      </c>
      <c r="K463" s="1" t="s">
        <v>27</v>
      </c>
      <c r="L463" s="1" t="s">
        <v>28</v>
      </c>
      <c r="M463" s="1" t="s">
        <v>2338</v>
      </c>
      <c r="N463" s="1" t="s">
        <v>44</v>
      </c>
      <c r="O463" s="1">
        <v>650</v>
      </c>
      <c r="P463" s="1">
        <v>2</v>
      </c>
      <c r="Q463" s="1" t="s">
        <v>1207</v>
      </c>
      <c r="R463" s="1">
        <v>91.153147000000004</v>
      </c>
      <c r="S463" s="1">
        <v>3.875</v>
      </c>
      <c r="T463" s="1">
        <v>5.582084</v>
      </c>
      <c r="U463" s="1">
        <v>116.68019999999997</v>
      </c>
      <c r="V463" s="1">
        <v>114.09220000000001</v>
      </c>
      <c r="W463" s="1">
        <v>5.3152819999999998</v>
      </c>
      <c r="X463" s="1">
        <v>6.19726</v>
      </c>
      <c r="Y463" s="1">
        <v>47710</v>
      </c>
      <c r="Z463" s="1">
        <v>44050</v>
      </c>
      <c r="AA463" s="1">
        <v>3.8164383561643835</v>
      </c>
      <c r="AB463" s="1" t="s">
        <v>32</v>
      </c>
      <c r="AC463" s="1" t="s">
        <v>33</v>
      </c>
    </row>
    <row r="464" spans="1:29" x14ac:dyDescent="0.2">
      <c r="A464" s="6">
        <v>45443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2383</v>
      </c>
      <c r="H464" s="1" t="s">
        <v>2384</v>
      </c>
      <c r="I464" s="1" t="s">
        <v>2385</v>
      </c>
      <c r="J464" s="1" t="s">
        <v>2385</v>
      </c>
      <c r="K464" s="1" t="s">
        <v>27</v>
      </c>
      <c r="L464" s="1" t="s">
        <v>189</v>
      </c>
      <c r="M464" s="1" t="s">
        <v>301</v>
      </c>
      <c r="N464" s="1" t="s">
        <v>44</v>
      </c>
      <c r="O464" s="1">
        <v>400</v>
      </c>
      <c r="P464" s="1">
        <v>2</v>
      </c>
      <c r="Q464" s="1" t="s">
        <v>1202</v>
      </c>
      <c r="R464" s="1">
        <v>99.889476000000002</v>
      </c>
      <c r="S464" s="1">
        <v>5.85</v>
      </c>
      <c r="T464" s="1">
        <v>5.8743090000000002</v>
      </c>
      <c r="U464" s="1">
        <v>145.91120000000001</v>
      </c>
      <c r="V464" s="1">
        <v>139.5685</v>
      </c>
      <c r="W464" s="1">
        <v>4.0746570000000002</v>
      </c>
      <c r="X464" s="1">
        <v>4.7847220000000004</v>
      </c>
      <c r="Y464" s="1">
        <v>47195</v>
      </c>
      <c r="Z464" s="1">
        <v>45369</v>
      </c>
      <c r="AA464" s="1">
        <v>0.20273972602739726</v>
      </c>
      <c r="AB464" s="1" t="s">
        <v>32</v>
      </c>
      <c r="AC464" s="1" t="s">
        <v>33</v>
      </c>
    </row>
    <row r="465" spans="1:29" x14ac:dyDescent="0.2">
      <c r="A465" s="6">
        <v>45443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2974</v>
      </c>
      <c r="H465" s="1" t="s">
        <v>2975</v>
      </c>
      <c r="I465" s="1" t="s">
        <v>2976</v>
      </c>
      <c r="J465" s="1" t="s">
        <v>2976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650</v>
      </c>
      <c r="P465" s="1">
        <v>2</v>
      </c>
      <c r="Q465" s="1" t="s">
        <v>1207</v>
      </c>
      <c r="R465" s="1">
        <v>96.801593999999994</v>
      </c>
      <c r="S465" s="1">
        <v>4.875</v>
      </c>
      <c r="T465" s="1">
        <v>5.5131379999999996</v>
      </c>
      <c r="U465" s="1">
        <v>109.77439999999996</v>
      </c>
      <c r="V465" s="1">
        <v>105.28280000000001</v>
      </c>
      <c r="W465" s="1">
        <v>5.057302</v>
      </c>
      <c r="X465" s="1">
        <v>5.9369860000000001</v>
      </c>
      <c r="Y465" s="1">
        <v>47615</v>
      </c>
      <c r="Z465" s="1">
        <v>43963</v>
      </c>
      <c r="AA465" s="1">
        <v>4.0547945205479454</v>
      </c>
      <c r="AB465" s="1" t="s">
        <v>32</v>
      </c>
      <c r="AC465" s="1" t="s">
        <v>33</v>
      </c>
    </row>
    <row r="466" spans="1:29" x14ac:dyDescent="0.2">
      <c r="A466" s="6">
        <v>45443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2370</v>
      </c>
      <c r="H466" s="1" t="s">
        <v>2353</v>
      </c>
      <c r="I466" s="1" t="s">
        <v>2354</v>
      </c>
      <c r="J466" s="1" t="s">
        <v>2354</v>
      </c>
      <c r="K466" s="1" t="s">
        <v>27</v>
      </c>
      <c r="L466" s="1" t="s">
        <v>189</v>
      </c>
      <c r="M466" s="1" t="s">
        <v>257</v>
      </c>
      <c r="N466" s="1" t="s">
        <v>44</v>
      </c>
      <c r="O466" s="1">
        <v>700</v>
      </c>
      <c r="P466" s="1">
        <v>2</v>
      </c>
      <c r="Q466" s="1" t="s">
        <v>1202</v>
      </c>
      <c r="R466" s="1">
        <v>100.615334</v>
      </c>
      <c r="S466" s="1">
        <v>5.25</v>
      </c>
      <c r="T466" s="1">
        <v>5.1072259999999998</v>
      </c>
      <c r="U466" s="1">
        <v>69.19919999999999</v>
      </c>
      <c r="V466" s="1">
        <v>64.065799999999996</v>
      </c>
      <c r="W466" s="1">
        <v>4.2779600000000002</v>
      </c>
      <c r="X466" s="1">
        <v>4.9902009999999999</v>
      </c>
      <c r="Y466" s="1">
        <v>47270</v>
      </c>
      <c r="Z466" s="1">
        <v>45441</v>
      </c>
      <c r="AA466" s="1">
        <v>5.4794520547945206E-3</v>
      </c>
      <c r="AB466" s="1" t="s">
        <v>32</v>
      </c>
      <c r="AC466" s="1" t="s">
        <v>33</v>
      </c>
    </row>
    <row r="467" spans="1:29" x14ac:dyDescent="0.2">
      <c r="A467" s="6">
        <v>45443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2371</v>
      </c>
      <c r="H467" s="1" t="s">
        <v>2372</v>
      </c>
      <c r="I467" s="1" t="s">
        <v>2373</v>
      </c>
      <c r="J467" s="1" t="s">
        <v>2373</v>
      </c>
      <c r="K467" s="1" t="s">
        <v>27</v>
      </c>
      <c r="L467" s="1" t="s">
        <v>202</v>
      </c>
      <c r="M467" s="1" t="s">
        <v>221</v>
      </c>
      <c r="N467" s="1" t="s">
        <v>44</v>
      </c>
      <c r="O467" s="1">
        <v>500</v>
      </c>
      <c r="P467" s="1">
        <v>2</v>
      </c>
      <c r="Q467" s="1" t="s">
        <v>1202</v>
      </c>
      <c r="R467" s="1">
        <v>89.087259000000003</v>
      </c>
      <c r="S467" s="1">
        <v>3.5</v>
      </c>
      <c r="T467" s="1">
        <v>5.5696789999999998</v>
      </c>
      <c r="U467" s="1">
        <v>115.44189999999999</v>
      </c>
      <c r="V467" s="1">
        <v>113.3492</v>
      </c>
      <c r="W467" s="1">
        <v>5.4941899999999997</v>
      </c>
      <c r="X467" s="1">
        <v>6.3260269999999998</v>
      </c>
      <c r="Y467" s="1">
        <v>47757</v>
      </c>
      <c r="Z467" s="1">
        <v>44095</v>
      </c>
      <c r="AA467" s="1">
        <v>3.6931506849315068</v>
      </c>
      <c r="AB467" s="1" t="s">
        <v>32</v>
      </c>
      <c r="AC467" s="1" t="s">
        <v>33</v>
      </c>
    </row>
    <row r="468" spans="1:29" x14ac:dyDescent="0.2">
      <c r="A468" s="6">
        <v>45443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2977</v>
      </c>
      <c r="H468" s="1" t="s">
        <v>2975</v>
      </c>
      <c r="I468" s="1" t="s">
        <v>2976</v>
      </c>
      <c r="J468" s="1" t="s">
        <v>2976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650</v>
      </c>
      <c r="P468" s="1">
        <v>2</v>
      </c>
      <c r="Q468" s="1" t="s">
        <v>1207</v>
      </c>
      <c r="R468" s="1">
        <v>97.155383</v>
      </c>
      <c r="S468" s="1">
        <v>4.875</v>
      </c>
      <c r="T468" s="1">
        <v>5.5300560000000001</v>
      </c>
      <c r="U468" s="1">
        <v>111.48340000000002</v>
      </c>
      <c r="V468" s="1">
        <v>104.4273</v>
      </c>
      <c r="W468" s="1">
        <v>4.2899760000000002</v>
      </c>
      <c r="X468" s="1">
        <v>5.0301369999999999</v>
      </c>
      <c r="Y468" s="1">
        <v>47284</v>
      </c>
      <c r="Z468" s="1">
        <v>43622</v>
      </c>
      <c r="AA468" s="1">
        <v>4.9890410958904106</v>
      </c>
      <c r="AB468" s="1" t="s">
        <v>32</v>
      </c>
      <c r="AC468" s="1" t="s">
        <v>33</v>
      </c>
    </row>
    <row r="469" spans="1:29" x14ac:dyDescent="0.2">
      <c r="A469" s="6">
        <v>45443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2034</v>
      </c>
      <c r="H469" s="1" t="s">
        <v>236</v>
      </c>
      <c r="I469" s="1" t="s">
        <v>235</v>
      </c>
      <c r="J469" s="1" t="s">
        <v>235</v>
      </c>
      <c r="K469" s="1" t="s">
        <v>27</v>
      </c>
      <c r="L469" s="1" t="s">
        <v>202</v>
      </c>
      <c r="M469" s="1" t="s">
        <v>221</v>
      </c>
      <c r="N469" s="1" t="s">
        <v>44</v>
      </c>
      <c r="O469" s="1">
        <v>500</v>
      </c>
      <c r="P469" s="1">
        <v>2</v>
      </c>
      <c r="Q469" s="1" t="s">
        <v>1202</v>
      </c>
      <c r="R469" s="1">
        <v>90.620200999999994</v>
      </c>
      <c r="S469" s="1">
        <v>4.4000000000000004</v>
      </c>
      <c r="T469" s="1">
        <v>6.7246259999999998</v>
      </c>
      <c r="U469" s="1">
        <v>230.9367</v>
      </c>
      <c r="V469" s="1">
        <v>225.3553</v>
      </c>
      <c r="W469" s="1">
        <v>4.1531739999999999</v>
      </c>
      <c r="X469" s="1">
        <v>4.7765029999999999</v>
      </c>
      <c r="Y469" s="1">
        <v>47192</v>
      </c>
      <c r="Z469" s="1">
        <v>43531</v>
      </c>
      <c r="AA469" s="1">
        <v>5.2383561643835614</v>
      </c>
      <c r="AB469" s="1" t="s">
        <v>32</v>
      </c>
      <c r="AC469" s="1" t="s">
        <v>33</v>
      </c>
    </row>
    <row r="470" spans="1:29" x14ac:dyDescent="0.2">
      <c r="A470" s="6">
        <v>45443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98.461487000000005</v>
      </c>
      <c r="S470" s="1">
        <v>5.5</v>
      </c>
      <c r="T470" s="1">
        <v>5.8237560000000004</v>
      </c>
      <c r="U470" s="1">
        <v>140.83350000000002</v>
      </c>
      <c r="V470" s="1">
        <v>81.634</v>
      </c>
      <c r="W470" s="1">
        <v>4.6599240000000002</v>
      </c>
      <c r="X470" s="1">
        <v>5.6164379999999996</v>
      </c>
      <c r="Y470" s="1">
        <v>47498</v>
      </c>
      <c r="Z470" s="1">
        <v>45159</v>
      </c>
      <c r="AA470" s="1">
        <v>0.77808219178082194</v>
      </c>
      <c r="AB470" s="1" t="s">
        <v>32</v>
      </c>
      <c r="AC470" s="1" t="s">
        <v>33</v>
      </c>
    </row>
    <row r="471" spans="1:29" x14ac:dyDescent="0.2">
      <c r="A471" s="6">
        <v>45443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2978</v>
      </c>
      <c r="H471" s="1" t="s">
        <v>2426</v>
      </c>
      <c r="I471" s="1" t="s">
        <v>2427</v>
      </c>
      <c r="J471" s="1" t="s">
        <v>2427</v>
      </c>
      <c r="K471" s="1" t="s">
        <v>27</v>
      </c>
      <c r="L471" s="1" t="s">
        <v>202</v>
      </c>
      <c r="M471" s="1" t="s">
        <v>1369</v>
      </c>
      <c r="N471" s="1" t="s">
        <v>44</v>
      </c>
      <c r="O471" s="1">
        <v>373.15499999999997</v>
      </c>
      <c r="P471" s="1">
        <v>2</v>
      </c>
      <c r="Q471" s="1" t="s">
        <v>1202</v>
      </c>
      <c r="R471" s="1">
        <v>90.898381999999998</v>
      </c>
      <c r="S471" s="1">
        <v>3.5</v>
      </c>
      <c r="T471" s="1">
        <v>5.3746710000000002</v>
      </c>
      <c r="U471" s="1">
        <v>95.944300000000027</v>
      </c>
      <c r="V471" s="1">
        <v>91.448599999999999</v>
      </c>
      <c r="W471" s="1">
        <v>4.9933240000000003</v>
      </c>
      <c r="X471" s="1">
        <v>5.7013699999999998</v>
      </c>
      <c r="Y471" s="1">
        <v>47529</v>
      </c>
      <c r="Z471" s="1">
        <v>45434</v>
      </c>
      <c r="AA471" s="1">
        <v>2.4657534246575342E-2</v>
      </c>
      <c r="AB471" s="1" t="s">
        <v>32</v>
      </c>
      <c r="AC471" s="1" t="s">
        <v>33</v>
      </c>
    </row>
    <row r="472" spans="1:29" x14ac:dyDescent="0.2">
      <c r="A472" s="6">
        <v>45443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2387</v>
      </c>
      <c r="H472" s="1" t="s">
        <v>213</v>
      </c>
      <c r="I472" s="1" t="s">
        <v>211</v>
      </c>
      <c r="J472" s="1" t="s">
        <v>211</v>
      </c>
      <c r="K472" s="1" t="s">
        <v>27</v>
      </c>
      <c r="L472" s="1" t="s">
        <v>212</v>
      </c>
      <c r="M472" s="1" t="s">
        <v>212</v>
      </c>
      <c r="N472" s="1" t="s">
        <v>44</v>
      </c>
      <c r="O472" s="1">
        <v>476.822</v>
      </c>
      <c r="P472" s="1">
        <v>2</v>
      </c>
      <c r="Q472" s="1" t="s">
        <v>1207</v>
      </c>
      <c r="R472" s="1">
        <v>114.94743200000002</v>
      </c>
      <c r="S472" s="1">
        <v>7.125</v>
      </c>
      <c r="T472" s="1">
        <v>5.5242420000000001</v>
      </c>
      <c r="U472" s="1">
        <v>112.6093</v>
      </c>
      <c r="V472" s="1">
        <v>112.29849999999999</v>
      </c>
      <c r="W472" s="1">
        <v>8.8100559999999994</v>
      </c>
      <c r="X472" s="1">
        <v>13.326027</v>
      </c>
      <c r="Y472" s="1">
        <v>50314</v>
      </c>
      <c r="Z472" s="1">
        <v>39584</v>
      </c>
      <c r="AA472" s="1">
        <v>16.052054794520547</v>
      </c>
      <c r="AB472" s="1" t="s">
        <v>127</v>
      </c>
      <c r="AC472" s="1" t="s">
        <v>33</v>
      </c>
    </row>
    <row r="473" spans="1:29" x14ac:dyDescent="0.2">
      <c r="A473" s="6">
        <v>45443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103.906323</v>
      </c>
      <c r="S473" s="1">
        <v>5.7</v>
      </c>
      <c r="T473" s="1">
        <v>5.2749779999999999</v>
      </c>
      <c r="U473" s="1">
        <v>87.682100000000048</v>
      </c>
      <c r="V473" s="1">
        <v>89.462199999999996</v>
      </c>
      <c r="W473" s="1">
        <v>8.9768609999999995</v>
      </c>
      <c r="X473" s="1">
        <v>12.776503</v>
      </c>
      <c r="Y473" s="1">
        <v>50114</v>
      </c>
      <c r="Z473" s="1">
        <v>39170</v>
      </c>
      <c r="AA473" s="1">
        <v>17.186301369863013</v>
      </c>
      <c r="AB473" s="1" t="s">
        <v>127</v>
      </c>
      <c r="AC473" s="1" t="s">
        <v>33</v>
      </c>
    </row>
    <row r="474" spans="1:29" x14ac:dyDescent="0.2">
      <c r="A474" s="6">
        <v>45443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349</v>
      </c>
      <c r="H474" s="1" t="s">
        <v>222</v>
      </c>
      <c r="I474" s="1" t="s">
        <v>220</v>
      </c>
      <c r="J474" s="1" t="s">
        <v>220</v>
      </c>
      <c r="K474" s="1" t="s">
        <v>27</v>
      </c>
      <c r="L474" s="1" t="s">
        <v>202</v>
      </c>
      <c r="M474" s="1" t="s">
        <v>221</v>
      </c>
      <c r="N474" s="1" t="s">
        <v>44</v>
      </c>
      <c r="O474" s="1">
        <v>300</v>
      </c>
      <c r="P474" s="1">
        <v>1</v>
      </c>
      <c r="Q474" s="1" t="s">
        <v>1207</v>
      </c>
      <c r="R474" s="1">
        <v>99.69426</v>
      </c>
      <c r="S474" s="1">
        <v>5.25</v>
      </c>
      <c r="T474" s="1">
        <v>5.278886</v>
      </c>
      <c r="U474" s="1">
        <v>88.072000000000017</v>
      </c>
      <c r="V474" s="1">
        <v>77.735299999999995</v>
      </c>
      <c r="W474" s="1">
        <v>10.454222</v>
      </c>
      <c r="X474" s="1">
        <v>15.449315</v>
      </c>
      <c r="Y474" s="1">
        <v>51089</v>
      </c>
      <c r="Z474" s="1">
        <v>40133</v>
      </c>
      <c r="AA474" s="1">
        <v>14.547945205479452</v>
      </c>
      <c r="AB474" s="1" t="s">
        <v>127</v>
      </c>
      <c r="AC474" s="1" t="s">
        <v>33</v>
      </c>
    </row>
    <row r="475" spans="1:29" x14ac:dyDescent="0.2">
      <c r="A475" s="6">
        <v>45443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2391</v>
      </c>
      <c r="H475" s="1" t="s">
        <v>2392</v>
      </c>
      <c r="I475" s="1" t="s">
        <v>2393</v>
      </c>
      <c r="J475" s="1" t="s">
        <v>2393</v>
      </c>
      <c r="K475" s="1" t="s">
        <v>27</v>
      </c>
      <c r="L475" s="1" t="s">
        <v>189</v>
      </c>
      <c r="M475" s="1" t="s">
        <v>195</v>
      </c>
      <c r="N475" s="1" t="s">
        <v>890</v>
      </c>
      <c r="O475" s="1">
        <v>2750</v>
      </c>
      <c r="P475" s="1">
        <v>2</v>
      </c>
      <c r="Q475" s="1" t="s">
        <v>1202</v>
      </c>
      <c r="R475" s="1">
        <v>110.93132300000002</v>
      </c>
      <c r="S475" s="1">
        <v>6.375</v>
      </c>
      <c r="T475" s="1">
        <v>5.2587710000000003</v>
      </c>
      <c r="U475" s="1">
        <v>86.061100000000039</v>
      </c>
      <c r="V475" s="1">
        <v>83.711100000000002</v>
      </c>
      <c r="W475" s="1">
        <v>9.4153500000000001</v>
      </c>
      <c r="X475" s="1">
        <v>13.945205</v>
      </c>
      <c r="Y475" s="1">
        <v>50540</v>
      </c>
      <c r="Z475" s="1">
        <v>39581</v>
      </c>
      <c r="AA475" s="1">
        <v>16.06027397260274</v>
      </c>
      <c r="AB475" s="1" t="s">
        <v>127</v>
      </c>
      <c r="AC475" s="1" t="s">
        <v>33</v>
      </c>
    </row>
    <row r="476" spans="1:29" x14ac:dyDescent="0.2">
      <c r="A476" s="6">
        <v>45443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2979</v>
      </c>
      <c r="H476" s="1" t="s">
        <v>2367</v>
      </c>
      <c r="I476" s="1" t="s">
        <v>2368</v>
      </c>
      <c r="J476" s="1" t="s">
        <v>2368</v>
      </c>
      <c r="K476" s="1" t="s">
        <v>27</v>
      </c>
      <c r="L476" s="1" t="s">
        <v>212</v>
      </c>
      <c r="M476" s="1" t="s">
        <v>212</v>
      </c>
      <c r="N476" s="1" t="s">
        <v>44</v>
      </c>
      <c r="O476" s="1">
        <v>500</v>
      </c>
      <c r="P476" s="1">
        <v>2</v>
      </c>
      <c r="Q476" s="1" t="s">
        <v>1202</v>
      </c>
      <c r="R476" s="1">
        <v>97.078023999999999</v>
      </c>
      <c r="S476" s="1">
        <v>4.7</v>
      </c>
      <c r="T476" s="1">
        <v>5.0858049999999997</v>
      </c>
      <c r="U476" s="1">
        <v>68.761700000000033</v>
      </c>
      <c r="V476" s="1">
        <v>67.022499999999994</v>
      </c>
      <c r="W476" s="1">
        <v>7.5250880000000002</v>
      </c>
      <c r="X476" s="1">
        <v>9.6630140000000004</v>
      </c>
      <c r="Y476" s="1">
        <v>48976</v>
      </c>
      <c r="Z476" s="1">
        <v>45323</v>
      </c>
      <c r="AA476" s="1">
        <v>0.32876712328767121</v>
      </c>
      <c r="AB476" s="1" t="s">
        <v>32</v>
      </c>
      <c r="AC476" s="1" t="s">
        <v>33</v>
      </c>
    </row>
    <row r="477" spans="1:29" x14ac:dyDescent="0.2">
      <c r="A477" s="6">
        <v>45443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2394</v>
      </c>
      <c r="H477" s="1" t="s">
        <v>2329</v>
      </c>
      <c r="I477" s="1" t="s">
        <v>2330</v>
      </c>
      <c r="J477" s="1" t="s">
        <v>2330</v>
      </c>
      <c r="K477" s="1" t="s">
        <v>27</v>
      </c>
      <c r="L477" s="1" t="s">
        <v>212</v>
      </c>
      <c r="M477" s="1" t="s">
        <v>212</v>
      </c>
      <c r="N477" s="1" t="s">
        <v>44</v>
      </c>
      <c r="O477" s="1">
        <v>850</v>
      </c>
      <c r="P477" s="1">
        <v>2</v>
      </c>
      <c r="Q477" s="1" t="s">
        <v>1202</v>
      </c>
      <c r="R477" s="1">
        <v>98.951378000000005</v>
      </c>
      <c r="S477" s="1">
        <v>5.15</v>
      </c>
      <c r="T477" s="1">
        <v>5.2862309999999999</v>
      </c>
      <c r="U477" s="1">
        <v>88.808999999999997</v>
      </c>
      <c r="V477" s="1">
        <v>87.611599999999996</v>
      </c>
      <c r="W477" s="1">
        <v>7.7109269999999999</v>
      </c>
      <c r="X477" s="1">
        <v>9.9917809999999996</v>
      </c>
      <c r="Y477" s="1">
        <v>49096</v>
      </c>
      <c r="Z477" s="1">
        <v>45440</v>
      </c>
      <c r="AA477" s="1">
        <v>8.21917808219178E-3</v>
      </c>
      <c r="AB477" s="1" t="s">
        <v>32</v>
      </c>
      <c r="AC477" s="1" t="s">
        <v>33</v>
      </c>
    </row>
    <row r="478" spans="1:29" x14ac:dyDescent="0.2">
      <c r="A478" s="6">
        <v>45443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2396</v>
      </c>
      <c r="H478" s="1" t="s">
        <v>302</v>
      </c>
      <c r="I478" s="1" t="s">
        <v>300</v>
      </c>
      <c r="J478" s="1" t="s">
        <v>300</v>
      </c>
      <c r="K478" s="1" t="s">
        <v>27</v>
      </c>
      <c r="L478" s="1" t="s">
        <v>189</v>
      </c>
      <c r="M478" s="1" t="s">
        <v>301</v>
      </c>
      <c r="N478" s="1" t="s">
        <v>44</v>
      </c>
      <c r="O478" s="1">
        <v>300</v>
      </c>
      <c r="P478" s="1">
        <v>2</v>
      </c>
      <c r="Q478" s="1" t="s">
        <v>1207</v>
      </c>
      <c r="R478" s="1">
        <v>105.87107399999999</v>
      </c>
      <c r="S478" s="1">
        <v>6</v>
      </c>
      <c r="T478" s="1">
        <v>5.364744</v>
      </c>
      <c r="U478" s="1">
        <v>96.656000000000034</v>
      </c>
      <c r="V478" s="1">
        <v>98.055899999999994</v>
      </c>
      <c r="W478" s="1">
        <v>9.0307359999999992</v>
      </c>
      <c r="X478" s="1">
        <v>12.943626</v>
      </c>
      <c r="Y478" s="1">
        <v>50175</v>
      </c>
      <c r="Z478" s="1">
        <v>39203</v>
      </c>
      <c r="AA478" s="1">
        <v>17.095890410958905</v>
      </c>
      <c r="AB478" s="1" t="s">
        <v>127</v>
      </c>
      <c r="AC478" s="1" t="s">
        <v>33</v>
      </c>
    </row>
    <row r="479" spans="1:29" x14ac:dyDescent="0.2">
      <c r="A479" s="6">
        <v>45443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2980</v>
      </c>
      <c r="H479" s="1" t="s">
        <v>2981</v>
      </c>
      <c r="I479" s="1" t="s">
        <v>2982</v>
      </c>
      <c r="J479" s="1" t="s">
        <v>2983</v>
      </c>
      <c r="K479" s="1" t="s">
        <v>27</v>
      </c>
      <c r="L479" s="1" t="s">
        <v>189</v>
      </c>
      <c r="M479" s="1" t="s">
        <v>257</v>
      </c>
      <c r="N479" s="1" t="s">
        <v>890</v>
      </c>
      <c r="O479" s="1">
        <v>400</v>
      </c>
      <c r="P479" s="1">
        <v>1</v>
      </c>
      <c r="Q479" s="1" t="s">
        <v>1202</v>
      </c>
      <c r="R479" s="1">
        <v>117.00608800000001</v>
      </c>
      <c r="S479" s="1">
        <v>7.45</v>
      </c>
      <c r="T479" s="1">
        <v>5.3630490000000002</v>
      </c>
      <c r="U479" s="1">
        <v>96.486800000000002</v>
      </c>
      <c r="V479" s="1">
        <v>98.677999999999997</v>
      </c>
      <c r="W479" s="1">
        <v>7.6347719999999999</v>
      </c>
      <c r="X479" s="1">
        <v>10.863014</v>
      </c>
      <c r="Y479" s="1">
        <v>49414</v>
      </c>
      <c r="Z479" s="1">
        <v>34815</v>
      </c>
      <c r="AA479" s="1">
        <v>29.117808219178084</v>
      </c>
      <c r="AB479" s="1" t="s">
        <v>132</v>
      </c>
      <c r="AC479" s="1" t="s">
        <v>33</v>
      </c>
    </row>
    <row r="480" spans="1:29" x14ac:dyDescent="0.2">
      <c r="A480" s="6">
        <v>45443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2388</v>
      </c>
      <c r="H480" s="1" t="s">
        <v>2389</v>
      </c>
      <c r="I480" s="1" t="s">
        <v>2390</v>
      </c>
      <c r="J480" s="1" t="s">
        <v>2390</v>
      </c>
      <c r="K480" s="1" t="s">
        <v>27</v>
      </c>
      <c r="L480" s="1" t="s">
        <v>202</v>
      </c>
      <c r="M480" s="1" t="s">
        <v>221</v>
      </c>
      <c r="N480" s="1" t="s">
        <v>44</v>
      </c>
      <c r="O480" s="1">
        <v>462.56900000000002</v>
      </c>
      <c r="P480" s="1">
        <v>2</v>
      </c>
      <c r="Q480" s="1" t="s">
        <v>1207</v>
      </c>
      <c r="R480" s="1">
        <v>104.107924</v>
      </c>
      <c r="S480" s="1">
        <v>5.7</v>
      </c>
      <c r="T480" s="1">
        <v>5.2536490000000002</v>
      </c>
      <c r="U480" s="1">
        <v>85.54500000000003</v>
      </c>
      <c r="V480" s="1">
        <v>87.334000000000003</v>
      </c>
      <c r="W480" s="1">
        <v>8.9816780000000005</v>
      </c>
      <c r="X480" s="1">
        <v>12.776503</v>
      </c>
      <c r="Y480" s="1">
        <v>50114</v>
      </c>
      <c r="Z480" s="1">
        <v>39156</v>
      </c>
      <c r="AA480" s="1">
        <v>17.224657534246575</v>
      </c>
      <c r="AB480" s="1" t="s">
        <v>127</v>
      </c>
      <c r="AC480" s="1" t="s">
        <v>33</v>
      </c>
    </row>
    <row r="481" spans="1:29" x14ac:dyDescent="0.2">
      <c r="A481" s="6">
        <v>45443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2386</v>
      </c>
      <c r="H481" s="1" t="s">
        <v>2011</v>
      </c>
      <c r="I481" s="1" t="s">
        <v>2010</v>
      </c>
      <c r="J481" s="1" t="s">
        <v>2010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700</v>
      </c>
      <c r="P481" s="1">
        <v>1</v>
      </c>
      <c r="Q481" s="1" t="s">
        <v>1207</v>
      </c>
      <c r="R481" s="1">
        <v>113.914164</v>
      </c>
      <c r="S481" s="1">
        <v>6.625</v>
      </c>
      <c r="T481" s="1">
        <v>5.1546799999999999</v>
      </c>
      <c r="U481" s="1">
        <v>75.650500000000065</v>
      </c>
      <c r="V481" s="1">
        <v>76.082300000000004</v>
      </c>
      <c r="W481" s="1">
        <v>8.8664100000000001</v>
      </c>
      <c r="X481" s="1">
        <v>13.158904</v>
      </c>
      <c r="Y481" s="1">
        <v>50253</v>
      </c>
      <c r="Z481" s="1">
        <v>39293</v>
      </c>
      <c r="AA481" s="1">
        <v>16.849315068493151</v>
      </c>
      <c r="AB481" s="1" t="s">
        <v>127</v>
      </c>
      <c r="AC481" s="1" t="s">
        <v>33</v>
      </c>
    </row>
    <row r="482" spans="1:29" x14ac:dyDescent="0.2">
      <c r="A482" s="6">
        <v>45443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99.988185999999999</v>
      </c>
      <c r="S482" s="1">
        <v>5.7569999999999997</v>
      </c>
      <c r="T482" s="1">
        <v>5.7579789999999997</v>
      </c>
      <c r="U482" s="1">
        <v>135.98110000000005</v>
      </c>
      <c r="V482" s="1">
        <v>132.66910000000001</v>
      </c>
      <c r="W482" s="1">
        <v>7.7813330000000001</v>
      </c>
      <c r="X482" s="1">
        <v>10.493150999999999</v>
      </c>
      <c r="Y482" s="1">
        <v>49279</v>
      </c>
      <c r="Z482" s="1">
        <v>45435</v>
      </c>
      <c r="AA482" s="1">
        <v>2.1917808219178082E-2</v>
      </c>
      <c r="AB482" s="1" t="s">
        <v>32</v>
      </c>
      <c r="AC482" s="1" t="s">
        <v>33</v>
      </c>
    </row>
    <row r="483" spans="1:29" x14ac:dyDescent="0.2">
      <c r="A483" s="6">
        <v>45443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2984</v>
      </c>
      <c r="H483" s="1" t="s">
        <v>2985</v>
      </c>
      <c r="I483" s="1" t="s">
        <v>2986</v>
      </c>
      <c r="J483" s="1" t="s">
        <v>2986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600</v>
      </c>
      <c r="P483" s="1">
        <v>2</v>
      </c>
      <c r="Q483" s="1" t="s">
        <v>1202</v>
      </c>
      <c r="R483" s="1">
        <v>101.40196400000001</v>
      </c>
      <c r="S483" s="1">
        <v>6.1</v>
      </c>
      <c r="T483" s="1">
        <v>5.906282</v>
      </c>
      <c r="U483" s="1">
        <v>150.80860000000004</v>
      </c>
      <c r="V483" s="1">
        <v>148.73650000000001</v>
      </c>
      <c r="W483" s="1">
        <v>7.1530889999999996</v>
      </c>
      <c r="X483" s="1">
        <v>9.8547949999999993</v>
      </c>
      <c r="Y483" s="1">
        <v>49046</v>
      </c>
      <c r="Z483" s="1">
        <v>45394</v>
      </c>
      <c r="AA483" s="1">
        <v>0.13424657534246576</v>
      </c>
      <c r="AB483" s="1" t="s">
        <v>32</v>
      </c>
      <c r="AC483" s="1" t="s">
        <v>33</v>
      </c>
    </row>
    <row r="484" spans="1:29" x14ac:dyDescent="0.2">
      <c r="A484" s="6">
        <v>45443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2400</v>
      </c>
      <c r="H484" s="1" t="s">
        <v>391</v>
      </c>
      <c r="I484" s="1" t="s">
        <v>390</v>
      </c>
      <c r="J484" s="1" t="s">
        <v>390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500</v>
      </c>
      <c r="P484" s="1">
        <v>2</v>
      </c>
      <c r="Q484" s="1" t="s">
        <v>1202</v>
      </c>
      <c r="R484" s="1">
        <v>103.401494</v>
      </c>
      <c r="S484" s="1">
        <v>6.35</v>
      </c>
      <c r="T484" s="1">
        <v>5.8755750000000004</v>
      </c>
      <c r="U484" s="1">
        <v>147.74510000000004</v>
      </c>
      <c r="V484" s="1">
        <v>145.178</v>
      </c>
      <c r="W484" s="1">
        <v>6.9670579999999998</v>
      </c>
      <c r="X484" s="1">
        <v>9.7150680000000005</v>
      </c>
      <c r="Y484" s="1">
        <v>48995</v>
      </c>
      <c r="Z484" s="1">
        <v>45342</v>
      </c>
      <c r="AA484" s="1">
        <v>0.27671232876712326</v>
      </c>
      <c r="AB484" s="1" t="s">
        <v>32</v>
      </c>
      <c r="AC484" s="1" t="s">
        <v>33</v>
      </c>
    </row>
    <row r="485" spans="1:29" x14ac:dyDescent="0.2">
      <c r="A485" s="6">
        <v>45443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392</v>
      </c>
      <c r="H485" s="1" t="s">
        <v>395</v>
      </c>
      <c r="I485" s="1" t="s">
        <v>394</v>
      </c>
      <c r="J485" s="1" t="s">
        <v>394</v>
      </c>
      <c r="K485" s="1" t="s">
        <v>27</v>
      </c>
      <c r="L485" s="1" t="s">
        <v>212</v>
      </c>
      <c r="M485" s="1" t="s">
        <v>212</v>
      </c>
      <c r="N485" s="1" t="s">
        <v>44</v>
      </c>
      <c r="O485" s="1">
        <v>550</v>
      </c>
      <c r="P485" s="1">
        <v>2</v>
      </c>
      <c r="Q485" s="1" t="s">
        <v>1202</v>
      </c>
      <c r="R485" s="1">
        <v>98.303286</v>
      </c>
      <c r="S485" s="1">
        <v>6.85</v>
      </c>
      <c r="T485" s="1">
        <v>7.1031500000000003</v>
      </c>
      <c r="U485" s="1">
        <v>270.50030000000004</v>
      </c>
      <c r="V485" s="1">
        <v>265.76229999999998</v>
      </c>
      <c r="W485" s="1">
        <v>6.5420759999999998</v>
      </c>
      <c r="X485" s="1">
        <v>9.1616440000000008</v>
      </c>
      <c r="Y485" s="1">
        <v>48793</v>
      </c>
      <c r="Z485" s="1">
        <v>45140</v>
      </c>
      <c r="AA485" s="1">
        <v>0.83013698630136989</v>
      </c>
      <c r="AB485" s="1" t="s">
        <v>32</v>
      </c>
      <c r="AC485" s="1" t="s">
        <v>33</v>
      </c>
    </row>
    <row r="486" spans="1:29" x14ac:dyDescent="0.2">
      <c r="A486" s="6">
        <v>45443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382</v>
      </c>
      <c r="H486" s="1" t="s">
        <v>385</v>
      </c>
      <c r="I486" s="1" t="s">
        <v>384</v>
      </c>
      <c r="J486" s="1" t="s">
        <v>384</v>
      </c>
      <c r="K486" s="1" t="s">
        <v>27</v>
      </c>
      <c r="L486" s="1" t="s">
        <v>212</v>
      </c>
      <c r="M486" s="1" t="s">
        <v>212</v>
      </c>
      <c r="N486" s="1" t="s">
        <v>44</v>
      </c>
      <c r="O486" s="1">
        <v>498</v>
      </c>
      <c r="P486" s="1">
        <v>1</v>
      </c>
      <c r="Q486" s="1" t="s">
        <v>1207</v>
      </c>
      <c r="R486" s="1">
        <v>101.790789</v>
      </c>
      <c r="S486" s="1">
        <v>6.2</v>
      </c>
      <c r="T486" s="1">
        <v>5.993417</v>
      </c>
      <c r="U486" s="1">
        <v>159.52020000000005</v>
      </c>
      <c r="V486" s="1">
        <v>161.4487</v>
      </c>
      <c r="W486" s="1">
        <v>8.6065780000000007</v>
      </c>
      <c r="X486" s="1">
        <v>12.453552</v>
      </c>
      <c r="Y486" s="1">
        <v>49996</v>
      </c>
      <c r="Z486" s="1">
        <v>39119</v>
      </c>
      <c r="AA486" s="1">
        <v>17.326027397260273</v>
      </c>
      <c r="AB486" s="1" t="s">
        <v>127</v>
      </c>
      <c r="AC486" s="1" t="s">
        <v>33</v>
      </c>
    </row>
    <row r="487" spans="1:29" x14ac:dyDescent="0.2">
      <c r="A487" s="6">
        <v>45443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2987</v>
      </c>
      <c r="H487" s="1" t="s">
        <v>2426</v>
      </c>
      <c r="I487" s="1" t="s">
        <v>2427</v>
      </c>
      <c r="J487" s="1" t="s">
        <v>2427</v>
      </c>
      <c r="K487" s="1" t="s">
        <v>27</v>
      </c>
      <c r="L487" s="1" t="s">
        <v>202</v>
      </c>
      <c r="M487" s="1" t="s">
        <v>1369</v>
      </c>
      <c r="N487" s="1" t="s">
        <v>44</v>
      </c>
      <c r="O487" s="1">
        <v>800</v>
      </c>
      <c r="P487" s="1">
        <v>2</v>
      </c>
      <c r="Q487" s="1" t="s">
        <v>1202</v>
      </c>
      <c r="R487" s="1">
        <v>101.22001299999998</v>
      </c>
      <c r="S487" s="1">
        <v>5.7</v>
      </c>
      <c r="T487" s="1">
        <v>5.5369650000000004</v>
      </c>
      <c r="U487" s="1">
        <v>113.8776</v>
      </c>
      <c r="V487" s="1">
        <v>112.43700000000001</v>
      </c>
      <c r="W487" s="1">
        <v>7.4329840000000003</v>
      </c>
      <c r="X487" s="1">
        <v>10.030137</v>
      </c>
      <c r="Y487" s="1">
        <v>49110</v>
      </c>
      <c r="Z487" s="1">
        <v>45443</v>
      </c>
      <c r="AA487" s="1">
        <v>0</v>
      </c>
      <c r="AB487" s="1" t="s">
        <v>32</v>
      </c>
      <c r="AC487" s="1" t="s">
        <v>33</v>
      </c>
    </row>
    <row r="488" spans="1:29" x14ac:dyDescent="0.2">
      <c r="A488" s="6">
        <v>45443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2401</v>
      </c>
      <c r="H488" s="1" t="s">
        <v>2353</v>
      </c>
      <c r="I488" s="1" t="s">
        <v>2354</v>
      </c>
      <c r="J488" s="1" t="s">
        <v>2354</v>
      </c>
      <c r="K488" s="1" t="s">
        <v>27</v>
      </c>
      <c r="L488" s="1" t="s">
        <v>189</v>
      </c>
      <c r="M488" s="1" t="s">
        <v>257</v>
      </c>
      <c r="N488" s="1" t="s">
        <v>44</v>
      </c>
      <c r="O488" s="1">
        <v>500</v>
      </c>
      <c r="P488" s="1">
        <v>2</v>
      </c>
      <c r="Q488" s="1" t="s">
        <v>1202</v>
      </c>
      <c r="R488" s="1">
        <v>101.211421</v>
      </c>
      <c r="S488" s="1">
        <v>5.45</v>
      </c>
      <c r="T488" s="1">
        <v>5.2897930000000004</v>
      </c>
      <c r="U488" s="1">
        <v>89.165800000000047</v>
      </c>
      <c r="V488" s="1">
        <v>87.775400000000005</v>
      </c>
      <c r="W488" s="1">
        <v>7.4939169999999997</v>
      </c>
      <c r="X488" s="1">
        <v>9.9917809999999996</v>
      </c>
      <c r="Y488" s="1">
        <v>49096</v>
      </c>
      <c r="Z488" s="1">
        <v>45441</v>
      </c>
      <c r="AA488" s="1">
        <v>5.4794520547945206E-3</v>
      </c>
      <c r="AB488" s="1" t="s">
        <v>32</v>
      </c>
      <c r="AC488" s="1" t="s">
        <v>33</v>
      </c>
    </row>
    <row r="489" spans="1:29" x14ac:dyDescent="0.2">
      <c r="A489" s="6">
        <v>45443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1370</v>
      </c>
      <c r="H489" s="1" t="s">
        <v>1371</v>
      </c>
      <c r="I489" s="1" t="s">
        <v>2382</v>
      </c>
      <c r="J489" s="1" t="s">
        <v>1373</v>
      </c>
      <c r="K489" s="1" t="s">
        <v>27</v>
      </c>
      <c r="L489" s="1" t="s">
        <v>189</v>
      </c>
      <c r="M489" s="1" t="s">
        <v>257</v>
      </c>
      <c r="N489" s="1" t="s">
        <v>44</v>
      </c>
      <c r="O489" s="1">
        <v>1600</v>
      </c>
      <c r="P489" s="1">
        <v>2</v>
      </c>
      <c r="Q489" s="1" t="s">
        <v>1202</v>
      </c>
      <c r="R489" s="1">
        <v>105.89939</v>
      </c>
      <c r="S489" s="1">
        <v>6.75</v>
      </c>
      <c r="T489" s="1">
        <v>5.9300930000000003</v>
      </c>
      <c r="U489" s="1">
        <v>153.19539999999998</v>
      </c>
      <c r="V489" s="1">
        <v>151.1848</v>
      </c>
      <c r="W489" s="1">
        <v>6.9521819999999996</v>
      </c>
      <c r="X489" s="1">
        <v>9.7780819999999995</v>
      </c>
      <c r="Y489" s="1">
        <v>49018</v>
      </c>
      <c r="Z489" s="1">
        <v>45188</v>
      </c>
      <c r="AA489" s="1">
        <v>0.69863013698630139</v>
      </c>
      <c r="AB489" s="1" t="s">
        <v>32</v>
      </c>
      <c r="AC489" s="1" t="s">
        <v>33</v>
      </c>
    </row>
    <row r="490" spans="1:29" x14ac:dyDescent="0.2">
      <c r="A490" s="6">
        <v>45443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2988</v>
      </c>
      <c r="H490" s="1" t="s">
        <v>2426</v>
      </c>
      <c r="I490" s="1" t="s">
        <v>2427</v>
      </c>
      <c r="J490" s="1" t="s">
        <v>2427</v>
      </c>
      <c r="K490" s="1" t="s">
        <v>27</v>
      </c>
      <c r="L490" s="1" t="s">
        <v>202</v>
      </c>
      <c r="M490" s="1" t="s">
        <v>1369</v>
      </c>
      <c r="N490" s="1" t="s">
        <v>44</v>
      </c>
      <c r="O490" s="1">
        <v>375.935</v>
      </c>
      <c r="P490" s="1">
        <v>1</v>
      </c>
      <c r="Q490" s="1" t="s">
        <v>1207</v>
      </c>
      <c r="R490" s="1">
        <v>111.60676100000001</v>
      </c>
      <c r="S490" s="1">
        <v>7</v>
      </c>
      <c r="T490" s="1">
        <v>5.6891819999999997</v>
      </c>
      <c r="U490" s="1">
        <v>129.0966</v>
      </c>
      <c r="V490" s="1">
        <v>130.8312</v>
      </c>
      <c r="W490" s="1">
        <v>8.5139720000000008</v>
      </c>
      <c r="X490" s="1">
        <v>12.491803000000001</v>
      </c>
      <c r="Y490" s="1">
        <v>50010</v>
      </c>
      <c r="Z490" s="1">
        <v>39248</v>
      </c>
      <c r="AA490" s="1">
        <v>16.972602739726028</v>
      </c>
      <c r="AB490" s="1" t="s">
        <v>127</v>
      </c>
      <c r="AC490" s="1" t="s">
        <v>33</v>
      </c>
    </row>
    <row r="491" spans="1:29" x14ac:dyDescent="0.2">
      <c r="A491" s="6">
        <v>45443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2402</v>
      </c>
      <c r="H491" s="1" t="s">
        <v>2023</v>
      </c>
      <c r="I491" s="1" t="s">
        <v>2022</v>
      </c>
      <c r="J491" s="1" t="s">
        <v>2022</v>
      </c>
      <c r="K491" s="1" t="s">
        <v>27</v>
      </c>
      <c r="L491" s="1" t="s">
        <v>189</v>
      </c>
      <c r="M491" s="1" t="s">
        <v>301</v>
      </c>
      <c r="N491" s="1" t="s">
        <v>44</v>
      </c>
      <c r="O491" s="1">
        <v>500</v>
      </c>
      <c r="P491" s="1">
        <v>2</v>
      </c>
      <c r="Q491" s="1" t="s">
        <v>1202</v>
      </c>
      <c r="R491" s="1">
        <v>100.08333400000001</v>
      </c>
      <c r="S491" s="1">
        <v>6.05</v>
      </c>
      <c r="T491" s="1">
        <v>6.0381330000000002</v>
      </c>
      <c r="U491" s="1">
        <v>163.99870000000004</v>
      </c>
      <c r="V491" s="1">
        <v>162.06139999999999</v>
      </c>
      <c r="W491" s="1">
        <v>7.3676149999999998</v>
      </c>
      <c r="X491" s="1">
        <v>9.9424659999999996</v>
      </c>
      <c r="Y491" s="1">
        <v>49078</v>
      </c>
      <c r="Z491" s="1">
        <v>45426</v>
      </c>
      <c r="AA491" s="1">
        <v>4.6575342465753428E-2</v>
      </c>
      <c r="AB491" s="1" t="s">
        <v>32</v>
      </c>
      <c r="AC491" s="1" t="s">
        <v>33</v>
      </c>
    </row>
    <row r="492" spans="1:29" x14ac:dyDescent="0.2">
      <c r="A492" s="6">
        <v>45443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2410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400</v>
      </c>
      <c r="P492" s="1">
        <v>2</v>
      </c>
      <c r="Q492" s="1" t="s">
        <v>1207</v>
      </c>
      <c r="R492" s="1">
        <v>93.997197</v>
      </c>
      <c r="S492" s="1">
        <v>5</v>
      </c>
      <c r="T492" s="1">
        <v>5.4435039999999999</v>
      </c>
      <c r="U492" s="1">
        <v>89.493899999999996</v>
      </c>
      <c r="V492" s="1">
        <v>80.238699999999994</v>
      </c>
      <c r="W492" s="1">
        <v>13.602396000000001</v>
      </c>
      <c r="X492" s="1">
        <v>24.776503000000002</v>
      </c>
      <c r="Y492" s="1">
        <v>54497</v>
      </c>
      <c r="Z492" s="1">
        <v>43544</v>
      </c>
      <c r="AA492" s="1">
        <v>5.2027397260273975</v>
      </c>
      <c r="AB492" s="1" t="s">
        <v>32</v>
      </c>
      <c r="AC492" s="1" t="s">
        <v>33</v>
      </c>
    </row>
    <row r="493" spans="1:29" x14ac:dyDescent="0.2">
      <c r="A493" s="6">
        <v>45443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2407</v>
      </c>
      <c r="H493" s="1" t="s">
        <v>2367</v>
      </c>
      <c r="I493" s="1" t="s">
        <v>2368</v>
      </c>
      <c r="J493" s="1" t="s">
        <v>2368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800</v>
      </c>
      <c r="P493" s="1">
        <v>2</v>
      </c>
      <c r="Q493" s="1" t="s">
        <v>1207</v>
      </c>
      <c r="R493" s="1">
        <v>96.330504000000005</v>
      </c>
      <c r="S493" s="1">
        <v>5.25</v>
      </c>
      <c r="T493" s="1">
        <v>5.4800519999999997</v>
      </c>
      <c r="U493" s="1">
        <v>93.143899999999917</v>
      </c>
      <c r="V493" s="1">
        <v>97.547200000000004</v>
      </c>
      <c r="W493" s="1">
        <v>15.710744999999999</v>
      </c>
      <c r="X493" s="1">
        <v>38.112329000000003</v>
      </c>
      <c r="Y493" s="1">
        <v>59367</v>
      </c>
      <c r="Z493" s="1">
        <v>44735</v>
      </c>
      <c r="AA493" s="1">
        <v>1.9397260273972603</v>
      </c>
      <c r="AB493" s="1" t="s">
        <v>32</v>
      </c>
      <c r="AC493" s="1" t="s">
        <v>33</v>
      </c>
    </row>
    <row r="494" spans="1:29" x14ac:dyDescent="0.2">
      <c r="A494" s="6">
        <v>45443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2411</v>
      </c>
      <c r="H494" s="1" t="s">
        <v>2367</v>
      </c>
      <c r="I494" s="1" t="s">
        <v>2368</v>
      </c>
      <c r="J494" s="1" t="s">
        <v>2368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1450</v>
      </c>
      <c r="P494" s="1">
        <v>2</v>
      </c>
      <c r="Q494" s="1" t="s">
        <v>1202</v>
      </c>
      <c r="R494" s="1">
        <v>93.773391000000004</v>
      </c>
      <c r="S494" s="1">
        <v>4.95</v>
      </c>
      <c r="T494" s="1">
        <v>5.3818169999999999</v>
      </c>
      <c r="U494" s="1">
        <v>83.326499999999996</v>
      </c>
      <c r="V494" s="1">
        <v>78.88730000000001</v>
      </c>
      <c r="W494" s="1">
        <v>14.363061999999999</v>
      </c>
      <c r="X494" s="1">
        <v>28.112022</v>
      </c>
      <c r="Y494" s="1">
        <v>55715</v>
      </c>
      <c r="Z494" s="1">
        <v>44735</v>
      </c>
      <c r="AA494" s="1">
        <v>1.9397260273972603</v>
      </c>
      <c r="AB494" s="1" t="s">
        <v>32</v>
      </c>
      <c r="AC494" s="1" t="s">
        <v>33</v>
      </c>
    </row>
    <row r="495" spans="1:29" x14ac:dyDescent="0.2">
      <c r="A495" s="6">
        <v>45443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2989</v>
      </c>
      <c r="H495" s="1" t="s">
        <v>2970</v>
      </c>
      <c r="I495" s="1" t="s">
        <v>2971</v>
      </c>
      <c r="J495" s="1" t="s">
        <v>2971</v>
      </c>
      <c r="K495" s="1" t="s">
        <v>27</v>
      </c>
      <c r="L495" s="1" t="s">
        <v>189</v>
      </c>
      <c r="M495" s="1" t="s">
        <v>257</v>
      </c>
      <c r="N495" s="1" t="s">
        <v>44</v>
      </c>
      <c r="O495" s="1">
        <v>600</v>
      </c>
      <c r="P495" s="1">
        <v>2</v>
      </c>
      <c r="Q495" s="1" t="s">
        <v>1207</v>
      </c>
      <c r="R495" s="1">
        <v>84.992704000000003</v>
      </c>
      <c r="S495" s="1">
        <v>4.5</v>
      </c>
      <c r="T495" s="1">
        <v>5.6299080000000004</v>
      </c>
      <c r="U495" s="1">
        <v>108.13019999999992</v>
      </c>
      <c r="V495" s="1">
        <v>98.944000000000003</v>
      </c>
      <c r="W495" s="1">
        <v>13.762957</v>
      </c>
      <c r="X495" s="1">
        <v>24.776503000000002</v>
      </c>
      <c r="Y495" s="1">
        <v>54497</v>
      </c>
      <c r="Z495" s="1">
        <v>43437</v>
      </c>
      <c r="AA495" s="1">
        <v>5.4958904109589044</v>
      </c>
      <c r="AB495" s="1" t="s">
        <v>32</v>
      </c>
      <c r="AC495" s="1" t="s">
        <v>33</v>
      </c>
    </row>
    <row r="496" spans="1:29" x14ac:dyDescent="0.2">
      <c r="A496" s="6">
        <v>45443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2408</v>
      </c>
      <c r="H496" s="1" t="s">
        <v>2049</v>
      </c>
      <c r="I496" s="1" t="s">
        <v>2048</v>
      </c>
      <c r="J496" s="1" t="s">
        <v>2048</v>
      </c>
      <c r="K496" s="1" t="s">
        <v>27</v>
      </c>
      <c r="L496" s="1" t="s">
        <v>212</v>
      </c>
      <c r="M496" s="1" t="s">
        <v>212</v>
      </c>
      <c r="N496" s="1" t="s">
        <v>44</v>
      </c>
      <c r="O496" s="1">
        <v>750</v>
      </c>
      <c r="P496" s="1">
        <v>2</v>
      </c>
      <c r="Q496" s="1" t="s">
        <v>1207</v>
      </c>
      <c r="R496" s="1">
        <v>92.680699000000004</v>
      </c>
      <c r="S496" s="1">
        <v>4.875</v>
      </c>
      <c r="T496" s="1">
        <v>5.414396</v>
      </c>
      <c r="U496" s="1">
        <v>86.579199999999986</v>
      </c>
      <c r="V496" s="1">
        <v>77.285300000000007</v>
      </c>
      <c r="W496" s="1">
        <v>13.700735999999999</v>
      </c>
      <c r="X496" s="1">
        <v>24.776503000000002</v>
      </c>
      <c r="Y496" s="1">
        <v>54497</v>
      </c>
      <c r="Z496" s="1">
        <v>43528</v>
      </c>
      <c r="AA496" s="1">
        <v>5.2465753424657535</v>
      </c>
      <c r="AB496" s="1" t="s">
        <v>32</v>
      </c>
      <c r="AC496" s="1" t="s">
        <v>33</v>
      </c>
    </row>
    <row r="497" spans="1:29" x14ac:dyDescent="0.2">
      <c r="A497" s="6">
        <v>45443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2990</v>
      </c>
      <c r="H497" s="1" t="s">
        <v>2325</v>
      </c>
      <c r="I497" s="1" t="s">
        <v>2326</v>
      </c>
      <c r="J497" s="1" t="s">
        <v>2326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1200</v>
      </c>
      <c r="P497" s="1">
        <v>2</v>
      </c>
      <c r="Q497" s="1" t="s">
        <v>1202</v>
      </c>
      <c r="R497" s="1">
        <v>108.76106699999998</v>
      </c>
      <c r="S497" s="1">
        <v>6</v>
      </c>
      <c r="T497" s="1">
        <v>5.3940619999999999</v>
      </c>
      <c r="U497" s="1">
        <v>84.548500000000004</v>
      </c>
      <c r="V497" s="1">
        <v>81.210300000000004</v>
      </c>
      <c r="W497" s="1">
        <v>14.130547999999999</v>
      </c>
      <c r="X497" s="1">
        <v>28.957325000000001</v>
      </c>
      <c r="Y497" s="1">
        <v>56024</v>
      </c>
      <c r="Z497" s="1">
        <v>44874</v>
      </c>
      <c r="AA497" s="1">
        <v>1.558904109589041</v>
      </c>
      <c r="AB497" s="1" t="s">
        <v>32</v>
      </c>
      <c r="AC497" s="1" t="s">
        <v>33</v>
      </c>
    </row>
    <row r="498" spans="1:29" x14ac:dyDescent="0.2">
      <c r="A498" s="6">
        <v>45443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2991</v>
      </c>
      <c r="H498" s="1" t="s">
        <v>2325</v>
      </c>
      <c r="I498" s="1" t="s">
        <v>2326</v>
      </c>
      <c r="J498" s="1" t="s">
        <v>2326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1000</v>
      </c>
      <c r="P498" s="1">
        <v>2</v>
      </c>
      <c r="Q498" s="1" t="s">
        <v>1207</v>
      </c>
      <c r="R498" s="1">
        <v>87.118251999999998</v>
      </c>
      <c r="S498" s="1">
        <v>4.5</v>
      </c>
      <c r="T498" s="1">
        <v>5.397659</v>
      </c>
      <c r="U498" s="1">
        <v>84.909799999999962</v>
      </c>
      <c r="V498" s="1">
        <v>80.441800000000001</v>
      </c>
      <c r="W498" s="1">
        <v>14.870907000000001</v>
      </c>
      <c r="X498" s="1">
        <v>27.960595999999999</v>
      </c>
      <c r="Y498" s="1">
        <v>55659</v>
      </c>
      <c r="Z498" s="1">
        <v>44690</v>
      </c>
      <c r="AA498" s="1">
        <v>2.0630136986301371</v>
      </c>
      <c r="AB498" s="1" t="s">
        <v>32</v>
      </c>
      <c r="AC498" s="1" t="s">
        <v>33</v>
      </c>
    </row>
    <row r="499" spans="1:29" x14ac:dyDescent="0.2">
      <c r="A499" s="6">
        <v>45443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2409</v>
      </c>
      <c r="H499" s="1" t="s">
        <v>2329</v>
      </c>
      <c r="I499" s="1" t="s">
        <v>2330</v>
      </c>
      <c r="J499" s="1" t="s">
        <v>2330</v>
      </c>
      <c r="K499" s="1" t="s">
        <v>27</v>
      </c>
      <c r="L499" s="1" t="s">
        <v>212</v>
      </c>
      <c r="M499" s="1" t="s">
        <v>212</v>
      </c>
      <c r="N499" s="1" t="s">
        <v>44</v>
      </c>
      <c r="O499" s="1">
        <v>500</v>
      </c>
      <c r="P499" s="1">
        <v>2</v>
      </c>
      <c r="Q499" s="1" t="s">
        <v>1207</v>
      </c>
      <c r="R499" s="1">
        <v>92.459760000000003</v>
      </c>
      <c r="S499" s="1">
        <v>5.25</v>
      </c>
      <c r="T499" s="1">
        <v>5.7398210000000001</v>
      </c>
      <c r="U499" s="1">
        <v>119.1223</v>
      </c>
      <c r="V499" s="1">
        <v>123.2941</v>
      </c>
      <c r="W499" s="1">
        <v>15.617271000000001</v>
      </c>
      <c r="X499" s="1">
        <v>37.991781000000003</v>
      </c>
      <c r="Y499" s="1">
        <v>59323</v>
      </c>
      <c r="Z499" s="1">
        <v>44704</v>
      </c>
      <c r="AA499" s="1">
        <v>2.0246575342465754</v>
      </c>
      <c r="AB499" s="1" t="s">
        <v>32</v>
      </c>
      <c r="AC499" s="1" t="s">
        <v>33</v>
      </c>
    </row>
    <row r="500" spans="1:29" x14ac:dyDescent="0.2">
      <c r="A500" s="6">
        <v>45443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2992</v>
      </c>
      <c r="H500" s="1" t="s">
        <v>2329</v>
      </c>
      <c r="I500" s="1" t="s">
        <v>2330</v>
      </c>
      <c r="J500" s="1" t="s">
        <v>2330</v>
      </c>
      <c r="K500" s="1" t="s">
        <v>27</v>
      </c>
      <c r="L500" s="1" t="s">
        <v>212</v>
      </c>
      <c r="M500" s="1" t="s">
        <v>212</v>
      </c>
      <c r="N500" s="1" t="s">
        <v>44</v>
      </c>
      <c r="O500" s="1">
        <v>400</v>
      </c>
      <c r="P500" s="1">
        <v>2</v>
      </c>
      <c r="Q500" s="1" t="s">
        <v>1202</v>
      </c>
      <c r="R500" s="1">
        <v>97.953190000000006</v>
      </c>
      <c r="S500" s="1">
        <v>5.5</v>
      </c>
      <c r="T500" s="1">
        <v>5.6421780000000004</v>
      </c>
      <c r="U500" s="1">
        <v>109.36099999999999</v>
      </c>
      <c r="V500" s="1">
        <v>107.02290000000001</v>
      </c>
      <c r="W500" s="1">
        <v>14.442050999999999</v>
      </c>
      <c r="X500" s="1">
        <v>29.991781</v>
      </c>
      <c r="Y500" s="1">
        <v>56401</v>
      </c>
      <c r="Z500" s="1">
        <v>45440</v>
      </c>
      <c r="AA500" s="1">
        <v>8.21917808219178E-3</v>
      </c>
      <c r="AB500" s="1" t="s">
        <v>32</v>
      </c>
      <c r="AC500" s="1" t="s">
        <v>33</v>
      </c>
    </row>
    <row r="501" spans="1:29" x14ac:dyDescent="0.2">
      <c r="A501" s="6">
        <v>45443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2993</v>
      </c>
      <c r="H501" s="1" t="s">
        <v>2994</v>
      </c>
      <c r="I501" s="1" t="s">
        <v>2995</v>
      </c>
      <c r="J501" s="1" t="s">
        <v>2995</v>
      </c>
      <c r="K501" s="1" t="s">
        <v>27</v>
      </c>
      <c r="L501" s="1" t="s">
        <v>189</v>
      </c>
      <c r="M501" s="1" t="s">
        <v>301</v>
      </c>
      <c r="N501" s="1" t="s">
        <v>44</v>
      </c>
      <c r="O501" s="1">
        <v>750</v>
      </c>
      <c r="P501" s="1">
        <v>2</v>
      </c>
      <c r="Q501" s="1" t="s">
        <v>1207</v>
      </c>
      <c r="R501" s="1">
        <v>95.285736</v>
      </c>
      <c r="S501" s="1">
        <v>5.2</v>
      </c>
      <c r="T501" s="1">
        <v>5.4945149999999998</v>
      </c>
      <c r="U501" s="1">
        <v>94.591699999999975</v>
      </c>
      <c r="V501" s="1">
        <v>99.467600000000004</v>
      </c>
      <c r="W501" s="1">
        <v>15.955005</v>
      </c>
      <c r="X501" s="1">
        <v>38.797260000000001</v>
      </c>
      <c r="Y501" s="1">
        <v>59617</v>
      </c>
      <c r="Z501" s="1">
        <v>45216</v>
      </c>
      <c r="AA501" s="1">
        <v>0.62191780821917808</v>
      </c>
      <c r="AB501" s="1" t="s">
        <v>32</v>
      </c>
      <c r="AC501" s="1" t="s">
        <v>33</v>
      </c>
    </row>
    <row r="502" spans="1:29" x14ac:dyDescent="0.2">
      <c r="A502" s="6">
        <v>45443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2414</v>
      </c>
      <c r="H502" s="1" t="s">
        <v>2415</v>
      </c>
      <c r="I502" s="1" t="s">
        <v>2416</v>
      </c>
      <c r="J502" s="1" t="s">
        <v>2416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305</v>
      </c>
      <c r="P502" s="1">
        <v>2</v>
      </c>
      <c r="Q502" s="1" t="s">
        <v>1207</v>
      </c>
      <c r="R502" s="1">
        <v>88.145589000000001</v>
      </c>
      <c r="S502" s="1">
        <v>5.25</v>
      </c>
      <c r="T502" s="1">
        <v>6.1131349999999998</v>
      </c>
      <c r="U502" s="1">
        <v>156.45209999999992</v>
      </c>
      <c r="V502" s="1">
        <v>154.7167</v>
      </c>
      <c r="W502" s="1">
        <v>13.986264</v>
      </c>
      <c r="X502" s="1">
        <v>30.326027</v>
      </c>
      <c r="Y502" s="1">
        <v>56523</v>
      </c>
      <c r="Z502" s="1">
        <v>41904</v>
      </c>
      <c r="AA502" s="1">
        <v>9.6958904109589046</v>
      </c>
      <c r="AB502" s="1" t="s">
        <v>32</v>
      </c>
      <c r="AC502" s="1" t="s">
        <v>33</v>
      </c>
    </row>
    <row r="503" spans="1:29" x14ac:dyDescent="0.2">
      <c r="A503" s="6">
        <v>45443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2425</v>
      </c>
      <c r="H503" s="1" t="s">
        <v>2426</v>
      </c>
      <c r="I503" s="1" t="s">
        <v>2427</v>
      </c>
      <c r="J503" s="1" t="s">
        <v>2427</v>
      </c>
      <c r="K503" s="1" t="s">
        <v>27</v>
      </c>
      <c r="L503" s="1" t="s">
        <v>202</v>
      </c>
      <c r="M503" s="1" t="s">
        <v>1369</v>
      </c>
      <c r="N503" s="1" t="s">
        <v>44</v>
      </c>
      <c r="O503" s="1">
        <v>700</v>
      </c>
      <c r="P503" s="1">
        <v>2</v>
      </c>
      <c r="Q503" s="1" t="s">
        <v>1202</v>
      </c>
      <c r="R503" s="1">
        <v>102.07364100000001</v>
      </c>
      <c r="S503" s="1">
        <v>5.95</v>
      </c>
      <c r="T503" s="1">
        <v>5.8020959999999997</v>
      </c>
      <c r="U503" s="1">
        <v>125.34899999999993</v>
      </c>
      <c r="V503" s="1">
        <v>123.01949999999999</v>
      </c>
      <c r="W503" s="1">
        <v>13.975879000000001</v>
      </c>
      <c r="X503" s="1">
        <v>30.030137</v>
      </c>
      <c r="Y503" s="1">
        <v>56415</v>
      </c>
      <c r="Z503" s="1">
        <v>45443</v>
      </c>
      <c r="AA503" s="1">
        <v>0</v>
      </c>
      <c r="AB503" s="1" t="s">
        <v>32</v>
      </c>
      <c r="AC503" s="1" t="s">
        <v>33</v>
      </c>
    </row>
    <row r="504" spans="1:29" x14ac:dyDescent="0.2">
      <c r="A504" s="6">
        <v>45443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2418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900</v>
      </c>
      <c r="P504" s="1">
        <v>2</v>
      </c>
      <c r="Q504" s="1" t="s">
        <v>1202</v>
      </c>
      <c r="R504" s="1">
        <v>110.338487</v>
      </c>
      <c r="S504" s="1">
        <v>7.25</v>
      </c>
      <c r="T504" s="1">
        <v>6.45601</v>
      </c>
      <c r="U504" s="1">
        <v>190.74629999999999</v>
      </c>
      <c r="V504" s="1">
        <v>187.9956</v>
      </c>
      <c r="W504" s="1">
        <v>12.716808</v>
      </c>
      <c r="X504" s="1">
        <v>29.449314999999999</v>
      </c>
      <c r="Y504" s="1">
        <v>56203</v>
      </c>
      <c r="Z504" s="1">
        <v>45188</v>
      </c>
      <c r="AA504" s="1">
        <v>0.69863013698630139</v>
      </c>
      <c r="AB504" s="1" t="s">
        <v>32</v>
      </c>
      <c r="AC504" s="1" t="s">
        <v>33</v>
      </c>
    </row>
    <row r="505" spans="1:29" x14ac:dyDescent="0.2">
      <c r="A505" s="6">
        <v>45443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2417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1547.655</v>
      </c>
      <c r="P505" s="1">
        <v>2</v>
      </c>
      <c r="Q505" s="1" t="s">
        <v>1207</v>
      </c>
      <c r="R505" s="1">
        <v>101.340688</v>
      </c>
      <c r="S505" s="1">
        <v>6.5</v>
      </c>
      <c r="T505" s="1">
        <v>6.3964119999999998</v>
      </c>
      <c r="U505" s="1">
        <v>184.78069999999997</v>
      </c>
      <c r="V505" s="1">
        <v>180.90360000000001</v>
      </c>
      <c r="W505" s="1">
        <v>12.905241</v>
      </c>
      <c r="X505" s="1">
        <v>28.491803000000001</v>
      </c>
      <c r="Y505" s="1">
        <v>55854</v>
      </c>
      <c r="Z505" s="1">
        <v>45159</v>
      </c>
      <c r="AA505" s="1">
        <v>0.77808219178082194</v>
      </c>
      <c r="AB505" s="1" t="s">
        <v>32</v>
      </c>
      <c r="AC505" s="1" t="s">
        <v>33</v>
      </c>
    </row>
    <row r="506" spans="1:29" x14ac:dyDescent="0.2">
      <c r="A506" s="6">
        <v>45443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2422</v>
      </c>
      <c r="H506" s="1" t="s">
        <v>2384</v>
      </c>
      <c r="I506" s="1" t="s">
        <v>2385</v>
      </c>
      <c r="J506" s="1" t="s">
        <v>2385</v>
      </c>
      <c r="K506" s="1" t="s">
        <v>27</v>
      </c>
      <c r="L506" s="1" t="s">
        <v>189</v>
      </c>
      <c r="M506" s="1" t="s">
        <v>301</v>
      </c>
      <c r="N506" s="1" t="s">
        <v>44</v>
      </c>
      <c r="O506" s="1">
        <v>300</v>
      </c>
      <c r="P506" s="1">
        <v>2</v>
      </c>
      <c r="Q506" s="1" t="s">
        <v>1202</v>
      </c>
      <c r="R506" s="1">
        <v>78.370113000000003</v>
      </c>
      <c r="S506" s="1">
        <v>5.0999999999999996</v>
      </c>
      <c r="T506" s="1">
        <v>6.8494200000000003</v>
      </c>
      <c r="U506" s="1">
        <v>230.08499999999995</v>
      </c>
      <c r="V506" s="1">
        <v>225.96090000000001</v>
      </c>
      <c r="W506" s="1">
        <v>12.942323999999999</v>
      </c>
      <c r="X506" s="1">
        <v>27.826716000000001</v>
      </c>
      <c r="Y506" s="1">
        <v>55610</v>
      </c>
      <c r="Z506" s="1">
        <v>44649</v>
      </c>
      <c r="AA506" s="1">
        <v>2.1753424657534248</v>
      </c>
      <c r="AB506" s="1" t="s">
        <v>32</v>
      </c>
      <c r="AC506" s="1" t="s">
        <v>33</v>
      </c>
    </row>
    <row r="507" spans="1:29" x14ac:dyDescent="0.2">
      <c r="A507" s="6">
        <v>45443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2413</v>
      </c>
      <c r="H507" s="1" t="s">
        <v>236</v>
      </c>
      <c r="I507" s="1" t="s">
        <v>235</v>
      </c>
      <c r="J507" s="1" t="s">
        <v>235</v>
      </c>
      <c r="K507" s="1" t="s">
        <v>27</v>
      </c>
      <c r="L507" s="1" t="s">
        <v>202</v>
      </c>
      <c r="M507" s="1" t="s">
        <v>221</v>
      </c>
      <c r="N507" s="1" t="s">
        <v>44</v>
      </c>
      <c r="O507" s="1">
        <v>500</v>
      </c>
      <c r="P507" s="1">
        <v>2</v>
      </c>
      <c r="Q507" s="1" t="s">
        <v>1202</v>
      </c>
      <c r="R507" s="1">
        <v>65.108663000000007</v>
      </c>
      <c r="S507" s="1">
        <v>3.5</v>
      </c>
      <c r="T507" s="1">
        <v>6.1470399999999996</v>
      </c>
      <c r="U507" s="1">
        <v>159.84249999999997</v>
      </c>
      <c r="V507" s="1">
        <v>155.12799999999999</v>
      </c>
      <c r="W507" s="1">
        <v>14.825416000000001</v>
      </c>
      <c r="X507" s="1">
        <v>27.449314999999999</v>
      </c>
      <c r="Y507" s="1">
        <v>55472</v>
      </c>
      <c r="Z507" s="1">
        <v>44519</v>
      </c>
      <c r="AA507" s="1">
        <v>2.5315068493150683</v>
      </c>
      <c r="AB507" s="1" t="s">
        <v>32</v>
      </c>
      <c r="AC507" s="1" t="s">
        <v>33</v>
      </c>
    </row>
    <row r="508" spans="1:29" x14ac:dyDescent="0.2">
      <c r="A508" s="6">
        <v>45443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2996</v>
      </c>
      <c r="H508" s="1" t="s">
        <v>2415</v>
      </c>
      <c r="I508" s="1" t="s">
        <v>2416</v>
      </c>
      <c r="J508" s="1" t="s">
        <v>2416</v>
      </c>
      <c r="K508" s="1" t="s">
        <v>27</v>
      </c>
      <c r="L508" s="1" t="s">
        <v>202</v>
      </c>
      <c r="M508" s="1" t="s">
        <v>221</v>
      </c>
      <c r="N508" s="1" t="s">
        <v>44</v>
      </c>
      <c r="O508" s="1">
        <v>450</v>
      </c>
      <c r="P508" s="1">
        <v>2</v>
      </c>
      <c r="Q508" s="1" t="s">
        <v>1202</v>
      </c>
      <c r="R508" s="1">
        <v>89.134032000000005</v>
      </c>
      <c r="S508" s="1">
        <v>5</v>
      </c>
      <c r="T508" s="1">
        <v>5.9259880000000003</v>
      </c>
      <c r="U508" s="1">
        <v>130.3603</v>
      </c>
      <c r="V508" s="1">
        <v>126.0454</v>
      </c>
      <c r="W508" s="1">
        <v>12.038874</v>
      </c>
      <c r="X508" s="1">
        <v>20.325137000000002</v>
      </c>
      <c r="Y508" s="1">
        <v>52871</v>
      </c>
      <c r="Z508" s="1">
        <v>41904</v>
      </c>
      <c r="AA508" s="1">
        <v>9.6958904109589046</v>
      </c>
      <c r="AB508" s="1" t="s">
        <v>32</v>
      </c>
      <c r="AC508" s="1" t="s">
        <v>33</v>
      </c>
    </row>
    <row r="509" spans="1:29" x14ac:dyDescent="0.2">
      <c r="A509" s="6">
        <v>45443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2423</v>
      </c>
      <c r="H509" s="1" t="s">
        <v>1371</v>
      </c>
      <c r="I509" s="1" t="s">
        <v>2382</v>
      </c>
      <c r="J509" s="1" t="s">
        <v>1373</v>
      </c>
      <c r="K509" s="1" t="s">
        <v>27</v>
      </c>
      <c r="L509" s="1" t="s">
        <v>189</v>
      </c>
      <c r="M509" s="1" t="s">
        <v>257</v>
      </c>
      <c r="N509" s="1" t="s">
        <v>44</v>
      </c>
      <c r="O509" s="1">
        <v>899.88499999999999</v>
      </c>
      <c r="P509" s="1">
        <v>2</v>
      </c>
      <c r="Q509" s="1" t="s">
        <v>1207</v>
      </c>
      <c r="R509" s="1">
        <v>75.334087999999994</v>
      </c>
      <c r="S509" s="1">
        <v>4.375</v>
      </c>
      <c r="T509" s="1">
        <v>6.2618869999999998</v>
      </c>
      <c r="U509" s="1">
        <v>171.33139999999995</v>
      </c>
      <c r="V509" s="1">
        <v>166.768</v>
      </c>
      <c r="W509" s="1">
        <v>13.800407999999999</v>
      </c>
      <c r="X509" s="1">
        <v>27.665514000000002</v>
      </c>
      <c r="Y509" s="1">
        <v>55551</v>
      </c>
      <c r="Z509" s="1">
        <v>45159</v>
      </c>
      <c r="AA509" s="1">
        <v>0.77808219178082194</v>
      </c>
      <c r="AB509" s="1" t="s">
        <v>32</v>
      </c>
      <c r="AC509" s="1" t="s">
        <v>33</v>
      </c>
    </row>
    <row r="510" spans="1:29" x14ac:dyDescent="0.2">
      <c r="A510" s="6">
        <v>45443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2419</v>
      </c>
      <c r="H510" s="1" t="s">
        <v>2420</v>
      </c>
      <c r="I510" s="1" t="s">
        <v>2421</v>
      </c>
      <c r="J510" s="1" t="s">
        <v>2421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450</v>
      </c>
      <c r="P510" s="1">
        <v>2</v>
      </c>
      <c r="Q510" s="1" t="s">
        <v>1202</v>
      </c>
      <c r="R510" s="1">
        <v>79.902482000000006</v>
      </c>
      <c r="S510" s="1">
        <v>4.5</v>
      </c>
      <c r="T510" s="1">
        <v>5.9929810000000003</v>
      </c>
      <c r="U510" s="1">
        <v>144.43549999999999</v>
      </c>
      <c r="V510" s="1">
        <v>140.0718</v>
      </c>
      <c r="W510" s="1">
        <v>14.122202</v>
      </c>
      <c r="X510" s="1">
        <v>27.807590000000001</v>
      </c>
      <c r="Y510" s="1">
        <v>55603</v>
      </c>
      <c r="Z510" s="1">
        <v>44645</v>
      </c>
      <c r="AA510" s="1">
        <v>2.1863013698630138</v>
      </c>
      <c r="AB510" s="1" t="s">
        <v>32</v>
      </c>
      <c r="AC510" s="1" t="s">
        <v>33</v>
      </c>
    </row>
    <row r="511" spans="1:29" x14ac:dyDescent="0.2">
      <c r="A511" s="6">
        <v>45443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2997</v>
      </c>
      <c r="H511" s="1" t="s">
        <v>2426</v>
      </c>
      <c r="I511" s="1" t="s">
        <v>2427</v>
      </c>
      <c r="J511" s="1" t="s">
        <v>2427</v>
      </c>
      <c r="K511" s="1" t="s">
        <v>27</v>
      </c>
      <c r="L511" s="1" t="s">
        <v>202</v>
      </c>
      <c r="M511" s="1" t="s">
        <v>1369</v>
      </c>
      <c r="N511" s="1" t="s">
        <v>44</v>
      </c>
      <c r="O511" s="1">
        <v>400</v>
      </c>
      <c r="P511" s="1">
        <v>2</v>
      </c>
      <c r="Q511" s="1" t="s">
        <v>1207</v>
      </c>
      <c r="R511" s="1">
        <v>82.168272000000002</v>
      </c>
      <c r="S511" s="1">
        <v>4.4000000000000004</v>
      </c>
      <c r="T511" s="1">
        <v>5.7936189999999996</v>
      </c>
      <c r="U511" s="1">
        <v>124.50630000000001</v>
      </c>
      <c r="V511" s="1">
        <v>113.7764</v>
      </c>
      <c r="W511" s="1">
        <v>13.318196</v>
      </c>
      <c r="X511" s="1">
        <v>23.657316999999999</v>
      </c>
      <c r="Y511" s="1">
        <v>54087</v>
      </c>
      <c r="Z511" s="1">
        <v>43125</v>
      </c>
      <c r="AA511" s="1">
        <v>6.3506849315068497</v>
      </c>
      <c r="AB511" s="1" t="s">
        <v>32</v>
      </c>
      <c r="AC511" s="1" t="s">
        <v>33</v>
      </c>
    </row>
    <row r="512" spans="1:29" x14ac:dyDescent="0.2">
      <c r="A512" s="6">
        <v>45443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99.763069000000002</v>
      </c>
      <c r="S512" s="1">
        <v>5.0999999999999996</v>
      </c>
      <c r="T512" s="1">
        <v>5.2337879999999997</v>
      </c>
      <c r="U512" s="1">
        <v>41.331700000000012</v>
      </c>
      <c r="V512" s="1">
        <v>36.0197</v>
      </c>
      <c r="W512" s="1">
        <v>1.6999329999999999</v>
      </c>
      <c r="X512" s="1">
        <v>1.816438</v>
      </c>
      <c r="Y512" s="1">
        <v>46110</v>
      </c>
      <c r="Z512" s="1">
        <v>45014</v>
      </c>
      <c r="AA512" s="1">
        <v>1.1753424657534246</v>
      </c>
      <c r="AB512" s="1" t="s">
        <v>127</v>
      </c>
      <c r="AC512" s="1" t="s">
        <v>33</v>
      </c>
    </row>
    <row r="513" spans="1:29" x14ac:dyDescent="0.2">
      <c r="A513" s="6">
        <v>45443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94.365506999999994</v>
      </c>
      <c r="S513" s="1">
        <v>3.3370000000000002</v>
      </c>
      <c r="T513" s="1">
        <v>5.1007670000000003</v>
      </c>
      <c r="U513" s="1">
        <v>48.716300000000068</v>
      </c>
      <c r="V513" s="1">
        <v>52.8949</v>
      </c>
      <c r="W513" s="1">
        <v>3.2166060000000001</v>
      </c>
      <c r="X513" s="1">
        <v>3.531507</v>
      </c>
      <c r="Y513" s="1">
        <v>46736</v>
      </c>
      <c r="Z513" s="1">
        <v>43131</v>
      </c>
      <c r="AA513" s="1">
        <v>6.3342465753424655</v>
      </c>
      <c r="AB513" s="1" t="s">
        <v>32</v>
      </c>
      <c r="AC513" s="1" t="s">
        <v>33</v>
      </c>
    </row>
    <row r="514" spans="1:29" x14ac:dyDescent="0.2">
      <c r="A514" s="6">
        <v>45443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1411</v>
      </c>
      <c r="H514" s="1" t="s">
        <v>527</v>
      </c>
      <c r="I514" s="1" t="s">
        <v>503</v>
      </c>
      <c r="J514" s="1" t="s">
        <v>526</v>
      </c>
      <c r="K514" s="1" t="s">
        <v>27</v>
      </c>
      <c r="L514" s="1" t="s">
        <v>447</v>
      </c>
      <c r="M514" s="1" t="s">
        <v>448</v>
      </c>
      <c r="N514" s="1" t="s">
        <v>44</v>
      </c>
      <c r="O514" s="1">
        <v>750</v>
      </c>
      <c r="P514" s="1">
        <v>1</v>
      </c>
      <c r="Q514" s="1" t="s">
        <v>1207</v>
      </c>
      <c r="R514" s="1">
        <v>93.666770999999997</v>
      </c>
      <c r="S514" s="1">
        <v>1.125</v>
      </c>
      <c r="T514" s="1">
        <v>5.2690109999999999</v>
      </c>
      <c r="U514" s="1">
        <v>44.834300000000042</v>
      </c>
      <c r="V514" s="1">
        <v>31.735200000000003</v>
      </c>
      <c r="W514" s="1">
        <v>1.554136</v>
      </c>
      <c r="X514" s="1">
        <v>1.616438</v>
      </c>
      <c r="Y514" s="1">
        <v>46037</v>
      </c>
      <c r="Z514" s="1">
        <v>44225</v>
      </c>
      <c r="AA514" s="1">
        <v>3.3369863013698629</v>
      </c>
      <c r="AB514" s="1" t="s">
        <v>32</v>
      </c>
      <c r="AC514" s="1" t="s">
        <v>33</v>
      </c>
    </row>
    <row r="515" spans="1:29" x14ac:dyDescent="0.2">
      <c r="A515" s="6">
        <v>45443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1403</v>
      </c>
      <c r="H515" s="1" t="s">
        <v>459</v>
      </c>
      <c r="I515" s="1" t="s">
        <v>457</v>
      </c>
      <c r="J515" s="1" t="s">
        <v>457</v>
      </c>
      <c r="K515" s="1" t="s">
        <v>27</v>
      </c>
      <c r="L515" s="1" t="s">
        <v>447</v>
      </c>
      <c r="M515" s="1" t="s">
        <v>458</v>
      </c>
      <c r="N515" s="1" t="s">
        <v>44</v>
      </c>
      <c r="O515" s="1">
        <v>600</v>
      </c>
      <c r="P515" s="1">
        <v>2</v>
      </c>
      <c r="Q515" s="1" t="s">
        <v>1202</v>
      </c>
      <c r="R515" s="1">
        <v>92.564492999999999</v>
      </c>
      <c r="S515" s="1">
        <v>2.0609999999999999</v>
      </c>
      <c r="T515" s="1">
        <v>5.2361709999999997</v>
      </c>
      <c r="U515" s="1">
        <v>41.588100000000061</v>
      </c>
      <c r="V515" s="1">
        <v>54.000400000000006</v>
      </c>
      <c r="W515" s="1">
        <v>2.387778</v>
      </c>
      <c r="X515" s="1">
        <v>2.531507</v>
      </c>
      <c r="Y515" s="1">
        <v>46371</v>
      </c>
      <c r="Z515" s="1">
        <v>44539</v>
      </c>
      <c r="AA515" s="1">
        <v>2.4767123287671233</v>
      </c>
      <c r="AB515" s="1" t="s">
        <v>32</v>
      </c>
      <c r="AC515" s="1" t="s">
        <v>33</v>
      </c>
    </row>
    <row r="516" spans="1:29" x14ac:dyDescent="0.2">
      <c r="A516" s="6">
        <v>45443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1405</v>
      </c>
      <c r="H516" s="1" t="s">
        <v>510</v>
      </c>
      <c r="I516" s="1" t="s">
        <v>509</v>
      </c>
      <c r="J516" s="1" t="s">
        <v>509</v>
      </c>
      <c r="K516" s="1" t="s">
        <v>27</v>
      </c>
      <c r="L516" s="1" t="s">
        <v>447</v>
      </c>
      <c r="M516" s="1" t="s">
        <v>448</v>
      </c>
      <c r="N516" s="1" t="s">
        <v>44</v>
      </c>
      <c r="O516" s="1">
        <v>750</v>
      </c>
      <c r="P516" s="1">
        <v>2</v>
      </c>
      <c r="Q516" s="1" t="s">
        <v>1202</v>
      </c>
      <c r="R516" s="1">
        <v>98.409304000000006</v>
      </c>
      <c r="S516" s="1">
        <v>4.1500000000000004</v>
      </c>
      <c r="T516" s="1">
        <v>5.1871169999999998</v>
      </c>
      <c r="U516" s="1">
        <v>36.680700000000058</v>
      </c>
      <c r="V516" s="1">
        <v>18.173300000000001</v>
      </c>
      <c r="W516" s="1">
        <v>1.5125299999999999</v>
      </c>
      <c r="X516" s="1">
        <v>1.616438</v>
      </c>
      <c r="Y516" s="1">
        <v>46037</v>
      </c>
      <c r="Z516" s="1">
        <v>42383</v>
      </c>
      <c r="AA516" s="1">
        <v>8.3835616438356162</v>
      </c>
      <c r="AB516" s="1" t="s">
        <v>32</v>
      </c>
      <c r="AC516" s="1" t="s">
        <v>33</v>
      </c>
    </row>
    <row r="517" spans="1:29" x14ac:dyDescent="0.2">
      <c r="A517" s="6">
        <v>45443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2434</v>
      </c>
      <c r="H517" s="1" t="s">
        <v>2432</v>
      </c>
      <c r="I517" s="1" t="s">
        <v>2433</v>
      </c>
      <c r="J517" s="1" t="s">
        <v>2433</v>
      </c>
      <c r="K517" s="1" t="s">
        <v>27</v>
      </c>
      <c r="L517" s="1" t="s">
        <v>447</v>
      </c>
      <c r="M517" s="1" t="s">
        <v>453</v>
      </c>
      <c r="N517" s="1" t="s">
        <v>44</v>
      </c>
      <c r="O517" s="1">
        <v>875</v>
      </c>
      <c r="P517" s="1">
        <v>1</v>
      </c>
      <c r="Q517" s="1" t="s">
        <v>1207</v>
      </c>
      <c r="R517" s="1">
        <v>97.574758000000003</v>
      </c>
      <c r="S517" s="1">
        <v>3.7</v>
      </c>
      <c r="T517" s="1">
        <v>5.2080019999999996</v>
      </c>
      <c r="U517" s="1">
        <v>38.733700000000049</v>
      </c>
      <c r="V517" s="1">
        <v>24.581099999999999</v>
      </c>
      <c r="W517" s="1">
        <v>1.6013869999999999</v>
      </c>
      <c r="X517" s="1">
        <v>1.70137</v>
      </c>
      <c r="Y517" s="1">
        <v>46068</v>
      </c>
      <c r="Z517" s="1">
        <v>42131</v>
      </c>
      <c r="AA517" s="1">
        <v>9.0739726027397261</v>
      </c>
      <c r="AB517" s="1" t="s">
        <v>32</v>
      </c>
      <c r="AC517" s="1" t="s">
        <v>33</v>
      </c>
    </row>
    <row r="518" spans="1:29" x14ac:dyDescent="0.2">
      <c r="A518" s="6">
        <v>45443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2438</v>
      </c>
      <c r="H518" s="1" t="s">
        <v>2432</v>
      </c>
      <c r="I518" s="1" t="s">
        <v>2433</v>
      </c>
      <c r="J518" s="1" t="s">
        <v>2433</v>
      </c>
      <c r="K518" s="1" t="s">
        <v>27</v>
      </c>
      <c r="L518" s="1" t="s">
        <v>447</v>
      </c>
      <c r="M518" s="1" t="s">
        <v>453</v>
      </c>
      <c r="N518" s="1" t="s">
        <v>44</v>
      </c>
      <c r="O518" s="1">
        <v>1000</v>
      </c>
      <c r="P518" s="1">
        <v>1</v>
      </c>
      <c r="Q518" s="1" t="s">
        <v>1202</v>
      </c>
      <c r="R518" s="1">
        <v>99.055402000000001</v>
      </c>
      <c r="S518" s="1">
        <v>4.5999999999999996</v>
      </c>
      <c r="T518" s="1">
        <v>4.9895740000000002</v>
      </c>
      <c r="U518" s="1">
        <v>37.597300000000011</v>
      </c>
      <c r="V518" s="1">
        <v>27.237699999999997</v>
      </c>
      <c r="W518" s="1">
        <v>2.3775930000000001</v>
      </c>
      <c r="X518" s="1">
        <v>2.6054789999999999</v>
      </c>
      <c r="Y518" s="1">
        <v>46398</v>
      </c>
      <c r="Z518" s="1">
        <v>45302</v>
      </c>
      <c r="AA518" s="1">
        <v>0.38630136986301372</v>
      </c>
      <c r="AB518" s="1" t="s">
        <v>32</v>
      </c>
      <c r="AC518" s="1" t="s">
        <v>33</v>
      </c>
    </row>
    <row r="519" spans="1:29" x14ac:dyDescent="0.2">
      <c r="A519" s="6">
        <v>45443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2439</v>
      </c>
      <c r="H519" s="1" t="s">
        <v>2432</v>
      </c>
      <c r="I519" s="1" t="s">
        <v>2433</v>
      </c>
      <c r="J519" s="1" t="s">
        <v>2433</v>
      </c>
      <c r="K519" s="1" t="s">
        <v>27</v>
      </c>
      <c r="L519" s="1" t="s">
        <v>447</v>
      </c>
      <c r="M519" s="1" t="s">
        <v>453</v>
      </c>
      <c r="N519" s="1" t="s">
        <v>44</v>
      </c>
      <c r="O519" s="1">
        <v>750</v>
      </c>
      <c r="P519" s="1">
        <v>1</v>
      </c>
      <c r="Q519" s="1" t="s">
        <v>1207</v>
      </c>
      <c r="R519" s="1">
        <v>99.795344</v>
      </c>
      <c r="S519" s="1">
        <v>5.05</v>
      </c>
      <c r="T519" s="1">
        <v>5.1815189999999998</v>
      </c>
      <c r="U519" s="1">
        <v>36.123500000000064</v>
      </c>
      <c r="V519" s="1">
        <v>22.425000000000001</v>
      </c>
      <c r="W519" s="1">
        <v>1.4875499999999999</v>
      </c>
      <c r="X519" s="1">
        <v>1.6027400000000001</v>
      </c>
      <c r="Y519" s="1">
        <v>46032</v>
      </c>
      <c r="Z519" s="1">
        <v>44936</v>
      </c>
      <c r="AA519" s="1">
        <v>1.3890410958904109</v>
      </c>
      <c r="AB519" s="1" t="s">
        <v>127</v>
      </c>
      <c r="AC519" s="1" t="s">
        <v>33</v>
      </c>
    </row>
    <row r="520" spans="1:29" x14ac:dyDescent="0.2">
      <c r="A520" s="6">
        <v>45443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2998</v>
      </c>
      <c r="H520" s="1" t="s">
        <v>496</v>
      </c>
      <c r="I520" s="1" t="s">
        <v>495</v>
      </c>
      <c r="J520" s="1" t="s">
        <v>495</v>
      </c>
      <c r="K520" s="1" t="s">
        <v>27</v>
      </c>
      <c r="L520" s="1" t="s">
        <v>447</v>
      </c>
      <c r="M520" s="1" t="s">
        <v>472</v>
      </c>
      <c r="N520" s="1" t="s">
        <v>44</v>
      </c>
      <c r="O520" s="1">
        <v>750</v>
      </c>
      <c r="P520" s="1">
        <v>2</v>
      </c>
      <c r="Q520" s="1" t="s">
        <v>1207</v>
      </c>
      <c r="R520" s="1">
        <v>88.608277000000001</v>
      </c>
      <c r="S520" s="1">
        <v>1.018</v>
      </c>
      <c r="T520" s="1">
        <v>4.9211299999999998</v>
      </c>
      <c r="U520" s="1">
        <v>30.746300000000026</v>
      </c>
      <c r="V520" s="1">
        <v>33.707100000000004</v>
      </c>
      <c r="W520" s="1">
        <v>3.057131</v>
      </c>
      <c r="X520" s="1">
        <v>3.189041</v>
      </c>
      <c r="Y520" s="1">
        <v>46611</v>
      </c>
      <c r="Z520" s="1">
        <v>44055</v>
      </c>
      <c r="AA520" s="1">
        <v>3.8027397260273972</v>
      </c>
      <c r="AB520" s="1" t="s">
        <v>32</v>
      </c>
      <c r="AC520" s="1" t="s">
        <v>33</v>
      </c>
    </row>
    <row r="521" spans="1:29" x14ac:dyDescent="0.2">
      <c r="A521" s="6">
        <v>45443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2431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575</v>
      </c>
      <c r="P521" s="1">
        <v>1</v>
      </c>
      <c r="Q521" s="1" t="s">
        <v>1207</v>
      </c>
      <c r="R521" s="1">
        <v>97.324010000000001</v>
      </c>
      <c r="S521" s="1">
        <v>3.95</v>
      </c>
      <c r="T521" s="1">
        <v>5.0208579999999996</v>
      </c>
      <c r="U521" s="1">
        <v>40.709400000000073</v>
      </c>
      <c r="V521" s="1">
        <v>29.976099999999999</v>
      </c>
      <c r="W521" s="1">
        <v>2.4911669999999999</v>
      </c>
      <c r="X521" s="1">
        <v>2.7013699999999998</v>
      </c>
      <c r="Y521" s="1">
        <v>46433</v>
      </c>
      <c r="Z521" s="1">
        <v>42473</v>
      </c>
      <c r="AA521" s="1">
        <v>8.1369863013698627</v>
      </c>
      <c r="AB521" s="1" t="s">
        <v>32</v>
      </c>
      <c r="AC521" s="1" t="s">
        <v>33</v>
      </c>
    </row>
    <row r="522" spans="1:29" x14ac:dyDescent="0.2">
      <c r="A522" s="6">
        <v>45443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100.544995</v>
      </c>
      <c r="S522" s="1">
        <v>5.95</v>
      </c>
      <c r="T522" s="1">
        <v>5.6224449999999999</v>
      </c>
      <c r="U522" s="1">
        <v>80.193100000000058</v>
      </c>
      <c r="V522" s="1">
        <v>66.460599999999999</v>
      </c>
      <c r="W522" s="1">
        <v>1.6296379999999999</v>
      </c>
      <c r="X522" s="1">
        <v>1.991781</v>
      </c>
      <c r="Y522" s="1">
        <v>46174</v>
      </c>
      <c r="Z522" s="1">
        <v>42506</v>
      </c>
      <c r="AA522" s="1">
        <v>8.0465753424657542</v>
      </c>
      <c r="AB522" s="1" t="s">
        <v>32</v>
      </c>
      <c r="AC522" s="1" t="s">
        <v>33</v>
      </c>
    </row>
    <row r="523" spans="1:29" x14ac:dyDescent="0.2">
      <c r="A523" s="6">
        <v>45443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1418</v>
      </c>
      <c r="H523" s="1" t="s">
        <v>1419</v>
      </c>
      <c r="I523" s="1" t="s">
        <v>486</v>
      </c>
      <c r="J523" s="1" t="s">
        <v>486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1000</v>
      </c>
      <c r="P523" s="1">
        <v>2</v>
      </c>
      <c r="Q523" s="1" t="s">
        <v>1202</v>
      </c>
      <c r="R523" s="1">
        <v>103.09144800000001</v>
      </c>
      <c r="S523" s="1">
        <v>7.85</v>
      </c>
      <c r="T523" s="1">
        <v>5.5385160000000004</v>
      </c>
      <c r="U523" s="1">
        <v>71.833300000000037</v>
      </c>
      <c r="V523" s="1">
        <v>49.609200000000001</v>
      </c>
      <c r="W523" s="1">
        <v>1.2920499999999999</v>
      </c>
      <c r="X523" s="1">
        <v>1.663014</v>
      </c>
      <c r="Y523" s="1">
        <v>46054</v>
      </c>
      <c r="Z523" s="1">
        <v>42739</v>
      </c>
      <c r="AA523" s="1">
        <v>7.4082191780821915</v>
      </c>
      <c r="AB523" s="1" t="s">
        <v>32</v>
      </c>
      <c r="AC523" s="1" t="s">
        <v>33</v>
      </c>
    </row>
    <row r="524" spans="1:29" x14ac:dyDescent="0.2">
      <c r="A524" s="6">
        <v>45443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2999</v>
      </c>
      <c r="H524" s="1" t="s">
        <v>468</v>
      </c>
      <c r="I524" s="1" t="s">
        <v>467</v>
      </c>
      <c r="J524" s="1" t="s">
        <v>467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500</v>
      </c>
      <c r="P524" s="1">
        <v>2</v>
      </c>
      <c r="Q524" s="1" t="s">
        <v>1207</v>
      </c>
      <c r="R524" s="1">
        <v>99.702952999999994</v>
      </c>
      <c r="S524" s="1">
        <v>5.5</v>
      </c>
      <c r="T524" s="1">
        <v>5.6907709999999998</v>
      </c>
      <c r="U524" s="1">
        <v>87.022900000000021</v>
      </c>
      <c r="V524" s="1">
        <v>69.383200000000002</v>
      </c>
      <c r="W524" s="1">
        <v>1.4911399999999999</v>
      </c>
      <c r="X524" s="1">
        <v>1.616438</v>
      </c>
      <c r="Y524" s="1">
        <v>46037</v>
      </c>
      <c r="Z524" s="1">
        <v>43985</v>
      </c>
      <c r="AA524" s="1">
        <v>3.9945205479452053</v>
      </c>
      <c r="AB524" s="1" t="s">
        <v>32</v>
      </c>
      <c r="AC524" s="1" t="s">
        <v>33</v>
      </c>
    </row>
    <row r="525" spans="1:29" x14ac:dyDescent="0.2">
      <c r="A525" s="6">
        <v>45443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2447</v>
      </c>
      <c r="H525" s="1" t="s">
        <v>468</v>
      </c>
      <c r="I525" s="1" t="s">
        <v>467</v>
      </c>
      <c r="J525" s="1" t="s">
        <v>467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300</v>
      </c>
      <c r="P525" s="1">
        <v>2</v>
      </c>
      <c r="Q525" s="1" t="s">
        <v>1202</v>
      </c>
      <c r="R525" s="1">
        <v>99.723054000000005</v>
      </c>
      <c r="S525" s="1">
        <v>5.5</v>
      </c>
      <c r="T525" s="1">
        <v>5.6247119999999997</v>
      </c>
      <c r="U525" s="1">
        <v>80.422700000000006</v>
      </c>
      <c r="V525" s="1">
        <v>87.785300000000007</v>
      </c>
      <c r="W525" s="1">
        <v>2.1346029999999998</v>
      </c>
      <c r="X525" s="1">
        <v>2.3260269999999998</v>
      </c>
      <c r="Y525" s="1">
        <v>46296</v>
      </c>
      <c r="Z525" s="1">
        <v>45064</v>
      </c>
      <c r="AA525" s="1">
        <v>1.0383561643835617</v>
      </c>
      <c r="AB525" s="1" t="s">
        <v>127</v>
      </c>
      <c r="AC525" s="1" t="s">
        <v>33</v>
      </c>
    </row>
    <row r="526" spans="1:29" x14ac:dyDescent="0.2">
      <c r="A526" s="6">
        <v>45443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2441</v>
      </c>
      <c r="H526" s="1" t="s">
        <v>2442</v>
      </c>
      <c r="I526" s="1" t="s">
        <v>486</v>
      </c>
      <c r="J526" s="1" t="s">
        <v>486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499.96499999999997</v>
      </c>
      <c r="P526" s="1">
        <v>2</v>
      </c>
      <c r="Q526" s="1" t="s">
        <v>1202</v>
      </c>
      <c r="R526" s="1">
        <v>96.750167000000005</v>
      </c>
      <c r="S526" s="1">
        <v>4</v>
      </c>
      <c r="T526" s="1">
        <v>5.2505470000000001</v>
      </c>
      <c r="U526" s="1">
        <v>63.684399999999997</v>
      </c>
      <c r="V526" s="1">
        <v>56.435000000000002</v>
      </c>
      <c r="W526" s="1">
        <v>2.6103230000000002</v>
      </c>
      <c r="X526" s="1">
        <v>2.8246579999999999</v>
      </c>
      <c r="Y526" s="1">
        <v>46478</v>
      </c>
      <c r="Z526" s="1">
        <v>43159</v>
      </c>
      <c r="AA526" s="1">
        <v>6.2575342465753421</v>
      </c>
      <c r="AB526" s="1" t="s">
        <v>32</v>
      </c>
      <c r="AC526" s="1" t="s">
        <v>33</v>
      </c>
    </row>
    <row r="527" spans="1:29" x14ac:dyDescent="0.2">
      <c r="A527" s="6">
        <v>45443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465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1207</v>
      </c>
      <c r="R527" s="1">
        <v>95.347232000000005</v>
      </c>
      <c r="S527" s="1">
        <v>3.95</v>
      </c>
      <c r="T527" s="1">
        <v>5.5177110000000003</v>
      </c>
      <c r="U527" s="1">
        <v>90.402300000000054</v>
      </c>
      <c r="V527" s="1">
        <v>90.544200000000004</v>
      </c>
      <c r="W527" s="1">
        <v>2.99424</v>
      </c>
      <c r="X527" s="1">
        <v>3.2821920000000002</v>
      </c>
      <c r="Y527" s="1">
        <v>46645</v>
      </c>
      <c r="Z527" s="1">
        <v>43005</v>
      </c>
      <c r="AA527" s="1">
        <v>6.6794520547945204</v>
      </c>
      <c r="AB527" s="1" t="s">
        <v>32</v>
      </c>
      <c r="AC527" s="1" t="s">
        <v>33</v>
      </c>
    </row>
    <row r="528" spans="1:29" x14ac:dyDescent="0.2">
      <c r="A528" s="6">
        <v>45443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450</v>
      </c>
      <c r="H528" s="1" t="s">
        <v>454</v>
      </c>
      <c r="I528" s="1" t="s">
        <v>452</v>
      </c>
      <c r="J528" s="1" t="s">
        <v>452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500</v>
      </c>
      <c r="P528" s="1">
        <v>2</v>
      </c>
      <c r="Q528" s="1" t="s">
        <v>1202</v>
      </c>
      <c r="R528" s="1">
        <v>97.350335000000001</v>
      </c>
      <c r="S528" s="1">
        <v>4.45</v>
      </c>
      <c r="T528" s="1">
        <v>5.3837719999999996</v>
      </c>
      <c r="U528" s="1">
        <v>77.012300000000081</v>
      </c>
      <c r="V528" s="1">
        <v>72.969399999999993</v>
      </c>
      <c r="W528" s="1">
        <v>2.8124630000000002</v>
      </c>
      <c r="X528" s="1">
        <v>3.1123289999999999</v>
      </c>
      <c r="Y528" s="1">
        <v>46583</v>
      </c>
      <c r="Z528" s="1">
        <v>42747</v>
      </c>
      <c r="AA528" s="1">
        <v>7.3863013698630136</v>
      </c>
      <c r="AB528" s="1" t="s">
        <v>32</v>
      </c>
      <c r="AC528" s="1" t="s">
        <v>33</v>
      </c>
    </row>
    <row r="529" spans="1:29" x14ac:dyDescent="0.2">
      <c r="A529" s="6">
        <v>45443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1414</v>
      </c>
      <c r="H529" s="1" t="s">
        <v>515</v>
      </c>
      <c r="I529" s="1" t="s">
        <v>513</v>
      </c>
      <c r="J529" s="1" t="s">
        <v>514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1500</v>
      </c>
      <c r="P529" s="1">
        <v>2</v>
      </c>
      <c r="Q529" s="1" t="s">
        <v>1202</v>
      </c>
      <c r="R529" s="1">
        <v>100.483002</v>
      </c>
      <c r="S529" s="1">
        <v>5.875</v>
      </c>
      <c r="T529" s="1">
        <v>5.5466100000000003</v>
      </c>
      <c r="U529" s="1">
        <v>72.610099999999989</v>
      </c>
      <c r="V529" s="1">
        <v>49.654399999999995</v>
      </c>
      <c r="W529" s="1">
        <v>1.4475579999999999</v>
      </c>
      <c r="X529" s="1">
        <v>2.0712329999999999</v>
      </c>
      <c r="Y529" s="1">
        <v>46203</v>
      </c>
      <c r="Z529" s="1">
        <v>42865</v>
      </c>
      <c r="AA529" s="1">
        <v>7.0630136986301366</v>
      </c>
      <c r="AB529" s="1" t="s">
        <v>32</v>
      </c>
      <c r="AC529" s="1" t="s">
        <v>33</v>
      </c>
    </row>
    <row r="530" spans="1:29" x14ac:dyDescent="0.2">
      <c r="A530" s="6">
        <v>45443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3000</v>
      </c>
      <c r="H530" s="1" t="s">
        <v>1488</v>
      </c>
      <c r="I530" s="1" t="s">
        <v>1489</v>
      </c>
      <c r="J530" s="1" t="s">
        <v>1490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500</v>
      </c>
      <c r="P530" s="1">
        <v>2</v>
      </c>
      <c r="Q530" s="1" t="s">
        <v>1202</v>
      </c>
      <c r="R530" s="1">
        <v>100.32765800000001</v>
      </c>
      <c r="S530" s="1">
        <v>5.875</v>
      </c>
      <c r="T530" s="1">
        <v>5.5689679999999999</v>
      </c>
      <c r="U530" s="1">
        <v>74.813699999999983</v>
      </c>
      <c r="V530" s="1">
        <v>38.792999999999999</v>
      </c>
      <c r="W530" s="1">
        <v>1.0544100000000001</v>
      </c>
      <c r="X530" s="1">
        <v>1.364384</v>
      </c>
      <c r="Y530" s="1">
        <v>45945</v>
      </c>
      <c r="Z530" s="1">
        <v>42283</v>
      </c>
      <c r="AA530" s="1">
        <v>8.6575342465753433</v>
      </c>
      <c r="AB530" s="1" t="s">
        <v>32</v>
      </c>
      <c r="AC530" s="1" t="s">
        <v>33</v>
      </c>
    </row>
    <row r="531" spans="1:29" x14ac:dyDescent="0.2">
      <c r="A531" s="6">
        <v>45443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3001</v>
      </c>
      <c r="H531" s="1" t="s">
        <v>468</v>
      </c>
      <c r="I531" s="1" t="s">
        <v>467</v>
      </c>
      <c r="J531" s="1" t="s">
        <v>467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450</v>
      </c>
      <c r="P531" s="1">
        <v>1</v>
      </c>
      <c r="Q531" s="1" t="s">
        <v>1207</v>
      </c>
      <c r="R531" s="1">
        <v>99.456776000000005</v>
      </c>
      <c r="S531" s="1">
        <v>5.2</v>
      </c>
      <c r="T531" s="1">
        <v>5.7042039999999998</v>
      </c>
      <c r="U531" s="1">
        <v>88.348199999999991</v>
      </c>
      <c r="V531" s="1">
        <v>50.813900000000004</v>
      </c>
      <c r="W531" s="1">
        <v>1.0449580000000001</v>
      </c>
      <c r="X531" s="1">
        <v>1.1123289999999999</v>
      </c>
      <c r="Y531" s="1">
        <v>45853</v>
      </c>
      <c r="Z531" s="1">
        <v>42180</v>
      </c>
      <c r="AA531" s="1">
        <v>8.9397260273972599</v>
      </c>
      <c r="AB531" s="1" t="s">
        <v>32</v>
      </c>
      <c r="AC531" s="1" t="s">
        <v>33</v>
      </c>
    </row>
    <row r="532" spans="1:29" x14ac:dyDescent="0.2">
      <c r="A532" s="6">
        <v>45443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89.713147000000006</v>
      </c>
      <c r="S532" s="1">
        <v>2.8290000000000002</v>
      </c>
      <c r="T532" s="1">
        <v>4.9544800000000002</v>
      </c>
      <c r="U532" s="1">
        <v>53.920000000000016</v>
      </c>
      <c r="V532" s="1">
        <v>51.539000000000001</v>
      </c>
      <c r="W532" s="1">
        <v>5.002656</v>
      </c>
      <c r="X532" s="1">
        <v>5.6027399999999998</v>
      </c>
      <c r="Y532" s="1">
        <v>47493</v>
      </c>
      <c r="Z532" s="1">
        <v>43656</v>
      </c>
      <c r="AA532" s="1">
        <v>4.8958904109589039</v>
      </c>
      <c r="AB532" s="1" t="s">
        <v>32</v>
      </c>
      <c r="AC532" s="1" t="s">
        <v>33</v>
      </c>
    </row>
    <row r="533" spans="1:29" x14ac:dyDescent="0.2">
      <c r="A533" s="6">
        <v>45443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1443</v>
      </c>
      <c r="H533" s="1" t="s">
        <v>1444</v>
      </c>
      <c r="I533" s="1" t="s">
        <v>1445</v>
      </c>
      <c r="J533" s="1" t="s">
        <v>1438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389.58</v>
      </c>
      <c r="P533" s="1">
        <v>1</v>
      </c>
      <c r="Q533" s="1" t="s">
        <v>1202</v>
      </c>
      <c r="R533" s="1">
        <v>115.21266999999999</v>
      </c>
      <c r="S533" s="1">
        <v>8.125</v>
      </c>
      <c r="T533" s="1">
        <v>5.0192579999999998</v>
      </c>
      <c r="U533" s="1">
        <v>60.38839999999999</v>
      </c>
      <c r="V533" s="1">
        <v>57.255599999999994</v>
      </c>
      <c r="W533" s="1">
        <v>4.5428189999999997</v>
      </c>
      <c r="X533" s="1">
        <v>5.7013699999999998</v>
      </c>
      <c r="Y533" s="1">
        <v>47529</v>
      </c>
      <c r="Z533" s="1">
        <v>36571</v>
      </c>
      <c r="AA533" s="1">
        <v>24.306849315068494</v>
      </c>
      <c r="AB533" s="1" t="s">
        <v>127</v>
      </c>
      <c r="AC533" s="1" t="s">
        <v>33</v>
      </c>
    </row>
    <row r="534" spans="1:29" x14ac:dyDescent="0.2">
      <c r="A534" s="6">
        <v>45443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1434</v>
      </c>
      <c r="H534" s="1" t="s">
        <v>459</v>
      </c>
      <c r="I534" s="1" t="s">
        <v>457</v>
      </c>
      <c r="J534" s="1" t="s">
        <v>457</v>
      </c>
      <c r="K534" s="1" t="s">
        <v>27</v>
      </c>
      <c r="L534" s="1" t="s">
        <v>447</v>
      </c>
      <c r="M534" s="1" t="s">
        <v>458</v>
      </c>
      <c r="N534" s="1" t="s">
        <v>44</v>
      </c>
      <c r="O534" s="1">
        <v>500</v>
      </c>
      <c r="P534" s="1">
        <v>2</v>
      </c>
      <c r="Q534" s="1" t="s">
        <v>1202</v>
      </c>
      <c r="R534" s="1">
        <v>96.535320999999996</v>
      </c>
      <c r="S534" s="1">
        <v>4.4859999999999998</v>
      </c>
      <c r="T534" s="1">
        <v>5.1732259999999997</v>
      </c>
      <c r="U534" s="1">
        <v>75.79789999999997</v>
      </c>
      <c r="V534" s="1">
        <v>71.567800000000005</v>
      </c>
      <c r="W534" s="1">
        <v>5.0876520000000003</v>
      </c>
      <c r="X534" s="1">
        <v>5.9068490000000002</v>
      </c>
      <c r="Y534" s="1">
        <v>47604</v>
      </c>
      <c r="Z534" s="1">
        <v>43952</v>
      </c>
      <c r="AA534" s="1">
        <v>4.0849315068493155</v>
      </c>
      <c r="AB534" s="1" t="s">
        <v>32</v>
      </c>
      <c r="AC534" s="1" t="s">
        <v>33</v>
      </c>
    </row>
    <row r="535" spans="1:29" x14ac:dyDescent="0.2">
      <c r="A535" s="6">
        <v>45443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507</v>
      </c>
      <c r="H535" s="1" t="s">
        <v>510</v>
      </c>
      <c r="I535" s="1" t="s">
        <v>509</v>
      </c>
      <c r="J535" s="1" t="s">
        <v>509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750</v>
      </c>
      <c r="P535" s="1">
        <v>2</v>
      </c>
      <c r="Q535" s="1" t="s">
        <v>1202</v>
      </c>
      <c r="R535" s="1">
        <v>97.223399999999998</v>
      </c>
      <c r="S535" s="1">
        <v>4.375</v>
      </c>
      <c r="T535" s="1">
        <v>4.9248890000000003</v>
      </c>
      <c r="U535" s="1">
        <v>50.965799999999994</v>
      </c>
      <c r="V535" s="1">
        <v>46.543199999999999</v>
      </c>
      <c r="W535" s="1">
        <v>5.0685909999999996</v>
      </c>
      <c r="X535" s="1">
        <v>5.8630139999999997</v>
      </c>
      <c r="Y535" s="1">
        <v>47588</v>
      </c>
      <c r="Z535" s="1">
        <v>43935</v>
      </c>
      <c r="AA535" s="1">
        <v>4.1315068493150688</v>
      </c>
      <c r="AB535" s="1" t="s">
        <v>32</v>
      </c>
      <c r="AC535" s="1" t="s">
        <v>33</v>
      </c>
    </row>
    <row r="536" spans="1:29" x14ac:dyDescent="0.2">
      <c r="A536" s="6">
        <v>45443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1436</v>
      </c>
      <c r="H536" s="1" t="s">
        <v>1437</v>
      </c>
      <c r="I536" s="1" t="s">
        <v>1438</v>
      </c>
      <c r="J536" s="1" t="s">
        <v>1438</v>
      </c>
      <c r="K536" s="1" t="s">
        <v>27</v>
      </c>
      <c r="L536" s="1" t="s">
        <v>447</v>
      </c>
      <c r="M536" s="1" t="s">
        <v>448</v>
      </c>
      <c r="N536" s="1" t="s">
        <v>44</v>
      </c>
      <c r="O536" s="1">
        <v>1195.3589999999999</v>
      </c>
      <c r="P536" s="1">
        <v>1</v>
      </c>
      <c r="Q536" s="1" t="s">
        <v>1207</v>
      </c>
      <c r="R536" s="1">
        <v>108.63006099999998</v>
      </c>
      <c r="S536" s="1">
        <v>6.95</v>
      </c>
      <c r="T536" s="1">
        <v>4.9307889999999999</v>
      </c>
      <c r="U536" s="1">
        <v>51.549099999999996</v>
      </c>
      <c r="V536" s="1">
        <v>47.132800000000003</v>
      </c>
      <c r="W536" s="1">
        <v>4.1043070000000004</v>
      </c>
      <c r="X536" s="1">
        <v>4.861434</v>
      </c>
      <c r="Y536" s="1">
        <v>47223</v>
      </c>
      <c r="Z536" s="1">
        <v>36270</v>
      </c>
      <c r="AA536" s="1">
        <v>25.13150684931507</v>
      </c>
      <c r="AB536" s="1" t="s">
        <v>127</v>
      </c>
      <c r="AC536" s="1" t="s">
        <v>33</v>
      </c>
    </row>
    <row r="537" spans="1:29" x14ac:dyDescent="0.2">
      <c r="A537" s="6">
        <v>45443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2448</v>
      </c>
      <c r="H537" s="1" t="s">
        <v>2449</v>
      </c>
      <c r="I537" s="1" t="s">
        <v>782</v>
      </c>
      <c r="J537" s="1" t="s">
        <v>767</v>
      </c>
      <c r="K537" s="1" t="s">
        <v>27</v>
      </c>
      <c r="L537" s="1" t="s">
        <v>447</v>
      </c>
      <c r="M537" s="1" t="s">
        <v>453</v>
      </c>
      <c r="N537" s="1" t="s">
        <v>44</v>
      </c>
      <c r="O537" s="1">
        <v>425.78699999999998</v>
      </c>
      <c r="P537" s="1">
        <v>2</v>
      </c>
      <c r="Q537" s="1" t="s">
        <v>1202</v>
      </c>
      <c r="R537" s="1">
        <v>89.099031999999994</v>
      </c>
      <c r="S537" s="1">
        <v>3</v>
      </c>
      <c r="T537" s="1">
        <v>5.3318329999999996</v>
      </c>
      <c r="U537" s="1">
        <v>91.652899999999974</v>
      </c>
      <c r="V537" s="1">
        <v>89.039900000000003</v>
      </c>
      <c r="W537" s="1">
        <v>4.897043</v>
      </c>
      <c r="X537" s="1">
        <v>5.4493150000000004</v>
      </c>
      <c r="Y537" s="1">
        <v>47437</v>
      </c>
      <c r="Z537" s="1">
        <v>44797</v>
      </c>
      <c r="AA537" s="1">
        <v>1.7698630136986302</v>
      </c>
      <c r="AB537" s="1" t="s">
        <v>32</v>
      </c>
      <c r="AC537" s="1" t="s">
        <v>33</v>
      </c>
    </row>
    <row r="538" spans="1:29" x14ac:dyDescent="0.2">
      <c r="A538" s="6">
        <v>45443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524</v>
      </c>
      <c r="H538" s="1" t="s">
        <v>527</v>
      </c>
      <c r="I538" s="1" t="s">
        <v>503</v>
      </c>
      <c r="J538" s="1" t="s">
        <v>526</v>
      </c>
      <c r="K538" s="1" t="s">
        <v>27</v>
      </c>
      <c r="L538" s="1" t="s">
        <v>447</v>
      </c>
      <c r="M538" s="1" t="s">
        <v>448</v>
      </c>
      <c r="N538" s="1" t="s">
        <v>44</v>
      </c>
      <c r="O538" s="1">
        <v>1100</v>
      </c>
      <c r="P538" s="1">
        <v>1</v>
      </c>
      <c r="Q538" s="1" t="s">
        <v>1202</v>
      </c>
      <c r="R538" s="1">
        <v>84.012657000000004</v>
      </c>
      <c r="S538" s="1">
        <v>1.9</v>
      </c>
      <c r="T538" s="1">
        <v>4.9242419999999996</v>
      </c>
      <c r="U538" s="1">
        <v>50.885900000000021</v>
      </c>
      <c r="V538" s="1">
        <v>50.382899999999999</v>
      </c>
      <c r="W538" s="1">
        <v>5.6606519999999998</v>
      </c>
      <c r="X538" s="1">
        <v>6.19726</v>
      </c>
      <c r="Y538" s="1">
        <v>47710</v>
      </c>
      <c r="Z538" s="1">
        <v>44054</v>
      </c>
      <c r="AA538" s="1">
        <v>3.8054794520547945</v>
      </c>
      <c r="AB538" s="1" t="s">
        <v>32</v>
      </c>
      <c r="AC538" s="1" t="s">
        <v>33</v>
      </c>
    </row>
    <row r="539" spans="1:29" x14ac:dyDescent="0.2">
      <c r="A539" s="6">
        <v>45443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1435</v>
      </c>
      <c r="H539" s="1" t="s">
        <v>459</v>
      </c>
      <c r="I539" s="1" t="s">
        <v>457</v>
      </c>
      <c r="J539" s="1" t="s">
        <v>457</v>
      </c>
      <c r="K539" s="1" t="s">
        <v>27</v>
      </c>
      <c r="L539" s="1" t="s">
        <v>447</v>
      </c>
      <c r="M539" s="1" t="s">
        <v>458</v>
      </c>
      <c r="N539" s="1" t="s">
        <v>44</v>
      </c>
      <c r="O539" s="1">
        <v>525</v>
      </c>
      <c r="P539" s="1">
        <v>2</v>
      </c>
      <c r="Q539" s="1" t="s">
        <v>1207</v>
      </c>
      <c r="R539" s="1">
        <v>90.713679999999997</v>
      </c>
      <c r="S539" s="1">
        <v>3.1379999999999999</v>
      </c>
      <c r="T539" s="1">
        <v>5.1196060000000001</v>
      </c>
      <c r="U539" s="1">
        <v>70.422099999999958</v>
      </c>
      <c r="V539" s="1">
        <v>67.429900000000004</v>
      </c>
      <c r="W539" s="1">
        <v>4.8680199999999996</v>
      </c>
      <c r="X539" s="1">
        <v>5.427397</v>
      </c>
      <c r="Y539" s="1">
        <v>47429</v>
      </c>
      <c r="Z539" s="1">
        <v>43776</v>
      </c>
      <c r="AA539" s="1">
        <v>4.5671232876712331</v>
      </c>
      <c r="AB539" s="1" t="s">
        <v>32</v>
      </c>
      <c r="AC539" s="1" t="s">
        <v>33</v>
      </c>
    </row>
    <row r="540" spans="1:29" x14ac:dyDescent="0.2">
      <c r="A540" s="6">
        <v>45443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3002</v>
      </c>
      <c r="H540" s="1" t="s">
        <v>2451</v>
      </c>
      <c r="I540" s="1" t="s">
        <v>2437</v>
      </c>
      <c r="J540" s="1" t="s">
        <v>2437</v>
      </c>
      <c r="K540" s="1" t="s">
        <v>27</v>
      </c>
      <c r="L540" s="1" t="s">
        <v>447</v>
      </c>
      <c r="M540" s="1" t="s">
        <v>458</v>
      </c>
      <c r="N540" s="1" t="s">
        <v>44</v>
      </c>
      <c r="O540" s="1">
        <v>1250</v>
      </c>
      <c r="P540" s="1">
        <v>2</v>
      </c>
      <c r="Q540" s="1" t="s">
        <v>1207</v>
      </c>
      <c r="R540" s="1">
        <v>87.998182</v>
      </c>
      <c r="S540" s="1">
        <v>2.65</v>
      </c>
      <c r="T540" s="1">
        <v>4.9671089999999998</v>
      </c>
      <c r="U540" s="1">
        <v>55.183499999999967</v>
      </c>
      <c r="V540" s="1">
        <v>53.973700000000001</v>
      </c>
      <c r="W540" s="1">
        <v>5.3965730000000001</v>
      </c>
      <c r="X540" s="1">
        <v>6.0602739999999997</v>
      </c>
      <c r="Y540" s="1">
        <v>47660</v>
      </c>
      <c r="Z540" s="1">
        <v>44008</v>
      </c>
      <c r="AA540" s="1">
        <v>3.9315068493150687</v>
      </c>
      <c r="AB540" s="1" t="s">
        <v>32</v>
      </c>
      <c r="AC540" s="1" t="s">
        <v>33</v>
      </c>
    </row>
    <row r="541" spans="1:29" x14ac:dyDescent="0.2">
      <c r="A541" s="6">
        <v>45443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1439</v>
      </c>
      <c r="H541" s="1" t="s">
        <v>1440</v>
      </c>
      <c r="I541" s="1" t="s">
        <v>520</v>
      </c>
      <c r="J541" s="1" t="s">
        <v>521</v>
      </c>
      <c r="K541" s="1" t="s">
        <v>27</v>
      </c>
      <c r="L541" s="1" t="s">
        <v>447</v>
      </c>
      <c r="M541" s="1" t="s">
        <v>472</v>
      </c>
      <c r="N541" s="1" t="s">
        <v>522</v>
      </c>
      <c r="O541" s="1">
        <v>1250</v>
      </c>
      <c r="P541" s="1">
        <v>2</v>
      </c>
      <c r="Q541" s="1" t="s">
        <v>1207</v>
      </c>
      <c r="R541" s="1">
        <v>94.077954000000005</v>
      </c>
      <c r="S541" s="1">
        <v>3.4550000000000001</v>
      </c>
      <c r="T541" s="1">
        <v>4.8766920000000002</v>
      </c>
      <c r="U541" s="1">
        <v>46.136800000000022</v>
      </c>
      <c r="V541" s="1">
        <v>39.326699999999995</v>
      </c>
      <c r="W541" s="1">
        <v>4.2257249999999997</v>
      </c>
      <c r="X541" s="1">
        <v>4.7107489999999999</v>
      </c>
      <c r="Y541" s="1">
        <v>47168</v>
      </c>
      <c r="Z541" s="1">
        <v>43515</v>
      </c>
      <c r="AA541" s="1">
        <v>5.2821917808219174</v>
      </c>
      <c r="AB541" s="1" t="s">
        <v>32</v>
      </c>
      <c r="AC541" s="1" t="s">
        <v>33</v>
      </c>
    </row>
    <row r="542" spans="1:29" x14ac:dyDescent="0.2">
      <c r="A542" s="6">
        <v>45443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106.00523200000001</v>
      </c>
      <c r="S542" s="1">
        <v>7</v>
      </c>
      <c r="T542" s="1">
        <v>5.4333580000000001</v>
      </c>
      <c r="U542" s="1">
        <v>101.81040000000002</v>
      </c>
      <c r="V542" s="1">
        <v>94.208500000000001</v>
      </c>
      <c r="W542" s="1">
        <v>3.718966</v>
      </c>
      <c r="X542" s="1">
        <v>4.3633879999999996</v>
      </c>
      <c r="Y542" s="1">
        <v>47041</v>
      </c>
      <c r="Z542" s="1">
        <v>36077</v>
      </c>
      <c r="AA542" s="1">
        <v>25.660273972602738</v>
      </c>
      <c r="AB542" s="1" t="s">
        <v>127</v>
      </c>
      <c r="AC542" s="1" t="s">
        <v>33</v>
      </c>
    </row>
    <row r="543" spans="1:29" x14ac:dyDescent="0.2">
      <c r="A543" s="6">
        <v>45443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1453</v>
      </c>
      <c r="H543" s="1" t="s">
        <v>478</v>
      </c>
      <c r="I543" s="1" t="s">
        <v>477</v>
      </c>
      <c r="J543" s="1" t="s">
        <v>477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300</v>
      </c>
      <c r="P543" s="1">
        <v>1</v>
      </c>
      <c r="Q543" s="1" t="s">
        <v>1207</v>
      </c>
      <c r="R543" s="1">
        <v>113.49981099999999</v>
      </c>
      <c r="S543" s="1">
        <v>8.125</v>
      </c>
      <c r="T543" s="1">
        <v>5.5214990000000004</v>
      </c>
      <c r="U543" s="1">
        <v>110.61529999999999</v>
      </c>
      <c r="V543" s="1">
        <v>108.2217</v>
      </c>
      <c r="W543" s="1">
        <v>4.8398329999999996</v>
      </c>
      <c r="X543" s="1">
        <v>6.2</v>
      </c>
      <c r="Y543" s="1">
        <v>47711</v>
      </c>
      <c r="Z543" s="1">
        <v>36754</v>
      </c>
      <c r="AA543" s="1">
        <v>23.805479452054794</v>
      </c>
      <c r="AB543" s="1" t="s">
        <v>127</v>
      </c>
      <c r="AC543" s="1" t="s">
        <v>33</v>
      </c>
    </row>
    <row r="544" spans="1:29" x14ac:dyDescent="0.2">
      <c r="A544" s="6">
        <v>45443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2456</v>
      </c>
      <c r="H544" s="1" t="s">
        <v>468</v>
      </c>
      <c r="I544" s="1" t="s">
        <v>467</v>
      </c>
      <c r="J544" s="1" t="s">
        <v>467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2</v>
      </c>
      <c r="Q544" s="1" t="s">
        <v>1202</v>
      </c>
      <c r="R544" s="1">
        <v>97.132187999999999</v>
      </c>
      <c r="S544" s="1">
        <v>4.75</v>
      </c>
      <c r="T544" s="1">
        <v>5.5153499999999998</v>
      </c>
      <c r="U544" s="1">
        <v>110.00889999999997</v>
      </c>
      <c r="V544" s="1">
        <v>97.946999999999989</v>
      </c>
      <c r="W544" s="1">
        <v>3.7356910000000001</v>
      </c>
      <c r="X544" s="1">
        <v>4.243169</v>
      </c>
      <c r="Y544" s="1">
        <v>46997</v>
      </c>
      <c r="Z544" s="1">
        <v>43329</v>
      </c>
      <c r="AA544" s="1">
        <v>5.7917808219178086</v>
      </c>
      <c r="AB544" s="1" t="s">
        <v>32</v>
      </c>
      <c r="AC544" s="1" t="s">
        <v>33</v>
      </c>
    </row>
    <row r="545" spans="1:29" x14ac:dyDescent="0.2">
      <c r="A545" s="6">
        <v>45443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1457</v>
      </c>
      <c r="H545" s="1" t="s">
        <v>478</v>
      </c>
      <c r="I545" s="1" t="s">
        <v>477</v>
      </c>
      <c r="J545" s="1" t="s">
        <v>477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600</v>
      </c>
      <c r="P545" s="1">
        <v>2</v>
      </c>
      <c r="Q545" s="1" t="s">
        <v>1202</v>
      </c>
      <c r="R545" s="1">
        <v>99.108177999999995</v>
      </c>
      <c r="S545" s="1">
        <v>5.125</v>
      </c>
      <c r="T545" s="1">
        <v>5.3317269999999999</v>
      </c>
      <c r="U545" s="1">
        <v>91.645600000000016</v>
      </c>
      <c r="V545" s="1">
        <v>83.221100000000007</v>
      </c>
      <c r="W545" s="1">
        <v>4.301742</v>
      </c>
      <c r="X545" s="1">
        <v>4.9436260000000001</v>
      </c>
      <c r="Y545" s="1">
        <v>47253</v>
      </c>
      <c r="Z545" s="1">
        <v>43595</v>
      </c>
      <c r="AA545" s="1">
        <v>5.0630136986301366</v>
      </c>
      <c r="AB545" s="1" t="s">
        <v>32</v>
      </c>
      <c r="AC545" s="1" t="s">
        <v>33</v>
      </c>
    </row>
    <row r="546" spans="1:29" x14ac:dyDescent="0.2">
      <c r="A546" s="6">
        <v>45443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106.094497</v>
      </c>
      <c r="S546" s="1">
        <v>7</v>
      </c>
      <c r="T546" s="1">
        <v>5.6752250000000002</v>
      </c>
      <c r="U546" s="1">
        <v>126.00179999999996</v>
      </c>
      <c r="V546" s="1">
        <v>119.69160000000001</v>
      </c>
      <c r="W546" s="1">
        <v>4.3974080000000004</v>
      </c>
      <c r="X546" s="1">
        <v>5.6630140000000004</v>
      </c>
      <c r="Y546" s="1">
        <v>47515</v>
      </c>
      <c r="Z546" s="1">
        <v>43851</v>
      </c>
      <c r="AA546" s="1">
        <v>4.3616438356164382</v>
      </c>
      <c r="AB546" s="1" t="s">
        <v>32</v>
      </c>
      <c r="AC546" s="1" t="s">
        <v>33</v>
      </c>
    </row>
    <row r="547" spans="1:29" x14ac:dyDescent="0.2">
      <c r="A547" s="6">
        <v>45443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2453</v>
      </c>
      <c r="H547" s="1" t="s">
        <v>454</v>
      </c>
      <c r="I547" s="1" t="s">
        <v>452</v>
      </c>
      <c r="J547" s="1" t="s">
        <v>452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500</v>
      </c>
      <c r="P547" s="1">
        <v>2</v>
      </c>
      <c r="Q547" s="1" t="s">
        <v>1202</v>
      </c>
      <c r="R547" s="1">
        <v>97.829918000000006</v>
      </c>
      <c r="S547" s="1">
        <v>4.8</v>
      </c>
      <c r="T547" s="1">
        <v>5.3064549999999997</v>
      </c>
      <c r="U547" s="1">
        <v>89.112300000000033</v>
      </c>
      <c r="V547" s="1">
        <v>81.335400000000007</v>
      </c>
      <c r="W547" s="1">
        <v>4.2965859999999996</v>
      </c>
      <c r="X547" s="1">
        <v>4.910749</v>
      </c>
      <c r="Y547" s="1">
        <v>47241</v>
      </c>
      <c r="Z547" s="1">
        <v>43588</v>
      </c>
      <c r="AA547" s="1">
        <v>5.0821917808219181</v>
      </c>
      <c r="AB547" s="1" t="s">
        <v>32</v>
      </c>
      <c r="AC547" s="1" t="s">
        <v>33</v>
      </c>
    </row>
    <row r="548" spans="1:29" x14ac:dyDescent="0.2">
      <c r="A548" s="6">
        <v>45443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1450</v>
      </c>
      <c r="H548" s="1" t="s">
        <v>1451</v>
      </c>
      <c r="I548" s="1" t="s">
        <v>1452</v>
      </c>
      <c r="J548" s="1" t="s">
        <v>1452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600</v>
      </c>
      <c r="P548" s="1">
        <v>2</v>
      </c>
      <c r="Q548" s="1" t="s">
        <v>1202</v>
      </c>
      <c r="R548" s="1">
        <v>103.32019</v>
      </c>
      <c r="S548" s="1">
        <v>6.35</v>
      </c>
      <c r="T548" s="1">
        <v>5.5111280000000002</v>
      </c>
      <c r="U548" s="1">
        <v>109.58629999999997</v>
      </c>
      <c r="V548" s="1">
        <v>101.7795</v>
      </c>
      <c r="W548" s="1">
        <v>3.8180499999999999</v>
      </c>
      <c r="X548" s="1">
        <v>4.614859</v>
      </c>
      <c r="Y548" s="1">
        <v>47133</v>
      </c>
      <c r="Z548" s="1">
        <v>45198</v>
      </c>
      <c r="AA548" s="1">
        <v>0.67123287671232879</v>
      </c>
      <c r="AB548" s="1" t="s">
        <v>32</v>
      </c>
      <c r="AC548" s="1" t="s">
        <v>33</v>
      </c>
    </row>
    <row r="549" spans="1:29" x14ac:dyDescent="0.2">
      <c r="A549" s="6">
        <v>45443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2455</v>
      </c>
      <c r="H549" s="1" t="s">
        <v>1419</v>
      </c>
      <c r="I549" s="1" t="s">
        <v>486</v>
      </c>
      <c r="J549" s="1" t="s">
        <v>486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700</v>
      </c>
      <c r="P549" s="1">
        <v>2</v>
      </c>
      <c r="Q549" s="1" t="s">
        <v>1202</v>
      </c>
      <c r="R549" s="1">
        <v>89.937959000000006</v>
      </c>
      <c r="S549" s="1">
        <v>3.25</v>
      </c>
      <c r="T549" s="1">
        <v>5.2407300000000001</v>
      </c>
      <c r="U549" s="1">
        <v>82.540899999999965</v>
      </c>
      <c r="V549" s="1">
        <v>80.706999999999994</v>
      </c>
      <c r="W549" s="1">
        <v>5.2726860000000002</v>
      </c>
      <c r="X549" s="1">
        <v>5.9452049999999996</v>
      </c>
      <c r="Y549" s="1">
        <v>47618</v>
      </c>
      <c r="Z549" s="1">
        <v>44181</v>
      </c>
      <c r="AA549" s="1">
        <v>3.4575342465753423</v>
      </c>
      <c r="AB549" s="1" t="s">
        <v>32</v>
      </c>
      <c r="AC549" s="1" t="s">
        <v>33</v>
      </c>
    </row>
    <row r="550" spans="1:29" x14ac:dyDescent="0.2">
      <c r="A550" s="6">
        <v>45443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3003</v>
      </c>
      <c r="H550" s="1" t="s">
        <v>449</v>
      </c>
      <c r="I550" s="1" t="s">
        <v>446</v>
      </c>
      <c r="J550" s="1" t="s">
        <v>446</v>
      </c>
      <c r="K550" s="1" t="s">
        <v>27</v>
      </c>
      <c r="L550" s="1" t="s">
        <v>447</v>
      </c>
      <c r="M550" s="1" t="s">
        <v>448</v>
      </c>
      <c r="N550" s="1" t="s">
        <v>44</v>
      </c>
      <c r="O550" s="1">
        <v>318.49400000000003</v>
      </c>
      <c r="P550" s="1">
        <v>2</v>
      </c>
      <c r="Q550" s="1" t="s">
        <v>1207</v>
      </c>
      <c r="R550" s="1">
        <v>97.844658999999993</v>
      </c>
      <c r="S550" s="1">
        <v>5</v>
      </c>
      <c r="T550" s="1">
        <v>5.5342219999999998</v>
      </c>
      <c r="U550" s="1">
        <v>111.8824</v>
      </c>
      <c r="V550" s="1">
        <v>97.114900000000006</v>
      </c>
      <c r="W550" s="1">
        <v>3.9805540000000001</v>
      </c>
      <c r="X550" s="1">
        <v>4.614859</v>
      </c>
      <c r="Y550" s="1">
        <v>47133</v>
      </c>
      <c r="Z550" s="1">
        <v>44151</v>
      </c>
      <c r="AA550" s="1">
        <v>3.5397260273972604</v>
      </c>
      <c r="AB550" s="1" t="s">
        <v>32</v>
      </c>
      <c r="AC550" s="1" t="s">
        <v>33</v>
      </c>
    </row>
    <row r="551" spans="1:29" x14ac:dyDescent="0.2">
      <c r="A551" s="6">
        <v>45443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3004</v>
      </c>
      <c r="H551" s="1" t="s">
        <v>449</v>
      </c>
      <c r="I551" s="1" t="s">
        <v>446</v>
      </c>
      <c r="J551" s="1" t="s">
        <v>446</v>
      </c>
      <c r="K551" s="1" t="s">
        <v>27</v>
      </c>
      <c r="L551" s="1" t="s">
        <v>447</v>
      </c>
      <c r="M551" s="1" t="s">
        <v>448</v>
      </c>
      <c r="N551" s="1" t="s">
        <v>44</v>
      </c>
      <c r="O551" s="1">
        <v>500</v>
      </c>
      <c r="P551" s="1">
        <v>2</v>
      </c>
      <c r="Q551" s="1" t="s">
        <v>1202</v>
      </c>
      <c r="R551" s="1">
        <v>100.84242699999999</v>
      </c>
      <c r="S551" s="1">
        <v>5.7</v>
      </c>
      <c r="T551" s="1">
        <v>5.4467930000000004</v>
      </c>
      <c r="U551" s="1">
        <v>103.16080000000002</v>
      </c>
      <c r="V551" s="1">
        <v>89.278100000000009</v>
      </c>
      <c r="W551" s="1">
        <v>3.3003469999999999</v>
      </c>
      <c r="X551" s="1">
        <v>3.8267159999999998</v>
      </c>
      <c r="Y551" s="1">
        <v>46844</v>
      </c>
      <c r="Z551" s="1">
        <v>44838</v>
      </c>
      <c r="AA551" s="1">
        <v>1.6575342465753424</v>
      </c>
      <c r="AB551" s="1" t="s">
        <v>32</v>
      </c>
      <c r="AC551" s="1" t="s">
        <v>33</v>
      </c>
    </row>
    <row r="552" spans="1:29" x14ac:dyDescent="0.2">
      <c r="A552" s="6">
        <v>45443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1470</v>
      </c>
      <c r="H552" s="1" t="s">
        <v>1471</v>
      </c>
      <c r="I552" s="1" t="s">
        <v>1445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326.32100000000003</v>
      </c>
      <c r="P552" s="1">
        <v>2</v>
      </c>
      <c r="Q552" s="1" t="s">
        <v>1207</v>
      </c>
      <c r="R552" s="1">
        <v>104.57905199999999</v>
      </c>
      <c r="S552" s="1">
        <v>5.95</v>
      </c>
      <c r="T552" s="1">
        <v>5.4356439999999999</v>
      </c>
      <c r="U552" s="1">
        <v>103.74590000000001</v>
      </c>
      <c r="V552" s="1">
        <v>106.0864</v>
      </c>
      <c r="W552" s="1">
        <v>8.7064789999999999</v>
      </c>
      <c r="X552" s="1">
        <v>12.363388</v>
      </c>
      <c r="Y552" s="1">
        <v>49963</v>
      </c>
      <c r="Z552" s="1">
        <v>39003</v>
      </c>
      <c r="AA552" s="1">
        <v>17.643835616438356</v>
      </c>
      <c r="AB552" s="1" t="s">
        <v>127</v>
      </c>
      <c r="AC552" s="1" t="s">
        <v>33</v>
      </c>
    </row>
    <row r="553" spans="1:29" x14ac:dyDescent="0.2">
      <c r="A553" s="6">
        <v>45443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1469</v>
      </c>
      <c r="H553" s="1" t="s">
        <v>1467</v>
      </c>
      <c r="I553" s="1" t="s">
        <v>1438</v>
      </c>
      <c r="J553" s="1" t="s">
        <v>1438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1587.7439999999999</v>
      </c>
      <c r="P553" s="1">
        <v>2</v>
      </c>
      <c r="Q553" s="1" t="s">
        <v>1207</v>
      </c>
      <c r="R553" s="1">
        <v>111.090135</v>
      </c>
      <c r="S553" s="1">
        <v>6.5</v>
      </c>
      <c r="T553" s="1">
        <v>5.3946800000000001</v>
      </c>
      <c r="U553" s="1">
        <v>99.650200000000041</v>
      </c>
      <c r="V553" s="1">
        <v>93.541499999999999</v>
      </c>
      <c r="W553" s="1">
        <v>9.4979469999999999</v>
      </c>
      <c r="X553" s="1">
        <v>14.663014</v>
      </c>
      <c r="Y553" s="1">
        <v>50802</v>
      </c>
      <c r="Z553" s="1">
        <v>39847</v>
      </c>
      <c r="AA553" s="1">
        <v>15.331506849315069</v>
      </c>
      <c r="AB553" s="1" t="s">
        <v>127</v>
      </c>
      <c r="AC553" s="1" t="s">
        <v>33</v>
      </c>
    </row>
    <row r="554" spans="1:29" x14ac:dyDescent="0.2">
      <c r="A554" s="6">
        <v>45443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104.305307</v>
      </c>
      <c r="S554" s="1">
        <v>5.9</v>
      </c>
      <c r="T554" s="1">
        <v>5.4547619999999997</v>
      </c>
      <c r="U554" s="1">
        <v>105.66020000000007</v>
      </c>
      <c r="V554" s="1">
        <v>103.27720000000001</v>
      </c>
      <c r="W554" s="1">
        <v>9.5048870000000001</v>
      </c>
      <c r="X554" s="1">
        <v>13.945205</v>
      </c>
      <c r="Y554" s="1">
        <v>50540</v>
      </c>
      <c r="Z554" s="1">
        <v>39576</v>
      </c>
      <c r="AA554" s="1">
        <v>16.073972602739726</v>
      </c>
      <c r="AB554" s="1" t="s">
        <v>127</v>
      </c>
      <c r="AC554" s="1" t="s">
        <v>33</v>
      </c>
    </row>
    <row r="555" spans="1:29" x14ac:dyDescent="0.2">
      <c r="A555" s="6">
        <v>45443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1475</v>
      </c>
      <c r="H555" s="1" t="s">
        <v>510</v>
      </c>
      <c r="I555" s="1" t="s">
        <v>509</v>
      </c>
      <c r="J555" s="1" t="s">
        <v>509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500</v>
      </c>
      <c r="P555" s="1">
        <v>2</v>
      </c>
      <c r="Q555" s="1" t="s">
        <v>1202</v>
      </c>
      <c r="R555" s="1">
        <v>89.873524000000003</v>
      </c>
      <c r="S555" s="1">
        <v>3.9</v>
      </c>
      <c r="T555" s="1">
        <v>5.1301059999999996</v>
      </c>
      <c r="U555" s="1">
        <v>73.185300000000012</v>
      </c>
      <c r="V555" s="1">
        <v>73.819500000000005</v>
      </c>
      <c r="W555" s="1">
        <v>8.5235090000000007</v>
      </c>
      <c r="X555" s="1">
        <v>10.824657999999999</v>
      </c>
      <c r="Y555" s="1">
        <v>49400</v>
      </c>
      <c r="Z555" s="1">
        <v>42080</v>
      </c>
      <c r="AA555" s="1">
        <v>9.213698630136987</v>
      </c>
      <c r="AB555" s="1" t="s">
        <v>32</v>
      </c>
      <c r="AC555" s="1" t="s">
        <v>33</v>
      </c>
    </row>
    <row r="556" spans="1:29" x14ac:dyDescent="0.2">
      <c r="A556" s="6">
        <v>45443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2460</v>
      </c>
      <c r="H556" s="1" t="s">
        <v>2432</v>
      </c>
      <c r="I556" s="1" t="s">
        <v>2433</v>
      </c>
      <c r="J556" s="1" t="s">
        <v>2433</v>
      </c>
      <c r="K556" s="1" t="s">
        <v>27</v>
      </c>
      <c r="L556" s="1" t="s">
        <v>447</v>
      </c>
      <c r="M556" s="1" t="s">
        <v>453</v>
      </c>
      <c r="N556" s="1" t="s">
        <v>44</v>
      </c>
      <c r="O556" s="1">
        <v>399.57499999999999</v>
      </c>
      <c r="P556" s="1">
        <v>1</v>
      </c>
      <c r="Q556" s="1" t="s">
        <v>1207</v>
      </c>
      <c r="R556" s="1">
        <v>118.52516300000001</v>
      </c>
      <c r="S556" s="1">
        <v>7.55</v>
      </c>
      <c r="T556" s="1">
        <v>5.6087749999999996</v>
      </c>
      <c r="U556" s="1">
        <v>121.05990000000003</v>
      </c>
      <c r="V556" s="1">
        <v>118.8976</v>
      </c>
      <c r="W556" s="1">
        <v>8.9386240000000008</v>
      </c>
      <c r="X556" s="1">
        <v>13.863014</v>
      </c>
      <c r="Y556" s="1">
        <v>50510</v>
      </c>
      <c r="Z556" s="1">
        <v>40113</v>
      </c>
      <c r="AA556" s="1">
        <v>14.602739726027398</v>
      </c>
      <c r="AB556" s="1" t="s">
        <v>127</v>
      </c>
      <c r="AC556" s="1" t="s">
        <v>33</v>
      </c>
    </row>
    <row r="557" spans="1:29" x14ac:dyDescent="0.2">
      <c r="A557" s="6">
        <v>45443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1472</v>
      </c>
      <c r="H557" s="1" t="s">
        <v>1471</v>
      </c>
      <c r="I557" s="1" t="s">
        <v>1445</v>
      </c>
      <c r="J557" s="1" t="s">
        <v>1438</v>
      </c>
      <c r="K557" s="1" t="s">
        <v>27</v>
      </c>
      <c r="L557" s="1" t="s">
        <v>447</v>
      </c>
      <c r="M557" s="1" t="s">
        <v>448</v>
      </c>
      <c r="N557" s="1" t="s">
        <v>44</v>
      </c>
      <c r="O557" s="1">
        <v>382.28</v>
      </c>
      <c r="P557" s="1">
        <v>1</v>
      </c>
      <c r="Q557" s="1" t="s">
        <v>1207</v>
      </c>
      <c r="R557" s="1">
        <v>113.72309</v>
      </c>
      <c r="S557" s="1">
        <v>7.4</v>
      </c>
      <c r="T557" s="1">
        <v>5.1674329999999999</v>
      </c>
      <c r="U557" s="1">
        <v>76.925600000000031</v>
      </c>
      <c r="V557" s="1">
        <v>73.394400000000005</v>
      </c>
      <c r="W557" s="1">
        <v>5.8446309999999997</v>
      </c>
      <c r="X557" s="1">
        <v>7.4931510000000001</v>
      </c>
      <c r="Y557" s="1">
        <v>48183</v>
      </c>
      <c r="Z557" s="1">
        <v>37462</v>
      </c>
      <c r="AA557" s="1">
        <v>21.865753424657534</v>
      </c>
      <c r="AB557" s="1" t="s">
        <v>127</v>
      </c>
      <c r="AC557" s="1" t="s">
        <v>33</v>
      </c>
    </row>
    <row r="558" spans="1:29" x14ac:dyDescent="0.2">
      <c r="A558" s="6">
        <v>45443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2462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600</v>
      </c>
      <c r="P558" s="1">
        <v>1</v>
      </c>
      <c r="Q558" s="1" t="s">
        <v>1207</v>
      </c>
      <c r="R558" s="1">
        <v>105.32732</v>
      </c>
      <c r="S558" s="1">
        <v>6.125</v>
      </c>
      <c r="T558" s="1">
        <v>5.6025070000000001</v>
      </c>
      <c r="U558" s="1">
        <v>120.43460000000002</v>
      </c>
      <c r="V558" s="1">
        <v>110.9469</v>
      </c>
      <c r="W558" s="1">
        <v>9.9554770000000001</v>
      </c>
      <c r="X558" s="1">
        <v>15.364383999999999</v>
      </c>
      <c r="Y558" s="1">
        <v>51058</v>
      </c>
      <c r="Z558" s="1">
        <v>40091</v>
      </c>
      <c r="AA558" s="1">
        <v>14.663013698630136</v>
      </c>
      <c r="AB558" s="1" t="s">
        <v>127</v>
      </c>
      <c r="AC558" s="1" t="s">
        <v>33</v>
      </c>
    </row>
    <row r="559" spans="1:29" x14ac:dyDescent="0.2">
      <c r="A559" s="6">
        <v>45443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2461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350</v>
      </c>
      <c r="P559" s="1">
        <v>1</v>
      </c>
      <c r="Q559" s="1" t="s">
        <v>1207</v>
      </c>
      <c r="R559" s="1">
        <v>110.14269299999999</v>
      </c>
      <c r="S559" s="1">
        <v>6.65</v>
      </c>
      <c r="T559" s="1">
        <v>5.3606090000000002</v>
      </c>
      <c r="U559" s="1">
        <v>96.23810000000006</v>
      </c>
      <c r="V559" s="1">
        <v>98.036500000000004</v>
      </c>
      <c r="W559" s="1">
        <v>7.5323929999999999</v>
      </c>
      <c r="X559" s="1">
        <v>10.364383999999999</v>
      </c>
      <c r="Y559" s="1">
        <v>49232</v>
      </c>
      <c r="Z559" s="1">
        <v>38413</v>
      </c>
      <c r="AA559" s="1">
        <v>19.260273972602739</v>
      </c>
      <c r="AB559" s="1" t="s">
        <v>127</v>
      </c>
      <c r="AC559" s="1" t="s">
        <v>33</v>
      </c>
    </row>
    <row r="560" spans="1:29" x14ac:dyDescent="0.2">
      <c r="A560" s="6">
        <v>45443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3005</v>
      </c>
      <c r="H560" s="1" t="s">
        <v>2432</v>
      </c>
      <c r="I560" s="1" t="s">
        <v>2433</v>
      </c>
      <c r="J560" s="1" t="s">
        <v>2433</v>
      </c>
      <c r="K560" s="1" t="s">
        <v>27</v>
      </c>
      <c r="L560" s="1" t="s">
        <v>447</v>
      </c>
      <c r="M560" s="1" t="s">
        <v>453</v>
      </c>
      <c r="N560" s="1" t="s">
        <v>44</v>
      </c>
      <c r="O560" s="1">
        <v>500</v>
      </c>
      <c r="P560" s="1">
        <v>1</v>
      </c>
      <c r="Q560" s="1" t="s">
        <v>1207</v>
      </c>
      <c r="R560" s="1">
        <v>111.04490300000001</v>
      </c>
      <c r="S560" s="1">
        <v>6.875</v>
      </c>
      <c r="T560" s="1">
        <v>5.2796750000000001</v>
      </c>
      <c r="U560" s="1">
        <v>88.147100000000037</v>
      </c>
      <c r="V560" s="1">
        <v>86.516300000000001</v>
      </c>
      <c r="W560" s="1">
        <v>6.5545030000000004</v>
      </c>
      <c r="X560" s="1">
        <v>8.7381469999999997</v>
      </c>
      <c r="Y560" s="1">
        <v>48639</v>
      </c>
      <c r="Z560" s="1">
        <v>37832</v>
      </c>
      <c r="AA560" s="1">
        <v>20.852054794520548</v>
      </c>
      <c r="AB560" s="1" t="s">
        <v>127</v>
      </c>
      <c r="AC560" s="1" t="s">
        <v>33</v>
      </c>
    </row>
    <row r="561" spans="1:29" x14ac:dyDescent="0.2">
      <c r="A561" s="6">
        <v>45443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3006</v>
      </c>
      <c r="H561" s="1" t="s">
        <v>1467</v>
      </c>
      <c r="I561" s="1" t="s">
        <v>1438</v>
      </c>
      <c r="J561" s="1" t="s">
        <v>1438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504.7</v>
      </c>
      <c r="P561" s="1">
        <v>1</v>
      </c>
      <c r="Q561" s="1" t="s">
        <v>1207</v>
      </c>
      <c r="R561" s="1">
        <v>105.61418500000002</v>
      </c>
      <c r="S561" s="1">
        <v>5.9</v>
      </c>
      <c r="T561" s="1">
        <v>5.0670799999999998</v>
      </c>
      <c r="U561" s="1">
        <v>66.891500000000008</v>
      </c>
      <c r="V561" s="1">
        <v>64.731000000000009</v>
      </c>
      <c r="W561" s="1">
        <v>6.5563450000000003</v>
      </c>
      <c r="X561" s="1">
        <v>8.3633880000000005</v>
      </c>
      <c r="Y561" s="1">
        <v>48502</v>
      </c>
      <c r="Z561" s="1">
        <v>37684</v>
      </c>
      <c r="AA561" s="1">
        <v>21.257534246575343</v>
      </c>
      <c r="AB561" s="1" t="s">
        <v>127</v>
      </c>
      <c r="AC561" s="1" t="s">
        <v>33</v>
      </c>
    </row>
    <row r="562" spans="1:29" x14ac:dyDescent="0.2">
      <c r="A562" s="6">
        <v>45443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2465</v>
      </c>
      <c r="H562" s="1" t="s">
        <v>2444</v>
      </c>
      <c r="I562" s="1" t="s">
        <v>2445</v>
      </c>
      <c r="J562" s="1" t="s">
        <v>2446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300</v>
      </c>
      <c r="P562" s="1">
        <v>1</v>
      </c>
      <c r="Q562" s="1" t="s">
        <v>1202</v>
      </c>
      <c r="R562" s="1">
        <v>113.83957599999999</v>
      </c>
      <c r="S562" s="1">
        <v>7.625</v>
      </c>
      <c r="T562" s="1">
        <v>6.0561670000000003</v>
      </c>
      <c r="U562" s="1">
        <v>165.79320000000007</v>
      </c>
      <c r="V562" s="1">
        <v>166.80850000000001</v>
      </c>
      <c r="W562" s="1">
        <v>8.3518500000000007</v>
      </c>
      <c r="X562" s="1">
        <v>12.823078000000001</v>
      </c>
      <c r="Y562" s="1">
        <v>50131</v>
      </c>
      <c r="Z562" s="1">
        <v>35502</v>
      </c>
      <c r="AA562" s="1">
        <v>27.235616438356164</v>
      </c>
      <c r="AB562" s="1" t="s">
        <v>132</v>
      </c>
      <c r="AC562" s="1" t="s">
        <v>33</v>
      </c>
    </row>
    <row r="563" spans="1:29" x14ac:dyDescent="0.2">
      <c r="A563" s="6">
        <v>45443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2464</v>
      </c>
      <c r="H563" s="1" t="s">
        <v>454</v>
      </c>
      <c r="I563" s="1" t="s">
        <v>452</v>
      </c>
      <c r="J563" s="1" t="s">
        <v>452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600</v>
      </c>
      <c r="P563" s="1">
        <v>2</v>
      </c>
      <c r="Q563" s="1" t="s">
        <v>1202</v>
      </c>
      <c r="R563" s="1">
        <v>98.428160000000005</v>
      </c>
      <c r="S563" s="1">
        <v>5.625</v>
      </c>
      <c r="T563" s="1">
        <v>5.8313499999999996</v>
      </c>
      <c r="U563" s="1">
        <v>143.31800000000001</v>
      </c>
      <c r="V563" s="1">
        <v>142.10670000000002</v>
      </c>
      <c r="W563" s="1">
        <v>7.5033110000000001</v>
      </c>
      <c r="X563" s="1">
        <v>10.158904</v>
      </c>
      <c r="Y563" s="1">
        <v>49157</v>
      </c>
      <c r="Z563" s="1">
        <v>45337</v>
      </c>
      <c r="AA563" s="1">
        <v>0.29041095890410956</v>
      </c>
      <c r="AB563" s="1" t="s">
        <v>32</v>
      </c>
      <c r="AC563" s="1" t="s">
        <v>33</v>
      </c>
    </row>
    <row r="564" spans="1:29" x14ac:dyDescent="0.2">
      <c r="A564" s="6">
        <v>45443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2466</v>
      </c>
      <c r="H564" s="1" t="s">
        <v>454</v>
      </c>
      <c r="I564" s="1" t="s">
        <v>452</v>
      </c>
      <c r="J564" s="1" t="s">
        <v>452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500</v>
      </c>
      <c r="P564" s="1">
        <v>2</v>
      </c>
      <c r="Q564" s="1" t="s">
        <v>1202</v>
      </c>
      <c r="R564" s="1">
        <v>86.264899999999997</v>
      </c>
      <c r="S564" s="1">
        <v>3.6</v>
      </c>
      <c r="T564" s="1">
        <v>5.7117490000000002</v>
      </c>
      <c r="U564" s="1">
        <v>131.35409999999999</v>
      </c>
      <c r="V564" s="1">
        <v>128.06630000000001</v>
      </c>
      <c r="W564" s="1">
        <v>6.8366800000000003</v>
      </c>
      <c r="X564" s="1">
        <v>8.243169</v>
      </c>
      <c r="Y564" s="1">
        <v>48458</v>
      </c>
      <c r="Z564" s="1">
        <v>44608</v>
      </c>
      <c r="AA564" s="1">
        <v>2.2876712328767121</v>
      </c>
      <c r="AB564" s="1" t="s">
        <v>32</v>
      </c>
      <c r="AC564" s="1" t="s">
        <v>33</v>
      </c>
    </row>
    <row r="565" spans="1:29" x14ac:dyDescent="0.2">
      <c r="A565" s="6">
        <v>45443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1487</v>
      </c>
      <c r="H565" s="1" t="s">
        <v>1488</v>
      </c>
      <c r="I565" s="1" t="s">
        <v>1489</v>
      </c>
      <c r="J565" s="1" t="s">
        <v>1490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400</v>
      </c>
      <c r="P565" s="1">
        <v>2</v>
      </c>
      <c r="Q565" s="1" t="s">
        <v>1202</v>
      </c>
      <c r="R565" s="1">
        <v>115.05931699999998</v>
      </c>
      <c r="S565" s="1">
        <v>7.5</v>
      </c>
      <c r="T565" s="1">
        <v>5.8939700000000004</v>
      </c>
      <c r="U565" s="1">
        <v>149.58100000000005</v>
      </c>
      <c r="V565" s="1">
        <v>147.36499999999998</v>
      </c>
      <c r="W565" s="1">
        <v>8.8743350000000003</v>
      </c>
      <c r="X565" s="1">
        <v>13.863014</v>
      </c>
      <c r="Y565" s="1">
        <v>50510</v>
      </c>
      <c r="Z565" s="1">
        <v>39685</v>
      </c>
      <c r="AA565" s="1">
        <v>15.775342465753425</v>
      </c>
      <c r="AB565" s="1" t="s">
        <v>127</v>
      </c>
      <c r="AC565" s="1" t="s">
        <v>33</v>
      </c>
    </row>
    <row r="566" spans="1:29" x14ac:dyDescent="0.2">
      <c r="A566" s="6">
        <v>45443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87.477981</v>
      </c>
      <c r="S566" s="1">
        <v>3.4</v>
      </c>
      <c r="T566" s="1">
        <v>5.6723610000000004</v>
      </c>
      <c r="U566" s="1">
        <v>127.41660000000002</v>
      </c>
      <c r="V566" s="1">
        <v>123.42169999999999</v>
      </c>
      <c r="W566" s="1">
        <v>5.7586639999999996</v>
      </c>
      <c r="X566" s="1">
        <v>6.7013699999999998</v>
      </c>
      <c r="Y566" s="1">
        <v>47894</v>
      </c>
      <c r="Z566" s="1">
        <v>44054</v>
      </c>
      <c r="AA566" s="1">
        <v>3.8054794520547945</v>
      </c>
      <c r="AB566" s="1" t="s">
        <v>32</v>
      </c>
      <c r="AC566" s="1" t="s">
        <v>33</v>
      </c>
    </row>
    <row r="567" spans="1:29" x14ac:dyDescent="0.2">
      <c r="A567" s="6">
        <v>45443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2469</v>
      </c>
      <c r="H567" s="1" t="s">
        <v>2470</v>
      </c>
      <c r="I567" s="1" t="s">
        <v>2471</v>
      </c>
      <c r="J567" s="1" t="s">
        <v>2472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450</v>
      </c>
      <c r="P567" s="1">
        <v>1</v>
      </c>
      <c r="Q567" s="1" t="s">
        <v>1202</v>
      </c>
      <c r="R567" s="1">
        <v>109.47767799999998</v>
      </c>
      <c r="S567" s="1">
        <v>7</v>
      </c>
      <c r="T567" s="1">
        <v>5.5330409999999999</v>
      </c>
      <c r="U567" s="1">
        <v>113.48030000000007</v>
      </c>
      <c r="V567" s="1">
        <v>110.50979999999998</v>
      </c>
      <c r="W567" s="1">
        <v>6.0943250000000004</v>
      </c>
      <c r="X567" s="1">
        <v>8.1120219999999996</v>
      </c>
      <c r="Y567" s="1">
        <v>48410</v>
      </c>
      <c r="Z567" s="1">
        <v>37439</v>
      </c>
      <c r="AA567" s="1">
        <v>21.92876712328767</v>
      </c>
      <c r="AB567" s="1" t="s">
        <v>127</v>
      </c>
      <c r="AC567" s="1" t="s">
        <v>33</v>
      </c>
    </row>
    <row r="568" spans="1:29" x14ac:dyDescent="0.2">
      <c r="A568" s="6">
        <v>45443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3007</v>
      </c>
      <c r="H568" s="1" t="s">
        <v>468</v>
      </c>
      <c r="I568" s="1" t="s">
        <v>467</v>
      </c>
      <c r="J568" s="1" t="s">
        <v>467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500</v>
      </c>
      <c r="P568" s="1">
        <v>2</v>
      </c>
      <c r="Q568" s="1" t="s">
        <v>1202</v>
      </c>
      <c r="R568" s="1">
        <v>83.879703000000006</v>
      </c>
      <c r="S568" s="1">
        <v>2.95</v>
      </c>
      <c r="T568" s="1">
        <v>5.8798599999999999</v>
      </c>
      <c r="U568" s="1">
        <v>148.16090000000005</v>
      </c>
      <c r="V568" s="1">
        <v>145.1704</v>
      </c>
      <c r="W568" s="1">
        <v>5.8700970000000003</v>
      </c>
      <c r="X568" s="1">
        <v>6.7397260000000001</v>
      </c>
      <c r="Y568" s="1">
        <v>47908</v>
      </c>
      <c r="Z568" s="1">
        <v>44251</v>
      </c>
      <c r="AA568" s="1">
        <v>3.2657534246575342</v>
      </c>
      <c r="AB568" s="1" t="s">
        <v>32</v>
      </c>
      <c r="AC568" s="1" t="s">
        <v>33</v>
      </c>
    </row>
    <row r="569" spans="1:29" x14ac:dyDescent="0.2">
      <c r="A569" s="6">
        <v>45443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3008</v>
      </c>
      <c r="H569" s="1" t="s">
        <v>2481</v>
      </c>
      <c r="I569" s="1" t="s">
        <v>2446</v>
      </c>
      <c r="J569" s="1" t="s">
        <v>2446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1005.204</v>
      </c>
      <c r="P569" s="1">
        <v>1</v>
      </c>
      <c r="Q569" s="1" t="s">
        <v>1207</v>
      </c>
      <c r="R569" s="1">
        <v>112.855514</v>
      </c>
      <c r="S569" s="1">
        <v>7.75</v>
      </c>
      <c r="T569" s="1">
        <v>5.6476879999999996</v>
      </c>
      <c r="U569" s="1">
        <v>124.94230000000002</v>
      </c>
      <c r="V569" s="1">
        <v>121.24669999999999</v>
      </c>
      <c r="W569" s="1">
        <v>5.6917520000000001</v>
      </c>
      <c r="X569" s="1">
        <v>7.6163340000000002</v>
      </c>
      <c r="Y569" s="1">
        <v>48228</v>
      </c>
      <c r="Z569" s="1">
        <v>37267</v>
      </c>
      <c r="AA569" s="1">
        <v>22.4</v>
      </c>
      <c r="AB569" s="1" t="s">
        <v>127</v>
      </c>
      <c r="AC569" s="1" t="s">
        <v>33</v>
      </c>
    </row>
    <row r="570" spans="1:29" x14ac:dyDescent="0.2">
      <c r="A570" s="6">
        <v>45443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3009</v>
      </c>
      <c r="H570" s="1" t="s">
        <v>3010</v>
      </c>
      <c r="I570" s="1" t="s">
        <v>3011</v>
      </c>
      <c r="J570" s="1" t="s">
        <v>3011</v>
      </c>
      <c r="K570" s="1" t="s">
        <v>27</v>
      </c>
      <c r="L570" s="1" t="s">
        <v>447</v>
      </c>
      <c r="M570" s="1" t="s">
        <v>448</v>
      </c>
      <c r="N570" s="1" t="s">
        <v>44</v>
      </c>
      <c r="O570" s="1">
        <v>750</v>
      </c>
      <c r="P570" s="1">
        <v>1</v>
      </c>
      <c r="Q570" s="1" t="s">
        <v>1207</v>
      </c>
      <c r="R570" s="1">
        <v>108.876732</v>
      </c>
      <c r="S570" s="1">
        <v>6.6</v>
      </c>
      <c r="T570" s="1">
        <v>5.6422619999999997</v>
      </c>
      <c r="U570" s="1">
        <v>124.40440000000007</v>
      </c>
      <c r="V570" s="1">
        <v>124.1362</v>
      </c>
      <c r="W570" s="1">
        <v>8.9141300000000001</v>
      </c>
      <c r="X570" s="1">
        <v>13.326027</v>
      </c>
      <c r="Y570" s="1">
        <v>50314</v>
      </c>
      <c r="Z570" s="1">
        <v>39352</v>
      </c>
      <c r="AA570" s="1">
        <v>16.687671232876713</v>
      </c>
      <c r="AB570" s="1" t="s">
        <v>127</v>
      </c>
      <c r="AC570" s="1" t="s">
        <v>33</v>
      </c>
    </row>
    <row r="571" spans="1:29" x14ac:dyDescent="0.2">
      <c r="A571" s="6">
        <v>45443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3012</v>
      </c>
      <c r="H571" s="1" t="s">
        <v>449</v>
      </c>
      <c r="I571" s="1" t="s">
        <v>446</v>
      </c>
      <c r="J571" s="1" t="s">
        <v>446</v>
      </c>
      <c r="K571" s="1" t="s">
        <v>27</v>
      </c>
      <c r="L571" s="1" t="s">
        <v>447</v>
      </c>
      <c r="M571" s="1" t="s">
        <v>448</v>
      </c>
      <c r="N571" s="1" t="s">
        <v>44</v>
      </c>
      <c r="O571" s="1">
        <v>750</v>
      </c>
      <c r="P571" s="1">
        <v>2</v>
      </c>
      <c r="Q571" s="1" t="s">
        <v>1202</v>
      </c>
      <c r="R571" s="1">
        <v>99.659440000000004</v>
      </c>
      <c r="S571" s="1">
        <v>5.75</v>
      </c>
      <c r="T571" s="1">
        <v>5.7950879999999998</v>
      </c>
      <c r="U571" s="1">
        <v>139.69570000000004</v>
      </c>
      <c r="V571" s="1">
        <v>136.91679999999999</v>
      </c>
      <c r="W571" s="1">
        <v>7.175351</v>
      </c>
      <c r="X571" s="1">
        <v>9.6630140000000004</v>
      </c>
      <c r="Y571" s="1">
        <v>48976</v>
      </c>
      <c r="Z571" s="1">
        <v>45310</v>
      </c>
      <c r="AA571" s="1">
        <v>0.36438356164383562</v>
      </c>
      <c r="AB571" s="1" t="s">
        <v>32</v>
      </c>
      <c r="AC571" s="1" t="s">
        <v>33</v>
      </c>
    </row>
    <row r="572" spans="1:29" x14ac:dyDescent="0.2">
      <c r="A572" s="6">
        <v>45443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1496</v>
      </c>
      <c r="H572" s="1" t="s">
        <v>1437</v>
      </c>
      <c r="I572" s="1" t="s">
        <v>1438</v>
      </c>
      <c r="J572" s="1" t="s">
        <v>1438</v>
      </c>
      <c r="K572" s="1" t="s">
        <v>27</v>
      </c>
      <c r="L572" s="1" t="s">
        <v>447</v>
      </c>
      <c r="M572" s="1" t="s">
        <v>448</v>
      </c>
      <c r="N572" s="1" t="s">
        <v>44</v>
      </c>
      <c r="O572" s="1">
        <v>700</v>
      </c>
      <c r="P572" s="1">
        <v>2</v>
      </c>
      <c r="Q572" s="1" t="s">
        <v>1207</v>
      </c>
      <c r="R572" s="1">
        <v>100.80646</v>
      </c>
      <c r="S572" s="1">
        <v>5.7</v>
      </c>
      <c r="T572" s="1">
        <v>5.6478900000000003</v>
      </c>
      <c r="U572" s="1">
        <v>109.93389999999997</v>
      </c>
      <c r="V572" s="1">
        <v>114.5702</v>
      </c>
      <c r="W572" s="1">
        <v>15.450863</v>
      </c>
      <c r="X572" s="1">
        <v>39.282192000000002</v>
      </c>
      <c r="Y572" s="1">
        <v>59794</v>
      </c>
      <c r="Z572" s="1">
        <v>45155</v>
      </c>
      <c r="AA572" s="1">
        <v>0.78904109589041094</v>
      </c>
      <c r="AB572" s="1" t="s">
        <v>32</v>
      </c>
      <c r="AC572" s="1" t="s">
        <v>33</v>
      </c>
    </row>
    <row r="573" spans="1:29" x14ac:dyDescent="0.2">
      <c r="A573" s="6">
        <v>45443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1498</v>
      </c>
      <c r="H573" s="1" t="s">
        <v>1440</v>
      </c>
      <c r="I573" s="1" t="s">
        <v>520</v>
      </c>
      <c r="J573" s="1" t="s">
        <v>521</v>
      </c>
      <c r="K573" s="1" t="s">
        <v>27</v>
      </c>
      <c r="L573" s="1" t="s">
        <v>447</v>
      </c>
      <c r="M573" s="1" t="s">
        <v>472</v>
      </c>
      <c r="N573" s="1" t="s">
        <v>522</v>
      </c>
      <c r="O573" s="1">
        <v>800</v>
      </c>
      <c r="P573" s="1">
        <v>2</v>
      </c>
      <c r="Q573" s="1" t="s">
        <v>1207</v>
      </c>
      <c r="R573" s="1">
        <v>67.911260999999996</v>
      </c>
      <c r="S573" s="1">
        <v>3.3860000000000001</v>
      </c>
      <c r="T573" s="1">
        <v>5.4209500000000004</v>
      </c>
      <c r="U573" s="1">
        <v>87.239199999999954</v>
      </c>
      <c r="V573" s="1">
        <v>92.158600000000007</v>
      </c>
      <c r="W573" s="1">
        <v>16.95673</v>
      </c>
      <c r="X573" s="1">
        <v>36.068306</v>
      </c>
      <c r="Y573" s="1">
        <v>58621</v>
      </c>
      <c r="Z573" s="1">
        <v>44011</v>
      </c>
      <c r="AA573" s="1">
        <v>3.9232876712328766</v>
      </c>
      <c r="AB573" s="1" t="s">
        <v>32</v>
      </c>
      <c r="AC573" s="1" t="s">
        <v>33</v>
      </c>
    </row>
    <row r="574" spans="1:29" x14ac:dyDescent="0.2">
      <c r="A574" s="6">
        <v>45443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1499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1100</v>
      </c>
      <c r="P574" s="1">
        <v>2</v>
      </c>
      <c r="Q574" s="1" t="s">
        <v>1207</v>
      </c>
      <c r="R574" s="1">
        <v>95.900225000000006</v>
      </c>
      <c r="S574" s="1">
        <v>5.3</v>
      </c>
      <c r="T574" s="1">
        <v>5.5871180000000003</v>
      </c>
      <c r="U574" s="1">
        <v>103.85529999999994</v>
      </c>
      <c r="V574" s="1">
        <v>100.4372</v>
      </c>
      <c r="W574" s="1">
        <v>14.375201000000001</v>
      </c>
      <c r="X574" s="1">
        <v>28.943625999999998</v>
      </c>
      <c r="Y574" s="1">
        <v>56019</v>
      </c>
      <c r="Z574" s="1">
        <v>45069</v>
      </c>
      <c r="AA574" s="1">
        <v>1.0246575342465754</v>
      </c>
      <c r="AB574" s="1" t="s">
        <v>32</v>
      </c>
      <c r="AC574" s="1" t="s">
        <v>33</v>
      </c>
    </row>
    <row r="575" spans="1:29" x14ac:dyDescent="0.2">
      <c r="A575" s="6">
        <v>45443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1500</v>
      </c>
      <c r="H575" s="1" t="s">
        <v>1437</v>
      </c>
      <c r="I575" s="1" t="s">
        <v>1438</v>
      </c>
      <c r="J575" s="1" t="s">
        <v>1438</v>
      </c>
      <c r="K575" s="1" t="s">
        <v>27</v>
      </c>
      <c r="L575" s="1" t="s">
        <v>447</v>
      </c>
      <c r="M575" s="1" t="s">
        <v>448</v>
      </c>
      <c r="N575" s="1" t="s">
        <v>44</v>
      </c>
      <c r="O575" s="1">
        <v>1770.231</v>
      </c>
      <c r="P575" s="1">
        <v>2</v>
      </c>
      <c r="Q575" s="1" t="s">
        <v>1207</v>
      </c>
      <c r="R575" s="1">
        <v>75.771349999999998</v>
      </c>
      <c r="S575" s="1">
        <v>4.0250000000000004</v>
      </c>
      <c r="T575" s="1">
        <v>5.5671910000000002</v>
      </c>
      <c r="U575" s="1">
        <v>101.86379999999993</v>
      </c>
      <c r="V575" s="1">
        <v>107.19479999999999</v>
      </c>
      <c r="W575" s="1">
        <v>16.482700000000001</v>
      </c>
      <c r="X575" s="1">
        <v>37.778081999999998</v>
      </c>
      <c r="Y575" s="1">
        <v>59245</v>
      </c>
      <c r="Z575" s="1">
        <v>44837</v>
      </c>
      <c r="AA575" s="1">
        <v>1.6602739726027398</v>
      </c>
      <c r="AB575" s="1" t="s">
        <v>32</v>
      </c>
      <c r="AC575" s="1" t="s">
        <v>33</v>
      </c>
    </row>
    <row r="576" spans="1:29" x14ac:dyDescent="0.2">
      <c r="A576" s="6">
        <v>45443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99.737872999999993</v>
      </c>
      <c r="S576" s="1">
        <v>5.55</v>
      </c>
      <c r="T576" s="1">
        <v>5.5674780000000004</v>
      </c>
      <c r="U576" s="1">
        <v>101.88879999999996</v>
      </c>
      <c r="V576" s="1">
        <v>99.309899999999999</v>
      </c>
      <c r="W576" s="1">
        <v>14.297529000000001</v>
      </c>
      <c r="X576" s="1">
        <v>29.778082000000001</v>
      </c>
      <c r="Y576" s="1">
        <v>56323</v>
      </c>
      <c r="Z576" s="1">
        <v>45155</v>
      </c>
      <c r="AA576" s="1">
        <v>0.78904109589041094</v>
      </c>
      <c r="AB576" s="1" t="s">
        <v>32</v>
      </c>
      <c r="AC576" s="1" t="s">
        <v>33</v>
      </c>
    </row>
    <row r="577" spans="1:29" x14ac:dyDescent="0.2">
      <c r="A577" s="6">
        <v>45443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1495</v>
      </c>
      <c r="H577" s="1" t="s">
        <v>510</v>
      </c>
      <c r="I577" s="1" t="s">
        <v>509</v>
      </c>
      <c r="J577" s="1" t="s">
        <v>509</v>
      </c>
      <c r="K577" s="1" t="s">
        <v>27</v>
      </c>
      <c r="L577" s="1" t="s">
        <v>447</v>
      </c>
      <c r="M577" s="1" t="s">
        <v>448</v>
      </c>
      <c r="N577" s="1" t="s">
        <v>44</v>
      </c>
      <c r="O577" s="1">
        <v>750</v>
      </c>
      <c r="P577" s="1">
        <v>2</v>
      </c>
      <c r="Q577" s="1" t="s">
        <v>1202</v>
      </c>
      <c r="R577" s="1">
        <v>93.176499000000007</v>
      </c>
      <c r="S577" s="1">
        <v>4.95</v>
      </c>
      <c r="T577" s="1">
        <v>5.444356</v>
      </c>
      <c r="U577" s="1">
        <v>89.57369999999996</v>
      </c>
      <c r="V577" s="1">
        <v>81.99</v>
      </c>
      <c r="W577" s="1">
        <v>13.966742</v>
      </c>
      <c r="X577" s="1">
        <v>25.863014</v>
      </c>
      <c r="Y577" s="1">
        <v>54893</v>
      </c>
      <c r="Z577" s="1">
        <v>43935</v>
      </c>
      <c r="AA577" s="1">
        <v>4.1315068493150688</v>
      </c>
      <c r="AB577" s="1" t="s">
        <v>32</v>
      </c>
      <c r="AC577" s="1" t="s">
        <v>33</v>
      </c>
    </row>
    <row r="578" spans="1:29" x14ac:dyDescent="0.2">
      <c r="A578" s="6">
        <v>45443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2479</v>
      </c>
      <c r="H578" s="1" t="s">
        <v>1440</v>
      </c>
      <c r="I578" s="1" t="s">
        <v>520</v>
      </c>
      <c r="J578" s="1" t="s">
        <v>521</v>
      </c>
      <c r="K578" s="1" t="s">
        <v>27</v>
      </c>
      <c r="L578" s="1" t="s">
        <v>447</v>
      </c>
      <c r="M578" s="1" t="s">
        <v>472</v>
      </c>
      <c r="N578" s="1" t="s">
        <v>522</v>
      </c>
      <c r="O578" s="1">
        <v>2500</v>
      </c>
      <c r="P578" s="1">
        <v>2</v>
      </c>
      <c r="Q578" s="1" t="s">
        <v>1207</v>
      </c>
      <c r="R578" s="1">
        <v>68.788458000000006</v>
      </c>
      <c r="S578" s="1">
        <v>3.1269999999999998</v>
      </c>
      <c r="T578" s="1">
        <v>5.368252</v>
      </c>
      <c r="U578" s="1">
        <v>81.971299999999928</v>
      </c>
      <c r="V578" s="1">
        <v>74.437899999999999</v>
      </c>
      <c r="W578" s="1">
        <v>15.656689</v>
      </c>
      <c r="X578" s="1">
        <v>25.983561999999999</v>
      </c>
      <c r="Y578" s="1">
        <v>54937</v>
      </c>
      <c r="Z578" s="1">
        <v>43980</v>
      </c>
      <c r="AA578" s="1">
        <v>4.0082191780821921</v>
      </c>
      <c r="AB578" s="1" t="s">
        <v>32</v>
      </c>
      <c r="AC578" s="1" t="s">
        <v>33</v>
      </c>
    </row>
    <row r="579" spans="1:29" x14ac:dyDescent="0.2">
      <c r="A579" s="6">
        <v>45443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3013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1100</v>
      </c>
      <c r="P579" s="1">
        <v>2</v>
      </c>
      <c r="Q579" s="1" t="s">
        <v>1207</v>
      </c>
      <c r="R579" s="1">
        <v>75.692155</v>
      </c>
      <c r="S579" s="1">
        <v>3.8</v>
      </c>
      <c r="T579" s="1">
        <v>5.520594</v>
      </c>
      <c r="U579" s="1">
        <v>97.202699999999979</v>
      </c>
      <c r="V579" s="1">
        <v>92.716700000000003</v>
      </c>
      <c r="W579" s="1">
        <v>15.129989999999999</v>
      </c>
      <c r="X579" s="1">
        <v>27.780268</v>
      </c>
      <c r="Y579" s="1">
        <v>55593</v>
      </c>
      <c r="Z579" s="1">
        <v>44628</v>
      </c>
      <c r="AA579" s="1">
        <v>2.2328767123287672</v>
      </c>
      <c r="AB579" s="1" t="s">
        <v>32</v>
      </c>
      <c r="AC579" s="1" t="s">
        <v>33</v>
      </c>
    </row>
    <row r="580" spans="1:29" x14ac:dyDescent="0.2">
      <c r="A580" s="6">
        <v>45443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1502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1000</v>
      </c>
      <c r="P580" s="1">
        <v>2</v>
      </c>
      <c r="Q580" s="1" t="s">
        <v>1207</v>
      </c>
      <c r="R580" s="1">
        <v>73.341594000000001</v>
      </c>
      <c r="S580" s="1">
        <v>3.4609999999999999</v>
      </c>
      <c r="T580" s="1">
        <v>5.41547</v>
      </c>
      <c r="U580" s="1">
        <v>86.68519999999998</v>
      </c>
      <c r="V580" s="1">
        <v>77.557000000000002</v>
      </c>
      <c r="W580" s="1">
        <v>14.753545000000001</v>
      </c>
      <c r="X580" s="1">
        <v>25.104109999999999</v>
      </c>
      <c r="Y580" s="1">
        <v>54616</v>
      </c>
      <c r="Z580" s="1">
        <v>43656</v>
      </c>
      <c r="AA580" s="1">
        <v>4.8958904109589039</v>
      </c>
      <c r="AB580" s="1" t="s">
        <v>32</v>
      </c>
      <c r="AC580" s="1" t="s">
        <v>33</v>
      </c>
    </row>
    <row r="581" spans="1:29" x14ac:dyDescent="0.2">
      <c r="A581" s="6">
        <v>45443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2476</v>
      </c>
      <c r="H581" s="1" t="s">
        <v>2449</v>
      </c>
      <c r="I581" s="1" t="s">
        <v>782</v>
      </c>
      <c r="J581" s="1" t="s">
        <v>767</v>
      </c>
      <c r="K581" s="1" t="s">
        <v>27</v>
      </c>
      <c r="L581" s="1" t="s">
        <v>447</v>
      </c>
      <c r="M581" s="1" t="s">
        <v>453</v>
      </c>
      <c r="N581" s="1" t="s">
        <v>44</v>
      </c>
      <c r="O581" s="1">
        <v>440.87799999999999</v>
      </c>
      <c r="P581" s="1">
        <v>1</v>
      </c>
      <c r="Q581" s="1" t="s">
        <v>1202</v>
      </c>
      <c r="R581" s="1">
        <v>85.493532000000002</v>
      </c>
      <c r="S581" s="1">
        <v>4.5999999999999996</v>
      </c>
      <c r="T581" s="1">
        <v>5.8197799999999997</v>
      </c>
      <c r="U581" s="1">
        <v>119.74410000000005</v>
      </c>
      <c r="V581" s="1">
        <v>114.9298</v>
      </c>
      <c r="W581" s="1">
        <v>12.191636000000001</v>
      </c>
      <c r="X581" s="1">
        <v>20.530055000000001</v>
      </c>
      <c r="Y581" s="1">
        <v>52946</v>
      </c>
      <c r="Z581" s="1">
        <v>44797</v>
      </c>
      <c r="AA581" s="1">
        <v>1.7698630136986302</v>
      </c>
      <c r="AB581" s="1" t="s">
        <v>32</v>
      </c>
      <c r="AC581" s="1" t="s">
        <v>33</v>
      </c>
    </row>
    <row r="582" spans="1:29" x14ac:dyDescent="0.2">
      <c r="A582" s="6">
        <v>45443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115.34317299999999</v>
      </c>
      <c r="S582" s="1">
        <v>7.375</v>
      </c>
      <c r="T582" s="1">
        <v>6.0677490000000001</v>
      </c>
      <c r="U582" s="1">
        <v>144.53740000000002</v>
      </c>
      <c r="V582" s="1">
        <v>142.3391</v>
      </c>
      <c r="W582" s="1">
        <v>11.193493</v>
      </c>
      <c r="X582" s="1">
        <v>21.364384000000001</v>
      </c>
      <c r="Y582" s="1">
        <v>53250</v>
      </c>
      <c r="Z582" s="1">
        <v>42283</v>
      </c>
      <c r="AA582" s="1">
        <v>8.6575342465753433</v>
      </c>
      <c r="AB582" s="1" t="s">
        <v>32</v>
      </c>
      <c r="AC582" s="1" t="s">
        <v>33</v>
      </c>
    </row>
    <row r="583" spans="1:29" x14ac:dyDescent="0.2">
      <c r="A583" s="6">
        <v>45443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92.663244000000006</v>
      </c>
      <c r="S583" s="1">
        <v>5.45</v>
      </c>
      <c r="T583" s="1">
        <v>5.9918659999999999</v>
      </c>
      <c r="U583" s="1">
        <v>144.33039999999994</v>
      </c>
      <c r="V583" s="1">
        <v>140.02460000000002</v>
      </c>
      <c r="W583" s="1">
        <v>13.512199000000001</v>
      </c>
      <c r="X583" s="1">
        <v>28.158470000000001</v>
      </c>
      <c r="Y583" s="1">
        <v>55732</v>
      </c>
      <c r="Z583" s="1">
        <v>44776</v>
      </c>
      <c r="AA583" s="1">
        <v>1.8273972602739725</v>
      </c>
      <c r="AB583" s="1" t="s">
        <v>32</v>
      </c>
      <c r="AC583" s="1" t="s">
        <v>33</v>
      </c>
    </row>
    <row r="584" spans="1:29" x14ac:dyDescent="0.2">
      <c r="A584" s="6">
        <v>45443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3014</v>
      </c>
      <c r="H584" s="1" t="s">
        <v>2481</v>
      </c>
      <c r="I584" s="1" t="s">
        <v>2446</v>
      </c>
      <c r="J584" s="1" t="s">
        <v>2446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750</v>
      </c>
      <c r="P584" s="1">
        <v>2</v>
      </c>
      <c r="Q584" s="1" t="s">
        <v>1207</v>
      </c>
      <c r="R584" s="1">
        <v>89.294786999999999</v>
      </c>
      <c r="S584" s="1">
        <v>5.2</v>
      </c>
      <c r="T584" s="1">
        <v>6.0550879999999996</v>
      </c>
      <c r="U584" s="1">
        <v>150.64879999999991</v>
      </c>
      <c r="V584" s="1">
        <v>140.5479</v>
      </c>
      <c r="W584" s="1">
        <v>12.724327000000001</v>
      </c>
      <c r="X584" s="1">
        <v>23.742017000000001</v>
      </c>
      <c r="Y584" s="1">
        <v>54118</v>
      </c>
      <c r="Z584" s="1">
        <v>43160</v>
      </c>
      <c r="AA584" s="1">
        <v>6.2547945205479456</v>
      </c>
      <c r="AB584" s="1" t="s">
        <v>32</v>
      </c>
      <c r="AC584" s="1" t="s">
        <v>33</v>
      </c>
    </row>
    <row r="585" spans="1:29" x14ac:dyDescent="0.2">
      <c r="A585" s="6">
        <v>45443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76.597154000000003</v>
      </c>
      <c r="S585" s="1">
        <v>3.95</v>
      </c>
      <c r="T585" s="1">
        <v>5.6857030000000002</v>
      </c>
      <c r="U585" s="1">
        <v>113.71359999999999</v>
      </c>
      <c r="V585" s="1">
        <v>106.39870000000001</v>
      </c>
      <c r="W585" s="1">
        <v>14.534287000000001</v>
      </c>
      <c r="X585" s="1">
        <v>25.945205000000001</v>
      </c>
      <c r="Y585" s="1">
        <v>54923</v>
      </c>
      <c r="Z585" s="1">
        <v>44181</v>
      </c>
      <c r="AA585" s="1">
        <v>3.4575342465753423</v>
      </c>
      <c r="AB585" s="1" t="s">
        <v>32</v>
      </c>
      <c r="AC585" s="1" t="s">
        <v>33</v>
      </c>
    </row>
    <row r="586" spans="1:29" x14ac:dyDescent="0.2">
      <c r="A586" s="6">
        <v>45443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3015</v>
      </c>
      <c r="H586" s="1" t="s">
        <v>1488</v>
      </c>
      <c r="I586" s="1" t="s">
        <v>1489</v>
      </c>
      <c r="J586" s="1" t="s">
        <v>1490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550</v>
      </c>
      <c r="P586" s="1">
        <v>2</v>
      </c>
      <c r="Q586" s="1" t="s">
        <v>1207</v>
      </c>
      <c r="R586" s="1">
        <v>96.074034999999995</v>
      </c>
      <c r="S586" s="1">
        <v>5.5</v>
      </c>
      <c r="T586" s="1">
        <v>5.8769590000000003</v>
      </c>
      <c r="U586" s="1">
        <v>125.45739999999998</v>
      </c>
      <c r="V586" s="1">
        <v>131.74939999999998</v>
      </c>
      <c r="W586" s="1">
        <v>10.401255000000001</v>
      </c>
      <c r="X586" s="1">
        <v>16.281421000000002</v>
      </c>
      <c r="Y586" s="1">
        <v>51394</v>
      </c>
      <c r="Z586" s="1">
        <v>40434</v>
      </c>
      <c r="AA586" s="1">
        <v>13.723287671232876</v>
      </c>
      <c r="AB586" s="1" t="s">
        <v>32</v>
      </c>
      <c r="AC586" s="1" t="s">
        <v>33</v>
      </c>
    </row>
    <row r="587" spans="1:29" x14ac:dyDescent="0.2">
      <c r="A587" s="6">
        <v>45443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2485</v>
      </c>
      <c r="H587" s="1" t="s">
        <v>2481</v>
      </c>
      <c r="I587" s="1" t="s">
        <v>2446</v>
      </c>
      <c r="J587" s="1" t="s">
        <v>2446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1750</v>
      </c>
      <c r="P587" s="1">
        <v>1</v>
      </c>
      <c r="Q587" s="1" t="s">
        <v>1207</v>
      </c>
      <c r="R587" s="1">
        <v>94.664891999999995</v>
      </c>
      <c r="S587" s="1">
        <v>5.55</v>
      </c>
      <c r="T587" s="1">
        <v>6.0002370000000003</v>
      </c>
      <c r="U587" s="1">
        <v>137.78389999999999</v>
      </c>
      <c r="V587" s="1">
        <v>133.5172</v>
      </c>
      <c r="W587" s="1">
        <v>12.038079</v>
      </c>
      <c r="X587" s="1">
        <v>20.990200999999999</v>
      </c>
      <c r="Y587" s="1">
        <v>53114</v>
      </c>
      <c r="Z587" s="1">
        <v>41969</v>
      </c>
      <c r="AA587" s="1">
        <v>9.5178082191780824</v>
      </c>
      <c r="AB587" s="1" t="s">
        <v>32</v>
      </c>
      <c r="AC587" s="1" t="s">
        <v>33</v>
      </c>
    </row>
    <row r="588" spans="1:29" x14ac:dyDescent="0.2">
      <c r="A588" s="6">
        <v>45443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1508</v>
      </c>
      <c r="H588" s="1" t="s">
        <v>1425</v>
      </c>
      <c r="I588" s="1" t="s">
        <v>1426</v>
      </c>
      <c r="J588" s="1" t="s">
        <v>1426</v>
      </c>
      <c r="K588" s="1" t="s">
        <v>27</v>
      </c>
      <c r="L588" s="1" t="s">
        <v>447</v>
      </c>
      <c r="M588" s="1" t="s">
        <v>448</v>
      </c>
      <c r="N588" s="1" t="s">
        <v>44</v>
      </c>
      <c r="O588" s="1">
        <v>1000</v>
      </c>
      <c r="P588" s="1">
        <v>2</v>
      </c>
      <c r="Q588" s="1" t="s">
        <v>1207</v>
      </c>
      <c r="R588" s="1">
        <v>97.327838</v>
      </c>
      <c r="S588" s="1">
        <v>5.9</v>
      </c>
      <c r="T588" s="1">
        <v>6.0782910000000001</v>
      </c>
      <c r="U588" s="1">
        <v>152.9699</v>
      </c>
      <c r="V588" s="1">
        <v>157.43720000000002</v>
      </c>
      <c r="W588" s="1">
        <v>14.892746000000001</v>
      </c>
      <c r="X588" s="1">
        <v>39.873164000000003</v>
      </c>
      <c r="Y588" s="1">
        <v>60010</v>
      </c>
      <c r="Z588" s="1">
        <v>45400</v>
      </c>
      <c r="AA588" s="1">
        <v>0.11780821917808219</v>
      </c>
      <c r="AB588" s="1" t="s">
        <v>32</v>
      </c>
      <c r="AC588" s="1" t="s">
        <v>33</v>
      </c>
    </row>
    <row r="589" spans="1:29" x14ac:dyDescent="0.2">
      <c r="A589" s="6">
        <v>45443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2484</v>
      </c>
      <c r="H589" s="1" t="s">
        <v>1419</v>
      </c>
      <c r="I589" s="1" t="s">
        <v>486</v>
      </c>
      <c r="J589" s="1" t="s">
        <v>486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600</v>
      </c>
      <c r="P589" s="1">
        <v>2</v>
      </c>
      <c r="Q589" s="1" t="s">
        <v>1207</v>
      </c>
      <c r="R589" s="1">
        <v>86.121409999999997</v>
      </c>
      <c r="S589" s="1">
        <v>4.5999999999999996</v>
      </c>
      <c r="T589" s="1">
        <v>5.6693530000000001</v>
      </c>
      <c r="U589" s="1">
        <v>112.08069999999992</v>
      </c>
      <c r="V589" s="1">
        <v>101.50360000000001</v>
      </c>
      <c r="W589" s="1">
        <v>13.404394</v>
      </c>
      <c r="X589" s="1">
        <v>23.780268</v>
      </c>
      <c r="Y589" s="1">
        <v>54132</v>
      </c>
      <c r="Z589" s="1">
        <v>43363</v>
      </c>
      <c r="AA589" s="1">
        <v>5.6986301369863011</v>
      </c>
      <c r="AB589" s="1" t="s">
        <v>32</v>
      </c>
      <c r="AC589" s="1" t="s">
        <v>33</v>
      </c>
    </row>
    <row r="590" spans="1:29" x14ac:dyDescent="0.2">
      <c r="A590" s="6">
        <v>45443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3016</v>
      </c>
      <c r="H590" s="1" t="s">
        <v>1421</v>
      </c>
      <c r="I590" s="1" t="s">
        <v>1422</v>
      </c>
      <c r="J590" s="1" t="s">
        <v>1422</v>
      </c>
      <c r="K590" s="1" t="s">
        <v>27</v>
      </c>
      <c r="L590" s="1" t="s">
        <v>447</v>
      </c>
      <c r="M590" s="1" t="s">
        <v>448</v>
      </c>
      <c r="N590" s="1" t="s">
        <v>44</v>
      </c>
      <c r="O590" s="1">
        <v>400</v>
      </c>
      <c r="P590" s="1">
        <v>2</v>
      </c>
      <c r="Q590" s="1" t="s">
        <v>1202</v>
      </c>
      <c r="R590" s="1">
        <v>111.96486800000001</v>
      </c>
      <c r="S590" s="1">
        <v>7.1</v>
      </c>
      <c r="T590" s="1">
        <v>6.2008179999999999</v>
      </c>
      <c r="U590" s="1">
        <v>165.22279999999992</v>
      </c>
      <c r="V590" s="1">
        <v>162.14580000000001</v>
      </c>
      <c r="W590" s="1">
        <v>12.681429</v>
      </c>
      <c r="X590" s="1">
        <v>29.112328999999999</v>
      </c>
      <c r="Y590" s="1">
        <v>56080</v>
      </c>
      <c r="Z590" s="1">
        <v>45077</v>
      </c>
      <c r="AA590" s="1">
        <v>1.0027397260273974</v>
      </c>
      <c r="AB590" s="1" t="s">
        <v>32</v>
      </c>
      <c r="AC590" s="1" t="s">
        <v>33</v>
      </c>
    </row>
    <row r="591" spans="1:29" x14ac:dyDescent="0.2">
      <c r="A591" s="6">
        <v>45443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3017</v>
      </c>
      <c r="H591" s="1" t="s">
        <v>2481</v>
      </c>
      <c r="I591" s="1" t="s">
        <v>2446</v>
      </c>
      <c r="J591" s="1" t="s">
        <v>2446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500</v>
      </c>
      <c r="P591" s="1">
        <v>2</v>
      </c>
      <c r="Q591" s="1" t="s">
        <v>1207</v>
      </c>
      <c r="R591" s="1">
        <v>64.686558000000005</v>
      </c>
      <c r="S591" s="1">
        <v>3.25</v>
      </c>
      <c r="T591" s="1">
        <v>5.9211489999999998</v>
      </c>
      <c r="U591" s="1">
        <v>137.25220000000002</v>
      </c>
      <c r="V591" s="1">
        <v>130.2175</v>
      </c>
      <c r="W591" s="1">
        <v>14.81499</v>
      </c>
      <c r="X591" s="1">
        <v>26.158904</v>
      </c>
      <c r="Y591" s="1">
        <v>55001</v>
      </c>
      <c r="Z591" s="1">
        <v>44048</v>
      </c>
      <c r="AA591" s="1">
        <v>3.8219178082191783</v>
      </c>
      <c r="AB591" s="1" t="s">
        <v>32</v>
      </c>
      <c r="AC591" s="1" t="s">
        <v>33</v>
      </c>
    </row>
    <row r="592" spans="1:29" x14ac:dyDescent="0.2">
      <c r="A592" s="6">
        <v>45443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1529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850</v>
      </c>
      <c r="P592" s="1">
        <v>2</v>
      </c>
      <c r="Q592" s="1" t="s">
        <v>1202</v>
      </c>
      <c r="R592" s="1">
        <v>95.052276000000006</v>
      </c>
      <c r="S592" s="1">
        <v>3.25</v>
      </c>
      <c r="T592" s="1">
        <v>5.0526220000000004</v>
      </c>
      <c r="U592" s="1">
        <v>43.895700000000026</v>
      </c>
      <c r="V592" s="1">
        <v>40.916599999999995</v>
      </c>
      <c r="W592" s="1">
        <v>2.8000280000000002</v>
      </c>
      <c r="X592" s="1">
        <v>2.991781</v>
      </c>
      <c r="Y592" s="1">
        <v>46539</v>
      </c>
      <c r="Z592" s="1">
        <v>42856</v>
      </c>
      <c r="AA592" s="1">
        <v>7.087671232876712</v>
      </c>
      <c r="AB592" s="1" t="s">
        <v>32</v>
      </c>
      <c r="AC592" s="1" t="s">
        <v>33</v>
      </c>
    </row>
    <row r="593" spans="1:29" x14ac:dyDescent="0.2">
      <c r="A593" s="6">
        <v>45443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1520</v>
      </c>
      <c r="H593" s="1" t="s">
        <v>1521</v>
      </c>
      <c r="I593" s="1" t="s">
        <v>1522</v>
      </c>
      <c r="J593" s="1" t="s">
        <v>1523</v>
      </c>
      <c r="K593" s="1" t="s">
        <v>27</v>
      </c>
      <c r="L593" s="1" t="s">
        <v>676</v>
      </c>
      <c r="M593" s="1" t="s">
        <v>1524</v>
      </c>
      <c r="N593" s="1" t="s">
        <v>44</v>
      </c>
      <c r="O593" s="1">
        <v>1652.875</v>
      </c>
      <c r="P593" s="1">
        <v>1</v>
      </c>
      <c r="Q593" s="1" t="s">
        <v>1207</v>
      </c>
      <c r="R593" s="1">
        <v>99.871091000000007</v>
      </c>
      <c r="S593" s="1">
        <v>5.875</v>
      </c>
      <c r="T593" s="1">
        <v>5.983708</v>
      </c>
      <c r="U593" s="1">
        <v>116.32440000000005</v>
      </c>
      <c r="V593" s="1">
        <v>130.0506</v>
      </c>
      <c r="W593" s="1">
        <v>1.909829</v>
      </c>
      <c r="X593" s="1">
        <v>3.3643839999999998</v>
      </c>
      <c r="Y593" s="1">
        <v>46675</v>
      </c>
      <c r="Z593" s="1">
        <v>44132</v>
      </c>
      <c r="AA593" s="1">
        <v>3.591780821917808</v>
      </c>
      <c r="AB593" s="1" t="s">
        <v>127</v>
      </c>
      <c r="AC593" s="1" t="s">
        <v>33</v>
      </c>
    </row>
    <row r="594" spans="1:29" x14ac:dyDescent="0.2">
      <c r="A594" s="6">
        <v>45443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94.129412000000002</v>
      </c>
      <c r="S594" s="1">
        <v>3.6</v>
      </c>
      <c r="T594" s="1">
        <v>5.8431680000000004</v>
      </c>
      <c r="U594" s="1">
        <v>122.95630000000006</v>
      </c>
      <c r="V594" s="1">
        <v>123.03219999999999</v>
      </c>
      <c r="W594" s="1">
        <v>2.649969</v>
      </c>
      <c r="X594" s="1">
        <v>3.3013699999999999</v>
      </c>
      <c r="Y594" s="1">
        <v>46652</v>
      </c>
      <c r="Z594" s="1">
        <v>42271</v>
      </c>
      <c r="AA594" s="1">
        <v>8.6904109589041099</v>
      </c>
      <c r="AB594" s="1" t="s">
        <v>127</v>
      </c>
      <c r="AC594" s="1" t="s">
        <v>33</v>
      </c>
    </row>
    <row r="595" spans="1:29" x14ac:dyDescent="0.2">
      <c r="A595" s="6">
        <v>45443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1527</v>
      </c>
      <c r="H595" s="1" t="s">
        <v>1528</v>
      </c>
      <c r="I595" s="1" t="s">
        <v>1522</v>
      </c>
      <c r="J595" s="1" t="s">
        <v>1523</v>
      </c>
      <c r="K595" s="1" t="s">
        <v>27</v>
      </c>
      <c r="L595" s="1" t="s">
        <v>676</v>
      </c>
      <c r="M595" s="1" t="s">
        <v>1524</v>
      </c>
      <c r="N595" s="1" t="s">
        <v>44</v>
      </c>
      <c r="O595" s="1">
        <v>433.07779499999998</v>
      </c>
      <c r="P595" s="1">
        <v>1</v>
      </c>
      <c r="Q595" s="1" t="s">
        <v>1207</v>
      </c>
      <c r="R595" s="1">
        <v>95.971396999999996</v>
      </c>
      <c r="S595" s="1">
        <v>3.75</v>
      </c>
      <c r="T595" s="1">
        <v>5.9310999999999998</v>
      </c>
      <c r="U595" s="1">
        <v>111.08099999999999</v>
      </c>
      <c r="V595" s="1">
        <v>113.6112</v>
      </c>
      <c r="W595" s="1">
        <v>1.8478349999999999</v>
      </c>
      <c r="X595" s="1">
        <v>2.2493150000000002</v>
      </c>
      <c r="Y595" s="1">
        <v>46268</v>
      </c>
      <c r="Z595" s="1">
        <v>41862</v>
      </c>
      <c r="AA595" s="1">
        <v>9.8109589041095884</v>
      </c>
      <c r="AB595" s="1" t="s">
        <v>127</v>
      </c>
      <c r="AC595" s="1" t="s">
        <v>33</v>
      </c>
    </row>
    <row r="596" spans="1:29" x14ac:dyDescent="0.2">
      <c r="A596" s="6">
        <v>45443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1519</v>
      </c>
      <c r="H596" s="1" t="s">
        <v>1517</v>
      </c>
      <c r="I596" s="1" t="s">
        <v>1518</v>
      </c>
      <c r="J596" s="1" t="s">
        <v>1518</v>
      </c>
      <c r="K596" s="1" t="s">
        <v>27</v>
      </c>
      <c r="L596" s="1" t="s">
        <v>676</v>
      </c>
      <c r="M596" s="1" t="s">
        <v>677</v>
      </c>
      <c r="N596" s="1" t="s">
        <v>44</v>
      </c>
      <c r="O596" s="1">
        <v>700</v>
      </c>
      <c r="P596" s="1">
        <v>2</v>
      </c>
      <c r="Q596" s="1" t="s">
        <v>1207</v>
      </c>
      <c r="R596" s="1">
        <v>94.487798999999995</v>
      </c>
      <c r="S596" s="1">
        <v>2.6</v>
      </c>
      <c r="T596" s="1">
        <v>5.0587669999999996</v>
      </c>
      <c r="U596" s="1">
        <v>23.816300000000012</v>
      </c>
      <c r="V596" s="1">
        <v>32.096000000000004</v>
      </c>
      <c r="W596" s="1">
        <v>2.2842180000000001</v>
      </c>
      <c r="X596" s="1">
        <v>2.4109590000000001</v>
      </c>
      <c r="Y596" s="1">
        <v>46327</v>
      </c>
      <c r="Z596" s="1">
        <v>42661</v>
      </c>
      <c r="AA596" s="1">
        <v>7.6219178082191785</v>
      </c>
      <c r="AB596" s="1" t="s">
        <v>32</v>
      </c>
      <c r="AC596" s="1" t="s">
        <v>33</v>
      </c>
    </row>
    <row r="597" spans="1:29" x14ac:dyDescent="0.2">
      <c r="A597" s="6">
        <v>45443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1516</v>
      </c>
      <c r="H597" s="1" t="s">
        <v>1517</v>
      </c>
      <c r="I597" s="1" t="s">
        <v>1518</v>
      </c>
      <c r="J597" s="1" t="s">
        <v>1518</v>
      </c>
      <c r="K597" s="1" t="s">
        <v>27</v>
      </c>
      <c r="L597" s="1" t="s">
        <v>676</v>
      </c>
      <c r="M597" s="1" t="s">
        <v>677</v>
      </c>
      <c r="N597" s="1" t="s">
        <v>44</v>
      </c>
      <c r="O597" s="1">
        <v>600</v>
      </c>
      <c r="P597" s="1">
        <v>2</v>
      </c>
      <c r="Q597" s="1" t="s">
        <v>1207</v>
      </c>
      <c r="R597" s="1">
        <v>97.377988999999999</v>
      </c>
      <c r="S597" s="1">
        <v>3.35</v>
      </c>
      <c r="T597" s="1">
        <v>5.304316</v>
      </c>
      <c r="U597" s="1">
        <v>48.379599999999989</v>
      </c>
      <c r="V597" s="1">
        <v>26.395800000000001</v>
      </c>
      <c r="W597" s="1">
        <v>1.3469070000000001</v>
      </c>
      <c r="X597" s="1">
        <v>1.4109590000000001</v>
      </c>
      <c r="Y597" s="1">
        <v>45962</v>
      </c>
      <c r="Z597" s="1">
        <v>42297</v>
      </c>
      <c r="AA597" s="1">
        <v>8.6191780821917803</v>
      </c>
      <c r="AB597" s="1" t="s">
        <v>32</v>
      </c>
      <c r="AC597" s="1" t="s">
        <v>33</v>
      </c>
    </row>
    <row r="598" spans="1:29" x14ac:dyDescent="0.2">
      <c r="A598" s="6">
        <v>45443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1525</v>
      </c>
      <c r="H598" s="1" t="s">
        <v>1526</v>
      </c>
      <c r="I598" s="1" t="s">
        <v>1522</v>
      </c>
      <c r="J598" s="1" t="s">
        <v>1523</v>
      </c>
      <c r="K598" s="1" t="s">
        <v>27</v>
      </c>
      <c r="L598" s="1" t="s">
        <v>676</v>
      </c>
      <c r="M598" s="1" t="s">
        <v>1524</v>
      </c>
      <c r="N598" s="1" t="s">
        <v>44</v>
      </c>
      <c r="O598" s="1">
        <v>374.49900799999995</v>
      </c>
      <c r="P598" s="1">
        <v>1</v>
      </c>
      <c r="Q598" s="1" t="s">
        <v>1207</v>
      </c>
      <c r="R598" s="1">
        <v>96.421527999999995</v>
      </c>
      <c r="S598" s="1">
        <v>4</v>
      </c>
      <c r="T598" s="1">
        <v>6.2586570000000004</v>
      </c>
      <c r="U598" s="1">
        <v>143.84880000000004</v>
      </c>
      <c r="V598" s="1">
        <v>136.8897</v>
      </c>
      <c r="W598" s="1">
        <v>1.5933679999999999</v>
      </c>
      <c r="X598" s="1">
        <v>1.852055</v>
      </c>
      <c r="Y598" s="1">
        <v>46123</v>
      </c>
      <c r="Z598" s="1">
        <v>41736</v>
      </c>
      <c r="AA598" s="1">
        <v>10.156164383561643</v>
      </c>
      <c r="AB598" s="1" t="s">
        <v>127</v>
      </c>
      <c r="AC598" s="1" t="s">
        <v>33</v>
      </c>
    </row>
    <row r="599" spans="1:29" x14ac:dyDescent="0.2">
      <c r="A599" s="6">
        <v>45443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2490</v>
      </c>
      <c r="H599" s="1" t="s">
        <v>2491</v>
      </c>
      <c r="I599" s="1" t="s">
        <v>2492</v>
      </c>
      <c r="J599" s="1" t="s">
        <v>2492</v>
      </c>
      <c r="K599" s="1" t="s">
        <v>27</v>
      </c>
      <c r="L599" s="1" t="s">
        <v>676</v>
      </c>
      <c r="M599" s="1" t="s">
        <v>1591</v>
      </c>
      <c r="N599" s="1" t="s">
        <v>44</v>
      </c>
      <c r="O599" s="1">
        <v>1000</v>
      </c>
      <c r="P599" s="1">
        <v>2</v>
      </c>
      <c r="Q599" s="1" t="s">
        <v>1202</v>
      </c>
      <c r="R599" s="1">
        <v>94.044764000000001</v>
      </c>
      <c r="S599" s="1">
        <v>3.05</v>
      </c>
      <c r="T599" s="1">
        <v>4.949802</v>
      </c>
      <c r="U599" s="1">
        <v>33.595400000000012</v>
      </c>
      <c r="V599" s="1">
        <v>36.997</v>
      </c>
      <c r="W599" s="1">
        <v>3.2064859999999999</v>
      </c>
      <c r="X599" s="1">
        <v>3.4493149999999999</v>
      </c>
      <c r="Y599" s="1">
        <v>46706</v>
      </c>
      <c r="Z599" s="1">
        <v>43053</v>
      </c>
      <c r="AA599" s="1">
        <v>6.5479452054794525</v>
      </c>
      <c r="AB599" s="1" t="s">
        <v>32</v>
      </c>
      <c r="AC599" s="1" t="s">
        <v>33</v>
      </c>
    </row>
    <row r="600" spans="1:29" x14ac:dyDescent="0.2">
      <c r="A600" s="6">
        <v>45443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1530</v>
      </c>
      <c r="H600" s="1" t="s">
        <v>1531</v>
      </c>
      <c r="I600" s="1" t="s">
        <v>1532</v>
      </c>
      <c r="J600" s="1" t="s">
        <v>1532</v>
      </c>
      <c r="K600" s="1" t="s">
        <v>27</v>
      </c>
      <c r="L600" s="1" t="s">
        <v>676</v>
      </c>
      <c r="M600" s="1" t="s">
        <v>677</v>
      </c>
      <c r="N600" s="1" t="s">
        <v>44</v>
      </c>
      <c r="O600" s="1">
        <v>500</v>
      </c>
      <c r="P600" s="1">
        <v>1</v>
      </c>
      <c r="Q600" s="1" t="s">
        <v>1202</v>
      </c>
      <c r="R600" s="1">
        <v>99.442869999999999</v>
      </c>
      <c r="S600" s="1">
        <v>4.75</v>
      </c>
      <c r="T600" s="1">
        <v>5.0890589999999998</v>
      </c>
      <c r="U600" s="1">
        <v>26.846800000000037</v>
      </c>
      <c r="V600" s="1">
        <v>12.832699999999999</v>
      </c>
      <c r="W600" s="1">
        <v>1.604687</v>
      </c>
      <c r="X600" s="1">
        <v>1.717808</v>
      </c>
      <c r="Y600" s="1">
        <v>46074</v>
      </c>
      <c r="Z600" s="1">
        <v>44978</v>
      </c>
      <c r="AA600" s="1">
        <v>1.273972602739726</v>
      </c>
      <c r="AB600" s="1" t="s">
        <v>32</v>
      </c>
      <c r="AC600" s="1" t="s">
        <v>33</v>
      </c>
    </row>
    <row r="601" spans="1:29" x14ac:dyDescent="0.2">
      <c r="A601" s="6">
        <v>45443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3018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1</v>
      </c>
      <c r="Q601" s="1" t="s">
        <v>1207</v>
      </c>
      <c r="R601" s="1">
        <v>102.68022500000001</v>
      </c>
      <c r="S601" s="1">
        <v>7</v>
      </c>
      <c r="T601" s="1">
        <v>5.1546450000000004</v>
      </c>
      <c r="U601" s="1">
        <v>33.428600000000053</v>
      </c>
      <c r="V601" s="1">
        <v>17.582900000000002</v>
      </c>
      <c r="W601" s="1">
        <v>1.3967540000000001</v>
      </c>
      <c r="X601" s="1">
        <v>1.531507</v>
      </c>
      <c r="Y601" s="1">
        <v>46006</v>
      </c>
      <c r="Z601" s="1">
        <v>35044</v>
      </c>
      <c r="AA601" s="1">
        <v>28.490410958904111</v>
      </c>
      <c r="AB601" s="1" t="s">
        <v>127</v>
      </c>
      <c r="AC601" s="1" t="s">
        <v>33</v>
      </c>
    </row>
    <row r="602" spans="1:29" x14ac:dyDescent="0.2">
      <c r="A602" s="6">
        <v>45443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2501</v>
      </c>
      <c r="H602" s="1" t="s">
        <v>2502</v>
      </c>
      <c r="I602" s="1" t="s">
        <v>2503</v>
      </c>
      <c r="J602" s="1" t="s">
        <v>2503</v>
      </c>
      <c r="K602" s="1" t="s">
        <v>27</v>
      </c>
      <c r="L602" s="1" t="s">
        <v>595</v>
      </c>
      <c r="M602" s="1" t="s">
        <v>1561</v>
      </c>
      <c r="N602" s="1" t="s">
        <v>103</v>
      </c>
      <c r="O602" s="1">
        <v>500</v>
      </c>
      <c r="P602" s="1">
        <v>2</v>
      </c>
      <c r="Q602" s="1" t="s">
        <v>1202</v>
      </c>
      <c r="R602" s="1">
        <v>95.282013000000006</v>
      </c>
      <c r="S602" s="1">
        <v>3.7</v>
      </c>
      <c r="T602" s="1">
        <v>5.2832689999999998</v>
      </c>
      <c r="U602" s="1">
        <v>66.95050000000009</v>
      </c>
      <c r="V602" s="1">
        <v>67.3155</v>
      </c>
      <c r="W602" s="1">
        <v>3.0094880000000002</v>
      </c>
      <c r="X602" s="1">
        <v>3.2821920000000002</v>
      </c>
      <c r="Y602" s="1">
        <v>46645</v>
      </c>
      <c r="Z602" s="1">
        <v>42800</v>
      </c>
      <c r="AA602" s="1">
        <v>7.2410958904109588</v>
      </c>
      <c r="AB602" s="1" t="s">
        <v>32</v>
      </c>
      <c r="AC602" s="1" t="s">
        <v>33</v>
      </c>
    </row>
    <row r="603" spans="1:29" x14ac:dyDescent="0.2">
      <c r="A603" s="6">
        <v>45443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3019</v>
      </c>
      <c r="H603" s="1" t="s">
        <v>2511</v>
      </c>
      <c r="I603" s="1" t="s">
        <v>2512</v>
      </c>
      <c r="J603" s="1" t="s">
        <v>2512</v>
      </c>
      <c r="K603" s="1" t="s">
        <v>27</v>
      </c>
      <c r="L603" s="1" t="s">
        <v>595</v>
      </c>
      <c r="M603" s="1" t="s">
        <v>596</v>
      </c>
      <c r="N603" s="1" t="s">
        <v>44</v>
      </c>
      <c r="O603" s="1">
        <v>550</v>
      </c>
      <c r="P603" s="1">
        <v>2</v>
      </c>
      <c r="Q603" s="1" t="s">
        <v>1202</v>
      </c>
      <c r="R603" s="1">
        <v>99.422174999999996</v>
      </c>
      <c r="S603" s="1">
        <v>5</v>
      </c>
      <c r="T603" s="1">
        <v>5.3334830000000002</v>
      </c>
      <c r="U603" s="1">
        <v>51.307500000000061</v>
      </c>
      <c r="V603" s="1">
        <v>45.927</v>
      </c>
      <c r="W603" s="1">
        <v>1.697657</v>
      </c>
      <c r="X603" s="1">
        <v>1.813699</v>
      </c>
      <c r="Y603" s="1">
        <v>46109</v>
      </c>
      <c r="Z603" s="1">
        <v>45030</v>
      </c>
      <c r="AA603" s="1">
        <v>1.1315068493150684</v>
      </c>
      <c r="AB603" s="1" t="s">
        <v>127</v>
      </c>
      <c r="AC603" s="1" t="s">
        <v>33</v>
      </c>
    </row>
    <row r="604" spans="1:29" x14ac:dyDescent="0.2">
      <c r="A604" s="6">
        <v>45443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2510</v>
      </c>
      <c r="H604" s="1" t="s">
        <v>2511</v>
      </c>
      <c r="I604" s="1" t="s">
        <v>2512</v>
      </c>
      <c r="J604" s="1" t="s">
        <v>2512</v>
      </c>
      <c r="K604" s="1" t="s">
        <v>27</v>
      </c>
      <c r="L604" s="1" t="s">
        <v>595</v>
      </c>
      <c r="M604" s="1" t="s">
        <v>596</v>
      </c>
      <c r="N604" s="1" t="s">
        <v>44</v>
      </c>
      <c r="O604" s="1">
        <v>600</v>
      </c>
      <c r="P604" s="1">
        <v>2</v>
      </c>
      <c r="Q604" s="1" t="s">
        <v>1207</v>
      </c>
      <c r="R604" s="1">
        <v>96.018624000000003</v>
      </c>
      <c r="S604" s="1">
        <v>3.7</v>
      </c>
      <c r="T604" s="1">
        <v>5.2141390000000003</v>
      </c>
      <c r="U604" s="1">
        <v>60.022400000000076</v>
      </c>
      <c r="V604" s="1">
        <v>56.391599999999997</v>
      </c>
      <c r="W604" s="1">
        <v>2.6550259999999999</v>
      </c>
      <c r="X604" s="1">
        <v>2.860274</v>
      </c>
      <c r="Y604" s="1">
        <v>46491</v>
      </c>
      <c r="Z604" s="1">
        <v>44665</v>
      </c>
      <c r="AA604" s="1">
        <v>2.1315068493150684</v>
      </c>
      <c r="AB604" s="1" t="s">
        <v>32</v>
      </c>
      <c r="AC604" s="1" t="s">
        <v>33</v>
      </c>
    </row>
    <row r="605" spans="1:29" x14ac:dyDescent="0.2">
      <c r="A605" s="6">
        <v>45443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94.385379</v>
      </c>
      <c r="S605" s="1">
        <v>3</v>
      </c>
      <c r="T605" s="1">
        <v>5.4820330000000004</v>
      </c>
      <c r="U605" s="1">
        <v>66.169499999999999</v>
      </c>
      <c r="V605" s="1">
        <v>75.285499999999999</v>
      </c>
      <c r="W605" s="1">
        <v>2.3069769999999998</v>
      </c>
      <c r="X605" s="1">
        <v>2.4493149999999999</v>
      </c>
      <c r="Y605" s="1">
        <v>46341</v>
      </c>
      <c r="Z605" s="1">
        <v>42678</v>
      </c>
      <c r="AA605" s="1">
        <v>7.5753424657534243</v>
      </c>
      <c r="AB605" s="1" t="s">
        <v>32</v>
      </c>
      <c r="AC605" s="1" t="s">
        <v>33</v>
      </c>
    </row>
    <row r="606" spans="1:29" x14ac:dyDescent="0.2">
      <c r="A606" s="6">
        <v>45443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2509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600</v>
      </c>
      <c r="P606" s="1">
        <v>2</v>
      </c>
      <c r="Q606" s="1" t="s">
        <v>1207</v>
      </c>
      <c r="R606" s="1">
        <v>93.733265000000003</v>
      </c>
      <c r="S606" s="1">
        <v>2.8</v>
      </c>
      <c r="T606" s="1">
        <v>5.320627</v>
      </c>
      <c r="U606" s="1">
        <v>70.696900000000085</v>
      </c>
      <c r="V606" s="1">
        <v>63.724299999999999</v>
      </c>
      <c r="W606" s="1">
        <v>2.527193</v>
      </c>
      <c r="X606" s="1">
        <v>2.70411</v>
      </c>
      <c r="Y606" s="1">
        <v>46434</v>
      </c>
      <c r="Z606" s="1">
        <v>42632</v>
      </c>
      <c r="AA606" s="1">
        <v>7.7013698630136984</v>
      </c>
      <c r="AB606" s="1" t="s">
        <v>32</v>
      </c>
      <c r="AC606" s="1" t="s">
        <v>33</v>
      </c>
    </row>
    <row r="607" spans="1:29" x14ac:dyDescent="0.2">
      <c r="A607" s="6">
        <v>45443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97.270133999999999</v>
      </c>
      <c r="S607" s="1">
        <v>4.3</v>
      </c>
      <c r="T607" s="1">
        <v>5.2861019999999996</v>
      </c>
      <c r="U607" s="1">
        <v>67.238200000000063</v>
      </c>
      <c r="V607" s="1">
        <v>65.330200000000005</v>
      </c>
      <c r="W607" s="1">
        <v>2.7401059999999999</v>
      </c>
      <c r="X607" s="1">
        <v>3.0301369999999999</v>
      </c>
      <c r="Y607" s="1">
        <v>46553</v>
      </c>
      <c r="Z607" s="1">
        <v>44698</v>
      </c>
      <c r="AA607" s="1">
        <v>2.0410958904109591</v>
      </c>
      <c r="AB607" s="1" t="s">
        <v>32</v>
      </c>
      <c r="AC607" s="1" t="s">
        <v>33</v>
      </c>
    </row>
    <row r="608" spans="1:29" x14ac:dyDescent="0.2">
      <c r="A608" s="6">
        <v>45443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2496</v>
      </c>
      <c r="H608" s="1" t="s">
        <v>2494</v>
      </c>
      <c r="I608" s="1" t="s">
        <v>2495</v>
      </c>
      <c r="J608" s="1" t="s">
        <v>2495</v>
      </c>
      <c r="K608" s="1" t="s">
        <v>27</v>
      </c>
      <c r="L608" s="1" t="s">
        <v>676</v>
      </c>
      <c r="M608" s="1" t="s">
        <v>1524</v>
      </c>
      <c r="N608" s="1" t="s">
        <v>44</v>
      </c>
      <c r="O608" s="1">
        <v>1800.694</v>
      </c>
      <c r="P608" s="1">
        <v>2</v>
      </c>
      <c r="Q608" s="1" t="s">
        <v>1202</v>
      </c>
      <c r="R608" s="1">
        <v>99.476443000000003</v>
      </c>
      <c r="S608" s="1">
        <v>5.125</v>
      </c>
      <c r="T608" s="1">
        <v>5.3136229999999998</v>
      </c>
      <c r="U608" s="1">
        <v>70.00150000000005</v>
      </c>
      <c r="V608" s="1">
        <v>63.969000000000001</v>
      </c>
      <c r="W608" s="1">
        <v>2.7055699999999998</v>
      </c>
      <c r="X608" s="1">
        <v>3.0301369999999999</v>
      </c>
      <c r="Y608" s="1">
        <v>46553</v>
      </c>
      <c r="Z608" s="1">
        <v>43990</v>
      </c>
      <c r="AA608" s="1">
        <v>3.9808219178082194</v>
      </c>
      <c r="AB608" s="1" t="s">
        <v>32</v>
      </c>
      <c r="AC608" s="1" t="s">
        <v>33</v>
      </c>
    </row>
    <row r="609" spans="1:29" x14ac:dyDescent="0.2">
      <c r="A609" s="6">
        <v>45443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97.652034999999998</v>
      </c>
      <c r="S609" s="1">
        <v>3.875</v>
      </c>
      <c r="T609" s="1">
        <v>5.3002159999999998</v>
      </c>
      <c r="U609" s="1">
        <v>47.972600000000028</v>
      </c>
      <c r="V609" s="1">
        <v>37.596200000000003</v>
      </c>
      <c r="W609" s="1">
        <v>1.641176</v>
      </c>
      <c r="X609" s="1">
        <v>1.7397260000000001</v>
      </c>
      <c r="Y609" s="1">
        <v>46082</v>
      </c>
      <c r="Z609" s="1">
        <v>43525</v>
      </c>
      <c r="AA609" s="1">
        <v>5.2547945205479456</v>
      </c>
      <c r="AB609" s="1" t="s">
        <v>32</v>
      </c>
      <c r="AC609" s="1" t="s">
        <v>33</v>
      </c>
    </row>
    <row r="610" spans="1:29" x14ac:dyDescent="0.2">
      <c r="A610" s="6">
        <v>45443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2493</v>
      </c>
      <c r="H610" s="1" t="s">
        <v>2494</v>
      </c>
      <c r="I610" s="1" t="s">
        <v>2495</v>
      </c>
      <c r="J610" s="1" t="s">
        <v>2495</v>
      </c>
      <c r="K610" s="1" t="s">
        <v>27</v>
      </c>
      <c r="L610" s="1" t="s">
        <v>676</v>
      </c>
      <c r="M610" s="1" t="s">
        <v>1524</v>
      </c>
      <c r="N610" s="1" t="s">
        <v>44</v>
      </c>
      <c r="O610" s="1">
        <v>300</v>
      </c>
      <c r="P610" s="1">
        <v>2</v>
      </c>
      <c r="Q610" s="1" t="s">
        <v>1207</v>
      </c>
      <c r="R610" s="1">
        <v>94.200191000000004</v>
      </c>
      <c r="S610" s="1">
        <v>3.45</v>
      </c>
      <c r="T610" s="1">
        <v>5.3113419999999998</v>
      </c>
      <c r="U610" s="1">
        <v>69.763600000000011</v>
      </c>
      <c r="V610" s="1">
        <v>72.878600000000006</v>
      </c>
      <c r="W610" s="1">
        <v>3.1841819999999998</v>
      </c>
      <c r="X610" s="1">
        <v>3.4520550000000001</v>
      </c>
      <c r="Y610" s="1">
        <v>46707</v>
      </c>
      <c r="Z610" s="1">
        <v>43055</v>
      </c>
      <c r="AA610" s="1">
        <v>6.5424657534246577</v>
      </c>
      <c r="AB610" s="1" t="s">
        <v>32</v>
      </c>
      <c r="AC610" s="1" t="s">
        <v>33</v>
      </c>
    </row>
    <row r="611" spans="1:29" x14ac:dyDescent="0.2">
      <c r="A611" s="6">
        <v>45443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3020</v>
      </c>
      <c r="H611" s="1" t="s">
        <v>618</v>
      </c>
      <c r="I611" s="1" t="s">
        <v>616</v>
      </c>
      <c r="J611" s="1" t="s">
        <v>616</v>
      </c>
      <c r="K611" s="1" t="s">
        <v>27</v>
      </c>
      <c r="L611" s="1" t="s">
        <v>595</v>
      </c>
      <c r="M611" s="1" t="s">
        <v>617</v>
      </c>
      <c r="N611" s="1" t="s">
        <v>44</v>
      </c>
      <c r="O611" s="1">
        <v>750</v>
      </c>
      <c r="P611" s="1">
        <v>2</v>
      </c>
      <c r="Q611" s="1" t="s">
        <v>1207</v>
      </c>
      <c r="R611" s="1">
        <v>94.860288999999995</v>
      </c>
      <c r="S611" s="1">
        <v>3.55</v>
      </c>
      <c r="T611" s="1">
        <v>5.3627440000000002</v>
      </c>
      <c r="U611" s="1">
        <v>74.908100000000033</v>
      </c>
      <c r="V611" s="1">
        <v>73.793099999999995</v>
      </c>
      <c r="W611" s="1">
        <v>2.8517809999999999</v>
      </c>
      <c r="X611" s="1">
        <v>3.1123289999999999</v>
      </c>
      <c r="Y611" s="1">
        <v>46583</v>
      </c>
      <c r="Z611" s="1">
        <v>42916</v>
      </c>
      <c r="AA611" s="1">
        <v>6.9232876712328766</v>
      </c>
      <c r="AB611" s="1" t="s">
        <v>32</v>
      </c>
      <c r="AC611" s="1" t="s">
        <v>33</v>
      </c>
    </row>
    <row r="612" spans="1:29" x14ac:dyDescent="0.2">
      <c r="A612" s="6">
        <v>45443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1568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950</v>
      </c>
      <c r="P612" s="1">
        <v>2</v>
      </c>
      <c r="Q612" s="1" t="s">
        <v>1207</v>
      </c>
      <c r="R612" s="1">
        <v>97.132205999999996</v>
      </c>
      <c r="S612" s="1">
        <v>4.25</v>
      </c>
      <c r="T612" s="1">
        <v>4.929157</v>
      </c>
      <c r="U612" s="1">
        <v>51.389499999999977</v>
      </c>
      <c r="V612" s="1">
        <v>43.6678</v>
      </c>
      <c r="W612" s="1">
        <v>4.2243950000000003</v>
      </c>
      <c r="X612" s="1">
        <v>4.7765029999999999</v>
      </c>
      <c r="Y612" s="1">
        <v>47192</v>
      </c>
      <c r="Z612" s="1">
        <v>43419</v>
      </c>
      <c r="AA612" s="1">
        <v>5.5452054794520551</v>
      </c>
      <c r="AB612" s="1" t="s">
        <v>32</v>
      </c>
      <c r="AC612" s="1" t="s">
        <v>33</v>
      </c>
    </row>
    <row r="613" spans="1:29" x14ac:dyDescent="0.2">
      <c r="A613" s="6">
        <v>45443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1566</v>
      </c>
      <c r="H613" s="1" t="s">
        <v>1567</v>
      </c>
      <c r="I613" s="1" t="s">
        <v>1522</v>
      </c>
      <c r="J613" s="1" t="s">
        <v>1523</v>
      </c>
      <c r="K613" s="1" t="s">
        <v>27</v>
      </c>
      <c r="L613" s="1" t="s">
        <v>676</v>
      </c>
      <c r="M613" s="1" t="s">
        <v>1524</v>
      </c>
      <c r="N613" s="1" t="s">
        <v>44</v>
      </c>
      <c r="O613" s="1">
        <v>424.19773700000002</v>
      </c>
      <c r="P613" s="1">
        <v>1</v>
      </c>
      <c r="Q613" s="1" t="s">
        <v>1207</v>
      </c>
      <c r="R613" s="1">
        <v>90.224373</v>
      </c>
      <c r="S613" s="1">
        <v>2.875</v>
      </c>
      <c r="T613" s="1">
        <v>5.8316850000000002</v>
      </c>
      <c r="U613" s="1">
        <v>141.64940000000001</v>
      </c>
      <c r="V613" s="1">
        <v>131.82550000000001</v>
      </c>
      <c r="W613" s="1">
        <v>3.4131290000000001</v>
      </c>
      <c r="X613" s="1">
        <v>4.3415299999999997</v>
      </c>
      <c r="Y613" s="1">
        <v>47033</v>
      </c>
      <c r="Z613" s="1">
        <v>42640</v>
      </c>
      <c r="AA613" s="1">
        <v>7.6794520547945204</v>
      </c>
      <c r="AB613" s="1" t="s">
        <v>127</v>
      </c>
      <c r="AC613" s="1" t="s">
        <v>33</v>
      </c>
    </row>
    <row r="614" spans="1:29" x14ac:dyDescent="0.2">
      <c r="A614" s="6">
        <v>45443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1563</v>
      </c>
      <c r="H614" s="1" t="s">
        <v>1564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497.56501199999997</v>
      </c>
      <c r="P614" s="1">
        <v>1</v>
      </c>
      <c r="Q614" s="1" t="s">
        <v>1202</v>
      </c>
      <c r="R614" s="1">
        <v>91.400351999999998</v>
      </c>
      <c r="S614" s="1">
        <v>3.5</v>
      </c>
      <c r="T614" s="1">
        <v>5.7616319999999996</v>
      </c>
      <c r="U614" s="1">
        <v>134.64179999999999</v>
      </c>
      <c r="V614" s="1">
        <v>128.476</v>
      </c>
      <c r="W614" s="1">
        <v>3.8731209999999998</v>
      </c>
      <c r="X614" s="1">
        <v>5.7397260000000001</v>
      </c>
      <c r="Y614" s="1">
        <v>47543</v>
      </c>
      <c r="Z614" s="1">
        <v>43145</v>
      </c>
      <c r="AA614" s="1">
        <v>6.2958904109589042</v>
      </c>
      <c r="AB614" s="1" t="s">
        <v>127</v>
      </c>
      <c r="AC614" s="1" t="s">
        <v>33</v>
      </c>
    </row>
    <row r="615" spans="1:29" x14ac:dyDescent="0.2">
      <c r="A615" s="6">
        <v>45443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2514</v>
      </c>
      <c r="H615" s="1" t="s">
        <v>2515</v>
      </c>
      <c r="I615" s="1" t="s">
        <v>2516</v>
      </c>
      <c r="J615" s="1" t="s">
        <v>2516</v>
      </c>
      <c r="K615" s="1" t="s">
        <v>27</v>
      </c>
      <c r="L615" s="1" t="s">
        <v>676</v>
      </c>
      <c r="M615" s="1" t="s">
        <v>1524</v>
      </c>
      <c r="N615" s="1" t="s">
        <v>44</v>
      </c>
      <c r="O615" s="1">
        <v>629.33029199999999</v>
      </c>
      <c r="P615" s="1">
        <v>2</v>
      </c>
      <c r="Q615" s="1" t="s">
        <v>1202</v>
      </c>
      <c r="R615" s="1">
        <v>90.773009000000002</v>
      </c>
      <c r="S615" s="1">
        <v>2</v>
      </c>
      <c r="T615" s="1">
        <v>5.3936450000000002</v>
      </c>
      <c r="U615" s="1">
        <v>77.988000000000028</v>
      </c>
      <c r="V615" s="1">
        <v>81.378900000000002</v>
      </c>
      <c r="W615" s="1">
        <v>2.774966</v>
      </c>
      <c r="X615" s="1">
        <v>4.0163929999999999</v>
      </c>
      <c r="Y615" s="1">
        <v>46914</v>
      </c>
      <c r="Z615" s="1">
        <v>43902</v>
      </c>
      <c r="AA615" s="1">
        <v>4.2219178082191782</v>
      </c>
      <c r="AB615" s="1" t="s">
        <v>127</v>
      </c>
      <c r="AC615" s="1" t="s">
        <v>33</v>
      </c>
    </row>
    <row r="616" spans="1:29" x14ac:dyDescent="0.2">
      <c r="A616" s="6">
        <v>45443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3021</v>
      </c>
      <c r="H616" s="1" t="s">
        <v>3022</v>
      </c>
      <c r="I616" s="1" t="s">
        <v>1574</v>
      </c>
      <c r="J616" s="1" t="s">
        <v>1574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382.68432000000001</v>
      </c>
      <c r="P616" s="1">
        <v>2</v>
      </c>
      <c r="Q616" s="1" t="s">
        <v>1207</v>
      </c>
      <c r="R616" s="1">
        <v>91.789438000000004</v>
      </c>
      <c r="S616" s="1">
        <v>3.2</v>
      </c>
      <c r="T616" s="1">
        <v>5.9080370000000002</v>
      </c>
      <c r="U616" s="1">
        <v>129.44210000000007</v>
      </c>
      <c r="V616" s="1">
        <v>137.16239999999999</v>
      </c>
      <c r="W616" s="1">
        <v>3.069264</v>
      </c>
      <c r="X616" s="1">
        <v>4.0300549999999999</v>
      </c>
      <c r="Y616" s="1">
        <v>46919</v>
      </c>
      <c r="Z616" s="1">
        <v>42506</v>
      </c>
      <c r="AA616" s="1">
        <v>8.0465753424657542</v>
      </c>
      <c r="AB616" s="1" t="s">
        <v>127</v>
      </c>
      <c r="AC616" s="1" t="s">
        <v>33</v>
      </c>
    </row>
    <row r="617" spans="1:29" x14ac:dyDescent="0.2">
      <c r="A617" s="6">
        <v>45443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2513</v>
      </c>
      <c r="H617" s="1" t="s">
        <v>1517</v>
      </c>
      <c r="I617" s="1" t="s">
        <v>1518</v>
      </c>
      <c r="J617" s="1" t="s">
        <v>1518</v>
      </c>
      <c r="K617" s="1" t="s">
        <v>27</v>
      </c>
      <c r="L617" s="1" t="s">
        <v>676</v>
      </c>
      <c r="M617" s="1" t="s">
        <v>677</v>
      </c>
      <c r="N617" s="1" t="s">
        <v>44</v>
      </c>
      <c r="O617" s="1">
        <v>400</v>
      </c>
      <c r="P617" s="1">
        <v>2</v>
      </c>
      <c r="Q617" s="1" t="s">
        <v>1202</v>
      </c>
      <c r="R617" s="1">
        <v>87.177260000000004</v>
      </c>
      <c r="S617" s="1">
        <v>2.4</v>
      </c>
      <c r="T617" s="1">
        <v>5.0146860000000002</v>
      </c>
      <c r="U617" s="1">
        <v>59.943200000000019</v>
      </c>
      <c r="V617" s="1">
        <v>58.126199999999997</v>
      </c>
      <c r="W617" s="1">
        <v>5.1568589999999999</v>
      </c>
      <c r="X617" s="1">
        <v>5.7013699999999998</v>
      </c>
      <c r="Y617" s="1">
        <v>47529</v>
      </c>
      <c r="Z617" s="1">
        <v>43720</v>
      </c>
      <c r="AA617" s="1">
        <v>4.720547945205479</v>
      </c>
      <c r="AB617" s="1" t="s">
        <v>32</v>
      </c>
      <c r="AC617" s="1" t="s">
        <v>33</v>
      </c>
    </row>
    <row r="618" spans="1:29" x14ac:dyDescent="0.2">
      <c r="A618" s="6">
        <v>45443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1565</v>
      </c>
      <c r="H618" s="1" t="s">
        <v>1517</v>
      </c>
      <c r="I618" s="1" t="s">
        <v>1518</v>
      </c>
      <c r="J618" s="1" t="s">
        <v>1518</v>
      </c>
      <c r="K618" s="1" t="s">
        <v>27</v>
      </c>
      <c r="L618" s="1" t="s">
        <v>676</v>
      </c>
      <c r="M618" s="1" t="s">
        <v>677</v>
      </c>
      <c r="N618" s="1" t="s">
        <v>44</v>
      </c>
      <c r="O618" s="1">
        <v>800</v>
      </c>
      <c r="P618" s="1">
        <v>2</v>
      </c>
      <c r="Q618" s="1" t="s">
        <v>1207</v>
      </c>
      <c r="R618" s="1">
        <v>96.231255000000004</v>
      </c>
      <c r="S618" s="1">
        <v>3.8</v>
      </c>
      <c r="T618" s="1">
        <v>4.9132400000000001</v>
      </c>
      <c r="U618" s="1">
        <v>49.8005</v>
      </c>
      <c r="V618" s="1">
        <v>34.800799999999995</v>
      </c>
      <c r="W618" s="1">
        <v>3.4004690000000002</v>
      </c>
      <c r="X618" s="1">
        <v>3.7420170000000001</v>
      </c>
      <c r="Y618" s="1">
        <v>46813</v>
      </c>
      <c r="Z618" s="1">
        <v>43151</v>
      </c>
      <c r="AA618" s="1">
        <v>6.279452054794521</v>
      </c>
      <c r="AB618" s="1" t="s">
        <v>32</v>
      </c>
      <c r="AC618" s="1" t="s">
        <v>33</v>
      </c>
    </row>
    <row r="619" spans="1:29" x14ac:dyDescent="0.2">
      <c r="A619" s="6">
        <v>45443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91.400478000000007</v>
      </c>
      <c r="S619" s="1">
        <v>3.35</v>
      </c>
      <c r="T619" s="1">
        <v>5.6866810000000001</v>
      </c>
      <c r="U619" s="1">
        <v>127.15069999999997</v>
      </c>
      <c r="V619" s="1">
        <v>120.33029999999999</v>
      </c>
      <c r="W619" s="1">
        <v>3.768761</v>
      </c>
      <c r="X619" s="1">
        <v>5.3643840000000003</v>
      </c>
      <c r="Y619" s="1">
        <v>47406</v>
      </c>
      <c r="Z619" s="1">
        <v>42961</v>
      </c>
      <c r="AA619" s="1">
        <v>6.8</v>
      </c>
      <c r="AB619" s="1" t="s">
        <v>132</v>
      </c>
      <c r="AC619" s="1" t="s">
        <v>33</v>
      </c>
    </row>
    <row r="620" spans="1:29" x14ac:dyDescent="0.2">
      <c r="A620" s="6">
        <v>45443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1572</v>
      </c>
      <c r="H620" s="1" t="s">
        <v>1573</v>
      </c>
      <c r="I620" s="1" t="s">
        <v>1574</v>
      </c>
      <c r="J620" s="1" t="s">
        <v>1574</v>
      </c>
      <c r="K620" s="1" t="s">
        <v>27</v>
      </c>
      <c r="L620" s="1" t="s">
        <v>676</v>
      </c>
      <c r="M620" s="1" t="s">
        <v>1524</v>
      </c>
      <c r="N620" s="1" t="s">
        <v>44</v>
      </c>
      <c r="O620" s="1">
        <v>355.63728800000001</v>
      </c>
      <c r="P620" s="1">
        <v>2</v>
      </c>
      <c r="Q620" s="1" t="s">
        <v>1207</v>
      </c>
      <c r="R620" s="1">
        <v>93.051106000000004</v>
      </c>
      <c r="S620" s="1">
        <v>3.65</v>
      </c>
      <c r="T620" s="1">
        <v>5.6905679999999998</v>
      </c>
      <c r="U620" s="1">
        <v>127.52889999999999</v>
      </c>
      <c r="V620" s="1">
        <v>118.5081</v>
      </c>
      <c r="W620" s="1">
        <v>3.4425520000000001</v>
      </c>
      <c r="X620" s="1">
        <v>4.6997900000000001</v>
      </c>
      <c r="Y620" s="1">
        <v>47164</v>
      </c>
      <c r="Z620" s="1">
        <v>42748</v>
      </c>
      <c r="AA620" s="1">
        <v>7.3835616438356162</v>
      </c>
      <c r="AB620" s="1" t="s">
        <v>127</v>
      </c>
      <c r="AC620" s="1" t="s">
        <v>33</v>
      </c>
    </row>
    <row r="621" spans="1:29" x14ac:dyDescent="0.2">
      <c r="A621" s="6">
        <v>45443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2517</v>
      </c>
      <c r="H621" s="1" t="s">
        <v>2518</v>
      </c>
      <c r="I621" s="1" t="s">
        <v>1574</v>
      </c>
      <c r="J621" s="1" t="s">
        <v>1574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375.84024099999999</v>
      </c>
      <c r="P621" s="1">
        <v>2</v>
      </c>
      <c r="Q621" s="1" t="s">
        <v>1207</v>
      </c>
      <c r="R621" s="1">
        <v>93.766386999999995</v>
      </c>
      <c r="S621" s="1">
        <v>3.5750000000000002</v>
      </c>
      <c r="T621" s="1">
        <v>5.8226529999999999</v>
      </c>
      <c r="U621" s="1">
        <v>120.90300000000002</v>
      </c>
      <c r="V621" s="1">
        <v>124.3254</v>
      </c>
      <c r="W621" s="1">
        <v>2.7898290000000001</v>
      </c>
      <c r="X621" s="1">
        <v>3.6163340000000002</v>
      </c>
      <c r="Y621" s="1">
        <v>46767</v>
      </c>
      <c r="Z621" s="1">
        <v>42388</v>
      </c>
      <c r="AA621" s="1">
        <v>8.3698630136986303</v>
      </c>
      <c r="AB621" s="1" t="s">
        <v>127</v>
      </c>
      <c r="AC621" s="1" t="s">
        <v>33</v>
      </c>
    </row>
    <row r="622" spans="1:29" x14ac:dyDescent="0.2">
      <c r="A622" s="6">
        <v>45443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3023</v>
      </c>
      <c r="H622" s="1" t="s">
        <v>629</v>
      </c>
      <c r="I622" s="1" t="s">
        <v>628</v>
      </c>
      <c r="J622" s="1" t="s">
        <v>628</v>
      </c>
      <c r="K622" s="1" t="s">
        <v>27</v>
      </c>
      <c r="L622" s="1" t="s">
        <v>595</v>
      </c>
      <c r="M622" s="1" t="s">
        <v>617</v>
      </c>
      <c r="N622" s="1" t="s">
        <v>44</v>
      </c>
      <c r="O622" s="1">
        <v>750</v>
      </c>
      <c r="P622" s="1">
        <v>2</v>
      </c>
      <c r="Q622" s="1" t="s">
        <v>1202</v>
      </c>
      <c r="R622" s="1">
        <v>101.013873</v>
      </c>
      <c r="S622" s="1">
        <v>5.6</v>
      </c>
      <c r="T622" s="1">
        <v>5.3631089999999997</v>
      </c>
      <c r="U622" s="1">
        <v>94.776699999999977</v>
      </c>
      <c r="V622" s="1">
        <v>89.477699999999999</v>
      </c>
      <c r="W622" s="1">
        <v>4.2445079999999997</v>
      </c>
      <c r="X622" s="1">
        <v>4.9902009999999999</v>
      </c>
      <c r="Y622" s="1">
        <v>47270</v>
      </c>
      <c r="Z622" s="1">
        <v>45266</v>
      </c>
      <c r="AA622" s="1">
        <v>0.48493150684931507</v>
      </c>
      <c r="AB622" s="1" t="s">
        <v>32</v>
      </c>
      <c r="AC622" s="1" t="s">
        <v>33</v>
      </c>
    </row>
    <row r="623" spans="1:29" x14ac:dyDescent="0.2">
      <c r="A623" s="6">
        <v>45443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2523</v>
      </c>
      <c r="H623" s="1" t="s">
        <v>2524</v>
      </c>
      <c r="I623" s="1" t="s">
        <v>2525</v>
      </c>
      <c r="J623" s="1" t="s">
        <v>2525</v>
      </c>
      <c r="K623" s="1" t="s">
        <v>27</v>
      </c>
      <c r="L623" s="1" t="s">
        <v>595</v>
      </c>
      <c r="M623" s="1" t="s">
        <v>1561</v>
      </c>
      <c r="N623" s="1" t="s">
        <v>2526</v>
      </c>
      <c r="O623" s="1">
        <v>595.22299999999996</v>
      </c>
      <c r="P623" s="1">
        <v>1</v>
      </c>
      <c r="Q623" s="1" t="s">
        <v>1202</v>
      </c>
      <c r="R623" s="1">
        <v>115.15920300000001</v>
      </c>
      <c r="S623" s="1">
        <v>8.375</v>
      </c>
      <c r="T623" s="1">
        <v>5.502167</v>
      </c>
      <c r="U623" s="1">
        <v>108.68900000000004</v>
      </c>
      <c r="V623" s="1">
        <v>106.2131</v>
      </c>
      <c r="W623" s="1">
        <v>4.9398580000000001</v>
      </c>
      <c r="X623" s="1">
        <v>6.3260269999999998</v>
      </c>
      <c r="Y623" s="1">
        <v>47757</v>
      </c>
      <c r="Z623" s="1">
        <v>36935</v>
      </c>
      <c r="AA623" s="1">
        <v>23.30958904109589</v>
      </c>
      <c r="AB623" s="1" t="s">
        <v>127</v>
      </c>
      <c r="AC623" s="1" t="s">
        <v>33</v>
      </c>
    </row>
    <row r="624" spans="1:29" x14ac:dyDescent="0.2">
      <c r="A624" s="6">
        <v>45443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2521</v>
      </c>
      <c r="H624" s="1" t="s">
        <v>2498</v>
      </c>
      <c r="I624" s="1" t="s">
        <v>2499</v>
      </c>
      <c r="J624" s="1" t="s">
        <v>2499</v>
      </c>
      <c r="K624" s="1" t="s">
        <v>27</v>
      </c>
      <c r="L624" s="1" t="s">
        <v>676</v>
      </c>
      <c r="M624" s="1" t="s">
        <v>1591</v>
      </c>
      <c r="N624" s="1" t="s">
        <v>44</v>
      </c>
      <c r="O624" s="1">
        <v>300</v>
      </c>
      <c r="P624" s="1">
        <v>2</v>
      </c>
      <c r="Q624" s="1" t="s">
        <v>1202</v>
      </c>
      <c r="R624" s="1">
        <v>100.77869500000001</v>
      </c>
      <c r="S624" s="1">
        <v>5.5</v>
      </c>
      <c r="T624" s="1">
        <v>5.3163429999999998</v>
      </c>
      <c r="U624" s="1">
        <v>90.095999999999947</v>
      </c>
      <c r="V624" s="1">
        <v>84.789000000000001</v>
      </c>
      <c r="W624" s="1">
        <v>4.24064</v>
      </c>
      <c r="X624" s="1">
        <v>4.9902009999999999</v>
      </c>
      <c r="Y624" s="1">
        <v>47270</v>
      </c>
      <c r="Z624" s="1">
        <v>45420</v>
      </c>
      <c r="AA624" s="1">
        <v>6.3013698630136991E-2</v>
      </c>
      <c r="AB624" s="1" t="s">
        <v>32</v>
      </c>
      <c r="AC624" s="1" t="s">
        <v>33</v>
      </c>
    </row>
    <row r="625" spans="1:29" x14ac:dyDescent="0.2">
      <c r="A625" s="6">
        <v>45443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3024</v>
      </c>
      <c r="H625" s="1" t="s">
        <v>618</v>
      </c>
      <c r="I625" s="1" t="s">
        <v>616</v>
      </c>
      <c r="J625" s="1" t="s">
        <v>616</v>
      </c>
      <c r="K625" s="1" t="s">
        <v>27</v>
      </c>
      <c r="L625" s="1" t="s">
        <v>595</v>
      </c>
      <c r="M625" s="1" t="s">
        <v>617</v>
      </c>
      <c r="N625" s="1" t="s">
        <v>44</v>
      </c>
      <c r="O625" s="1">
        <v>650</v>
      </c>
      <c r="P625" s="1">
        <v>2</v>
      </c>
      <c r="Q625" s="1" t="s">
        <v>1202</v>
      </c>
      <c r="R625" s="1">
        <v>99.642947000000007</v>
      </c>
      <c r="S625" s="1">
        <v>5.2</v>
      </c>
      <c r="T625" s="1">
        <v>5.2856540000000001</v>
      </c>
      <c r="U625" s="1">
        <v>87.033000000000001</v>
      </c>
      <c r="V625" s="1">
        <v>79.8399</v>
      </c>
      <c r="W625" s="1">
        <v>4.0681700000000003</v>
      </c>
      <c r="X625" s="1">
        <v>4.6997900000000001</v>
      </c>
      <c r="Y625" s="1">
        <v>47164</v>
      </c>
      <c r="Z625" s="1">
        <v>45358</v>
      </c>
      <c r="AA625" s="1">
        <v>0.23287671232876711</v>
      </c>
      <c r="AB625" s="1" t="s">
        <v>32</v>
      </c>
      <c r="AC625" s="1" t="s">
        <v>33</v>
      </c>
    </row>
    <row r="626" spans="1:29" x14ac:dyDescent="0.2">
      <c r="A626" s="6">
        <v>45443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3025</v>
      </c>
      <c r="H626" s="1" t="s">
        <v>618</v>
      </c>
      <c r="I626" s="1" t="s">
        <v>616</v>
      </c>
      <c r="J626" s="1" t="s">
        <v>616</v>
      </c>
      <c r="K626" s="1" t="s">
        <v>27</v>
      </c>
      <c r="L626" s="1" t="s">
        <v>595</v>
      </c>
      <c r="M626" s="1" t="s">
        <v>617</v>
      </c>
      <c r="N626" s="1" t="s">
        <v>44</v>
      </c>
      <c r="O626" s="1">
        <v>750</v>
      </c>
      <c r="P626" s="1">
        <v>2</v>
      </c>
      <c r="Q626" s="1" t="s">
        <v>1207</v>
      </c>
      <c r="R626" s="1">
        <v>102.040324</v>
      </c>
      <c r="S626" s="1">
        <v>5.8</v>
      </c>
      <c r="T626" s="1">
        <v>5.2706819999999999</v>
      </c>
      <c r="U626" s="1">
        <v>85.545299999999983</v>
      </c>
      <c r="V626" s="1">
        <v>76.873499999999993</v>
      </c>
      <c r="W626" s="1">
        <v>3.8084660000000001</v>
      </c>
      <c r="X626" s="1">
        <v>4.4480870000000001</v>
      </c>
      <c r="Y626" s="1">
        <v>47072</v>
      </c>
      <c r="Z626" s="1">
        <v>45184</v>
      </c>
      <c r="AA626" s="1">
        <v>0.70958904109589038</v>
      </c>
      <c r="AB626" s="1" t="s">
        <v>32</v>
      </c>
      <c r="AC626" s="1" t="s">
        <v>33</v>
      </c>
    </row>
    <row r="627" spans="1:29" x14ac:dyDescent="0.2">
      <c r="A627" s="6">
        <v>45443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2528</v>
      </c>
      <c r="H627" s="1" t="s">
        <v>2498</v>
      </c>
      <c r="I627" s="1" t="s">
        <v>2499</v>
      </c>
      <c r="J627" s="1" t="s">
        <v>2499</v>
      </c>
      <c r="K627" s="1" t="s">
        <v>27</v>
      </c>
      <c r="L627" s="1" t="s">
        <v>676</v>
      </c>
      <c r="M627" s="1" t="s">
        <v>1591</v>
      </c>
      <c r="N627" s="1" t="s">
        <v>44</v>
      </c>
      <c r="O627" s="1">
        <v>400</v>
      </c>
      <c r="P627" s="1">
        <v>2</v>
      </c>
      <c r="Q627" s="1" t="s">
        <v>1207</v>
      </c>
      <c r="R627" s="1">
        <v>104.149721</v>
      </c>
      <c r="S627" s="1">
        <v>6.3</v>
      </c>
      <c r="T627" s="1">
        <v>5.2346560000000002</v>
      </c>
      <c r="U627" s="1">
        <v>81.927400000000006</v>
      </c>
      <c r="V627" s="1">
        <v>73.763100000000009</v>
      </c>
      <c r="W627" s="1">
        <v>3.8272810000000002</v>
      </c>
      <c r="X627" s="1">
        <v>4.491803</v>
      </c>
      <c r="Y627" s="1">
        <v>47088</v>
      </c>
      <c r="Z627" s="1">
        <v>45231</v>
      </c>
      <c r="AA627" s="1">
        <v>0.58082191780821912</v>
      </c>
      <c r="AB627" s="1" t="s">
        <v>32</v>
      </c>
      <c r="AC627" s="1" t="s">
        <v>33</v>
      </c>
    </row>
    <row r="628" spans="1:29" x14ac:dyDescent="0.2">
      <c r="A628" s="6">
        <v>45443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2522</v>
      </c>
      <c r="H628" s="1" t="s">
        <v>2498</v>
      </c>
      <c r="I628" s="1" t="s">
        <v>2499</v>
      </c>
      <c r="J628" s="1" t="s">
        <v>2499</v>
      </c>
      <c r="K628" s="1" t="s">
        <v>27</v>
      </c>
      <c r="L628" s="1" t="s">
        <v>676</v>
      </c>
      <c r="M628" s="1" t="s">
        <v>1591</v>
      </c>
      <c r="N628" s="1" t="s">
        <v>44</v>
      </c>
      <c r="O628" s="1">
        <v>550</v>
      </c>
      <c r="P628" s="1">
        <v>2</v>
      </c>
      <c r="Q628" s="1" t="s">
        <v>1207</v>
      </c>
      <c r="R628" s="1">
        <v>100.538555</v>
      </c>
      <c r="S628" s="1">
        <v>5.375</v>
      </c>
      <c r="T628" s="1">
        <v>5.2421699999999998</v>
      </c>
      <c r="U628" s="1">
        <v>82.674999999999969</v>
      </c>
      <c r="V628" s="1">
        <v>76.628600000000006</v>
      </c>
      <c r="W628" s="1">
        <v>4.0559620000000001</v>
      </c>
      <c r="X628" s="1">
        <v>4.7765029999999999</v>
      </c>
      <c r="Y628" s="1">
        <v>47192</v>
      </c>
      <c r="Z628" s="1">
        <v>45351</v>
      </c>
      <c r="AA628" s="1">
        <v>0.25205479452054796</v>
      </c>
      <c r="AB628" s="1" t="s">
        <v>32</v>
      </c>
      <c r="AC628" s="1" t="s">
        <v>33</v>
      </c>
    </row>
    <row r="629" spans="1:29" x14ac:dyDescent="0.2">
      <c r="A629" s="6">
        <v>45443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1594</v>
      </c>
      <c r="H629" s="1" t="s">
        <v>1595</v>
      </c>
      <c r="I629" s="1" t="s">
        <v>1596</v>
      </c>
      <c r="J629" s="1" t="s">
        <v>1596</v>
      </c>
      <c r="K629" s="1" t="s">
        <v>27</v>
      </c>
      <c r="L629" s="1" t="s">
        <v>595</v>
      </c>
      <c r="M629" s="1" t="s">
        <v>596</v>
      </c>
      <c r="N629" s="1" t="s">
        <v>44</v>
      </c>
      <c r="O629" s="1">
        <v>600</v>
      </c>
      <c r="P629" s="1">
        <v>2</v>
      </c>
      <c r="Q629" s="1" t="s">
        <v>1202</v>
      </c>
      <c r="R629" s="1">
        <v>90.804372000000001</v>
      </c>
      <c r="S629" s="1">
        <v>3.5</v>
      </c>
      <c r="T629" s="1">
        <v>5.3520789999999998</v>
      </c>
      <c r="U629" s="1">
        <v>93.684600000000003</v>
      </c>
      <c r="V629" s="1">
        <v>91.254199999999997</v>
      </c>
      <c r="W629" s="1">
        <v>5.1368919999999996</v>
      </c>
      <c r="X629" s="1">
        <v>5.8438359999999996</v>
      </c>
      <c r="Y629" s="1">
        <v>47581</v>
      </c>
      <c r="Z629" s="1">
        <v>43928</v>
      </c>
      <c r="AA629" s="1">
        <v>4.1506849315068495</v>
      </c>
      <c r="AB629" s="1" t="s">
        <v>32</v>
      </c>
      <c r="AC629" s="1" t="s">
        <v>33</v>
      </c>
    </row>
    <row r="630" spans="1:29" x14ac:dyDescent="0.2">
      <c r="A630" s="6">
        <v>45443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3026</v>
      </c>
      <c r="H630" s="1" t="s">
        <v>618</v>
      </c>
      <c r="I630" s="1" t="s">
        <v>616</v>
      </c>
      <c r="J630" s="1" t="s">
        <v>616</v>
      </c>
      <c r="K630" s="1" t="s">
        <v>27</v>
      </c>
      <c r="L630" s="1" t="s">
        <v>595</v>
      </c>
      <c r="M630" s="1" t="s">
        <v>617</v>
      </c>
      <c r="N630" s="1" t="s">
        <v>44</v>
      </c>
      <c r="O630" s="1">
        <v>1650</v>
      </c>
      <c r="P630" s="1">
        <v>2</v>
      </c>
      <c r="Q630" s="1" t="s">
        <v>1207</v>
      </c>
      <c r="R630" s="1">
        <v>92.886537000000004</v>
      </c>
      <c r="S630" s="1">
        <v>3.8</v>
      </c>
      <c r="T630" s="1">
        <v>5.3860830000000002</v>
      </c>
      <c r="U630" s="1">
        <v>97.089599999999976</v>
      </c>
      <c r="V630" s="1">
        <v>92.7911</v>
      </c>
      <c r="W630" s="1">
        <v>4.5660930000000004</v>
      </c>
      <c r="X630" s="1">
        <v>5.19726</v>
      </c>
      <c r="Y630" s="1">
        <v>47345</v>
      </c>
      <c r="Z630" s="1">
        <v>43629</v>
      </c>
      <c r="AA630" s="1">
        <v>4.9698630136986299</v>
      </c>
      <c r="AB630" s="1" t="s">
        <v>32</v>
      </c>
      <c r="AC630" s="1" t="s">
        <v>33</v>
      </c>
    </row>
    <row r="631" spans="1:29" x14ac:dyDescent="0.2">
      <c r="A631" s="6">
        <v>45443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591</v>
      </c>
      <c r="H631" s="1" t="s">
        <v>597</v>
      </c>
      <c r="I631" s="1" t="s">
        <v>593</v>
      </c>
      <c r="J631" s="1" t="s">
        <v>594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1000</v>
      </c>
      <c r="P631" s="1">
        <v>2</v>
      </c>
      <c r="Q631" s="1" t="s">
        <v>1202</v>
      </c>
      <c r="R631" s="1">
        <v>88.455224999999999</v>
      </c>
      <c r="S631" s="1">
        <v>3.625</v>
      </c>
      <c r="T631" s="1">
        <v>5.9583909999999998</v>
      </c>
      <c r="U631" s="1">
        <v>154.31279999999992</v>
      </c>
      <c r="V631" s="1">
        <v>152.40359999999998</v>
      </c>
      <c r="W631" s="1">
        <v>5.1930560000000003</v>
      </c>
      <c r="X631" s="1">
        <v>5.9452049999999996</v>
      </c>
      <c r="Y631" s="1">
        <v>47618</v>
      </c>
      <c r="Z631" s="1">
        <v>43969</v>
      </c>
      <c r="AA631" s="1">
        <v>4.0383561643835613</v>
      </c>
      <c r="AB631" s="1" t="s">
        <v>32</v>
      </c>
      <c r="AC631" s="1" t="s">
        <v>33</v>
      </c>
    </row>
    <row r="632" spans="1:29" x14ac:dyDescent="0.2">
      <c r="A632" s="6">
        <v>45443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107.493466</v>
      </c>
      <c r="S632" s="1">
        <v>6.15</v>
      </c>
      <c r="T632" s="1">
        <v>5.3385959999999999</v>
      </c>
      <c r="U632" s="1">
        <v>94.045300000000069</v>
      </c>
      <c r="V632" s="1">
        <v>95.441600000000008</v>
      </c>
      <c r="W632" s="1">
        <v>8.9578880000000005</v>
      </c>
      <c r="X632" s="1">
        <v>12.90527</v>
      </c>
      <c r="Y632" s="1">
        <v>50161</v>
      </c>
      <c r="Z632" s="1">
        <v>39197</v>
      </c>
      <c r="AA632" s="1">
        <v>17.112328767123287</v>
      </c>
      <c r="AB632" s="1" t="s">
        <v>127</v>
      </c>
      <c r="AC632" s="1" t="s">
        <v>33</v>
      </c>
    </row>
    <row r="633" spans="1:29" x14ac:dyDescent="0.2">
      <c r="A633" s="6">
        <v>45443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106.11525899999998</v>
      </c>
      <c r="S633" s="1">
        <v>6</v>
      </c>
      <c r="T633" s="1">
        <v>5.3163169999999997</v>
      </c>
      <c r="U633" s="1">
        <v>91.815400000000039</v>
      </c>
      <c r="V633" s="1">
        <v>94.202699999999993</v>
      </c>
      <c r="W633" s="1">
        <v>8.6807429999999997</v>
      </c>
      <c r="X633" s="1">
        <v>12.325137</v>
      </c>
      <c r="Y633" s="1">
        <v>49949</v>
      </c>
      <c r="Z633" s="1">
        <v>38980</v>
      </c>
      <c r="AA633" s="1">
        <v>17.706849315068492</v>
      </c>
      <c r="AB633" s="1" t="s">
        <v>127</v>
      </c>
      <c r="AC633" s="1" t="s">
        <v>33</v>
      </c>
    </row>
    <row r="634" spans="1:29" x14ac:dyDescent="0.2">
      <c r="A634" s="6">
        <v>45443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2095</v>
      </c>
      <c r="H634" s="1" t="s">
        <v>2098</v>
      </c>
      <c r="I634" s="1" t="s">
        <v>2097</v>
      </c>
      <c r="J634" s="1" t="s">
        <v>2097</v>
      </c>
      <c r="K634" s="1" t="s">
        <v>27</v>
      </c>
      <c r="L634" s="1" t="s">
        <v>676</v>
      </c>
      <c r="M634" s="1" t="s">
        <v>677</v>
      </c>
      <c r="N634" s="1" t="s">
        <v>103</v>
      </c>
      <c r="O634" s="1">
        <v>300</v>
      </c>
      <c r="P634" s="1">
        <v>1</v>
      </c>
      <c r="Q634" s="1" t="s">
        <v>1207</v>
      </c>
      <c r="R634" s="1">
        <v>110.068218</v>
      </c>
      <c r="S634" s="1">
        <v>6.375</v>
      </c>
      <c r="T634" s="1">
        <v>5.3170679999999999</v>
      </c>
      <c r="U634" s="1">
        <v>91.889800000000037</v>
      </c>
      <c r="V634" s="1">
        <v>91.243499999999997</v>
      </c>
      <c r="W634" s="1">
        <v>9.1724029999999992</v>
      </c>
      <c r="X634" s="1">
        <v>13.449315</v>
      </c>
      <c r="Y634" s="1">
        <v>50359</v>
      </c>
      <c r="Z634" s="1">
        <v>39349</v>
      </c>
      <c r="AA634" s="1">
        <v>16.695890410958903</v>
      </c>
      <c r="AB634" s="1" t="s">
        <v>127</v>
      </c>
      <c r="AC634" s="1" t="s">
        <v>33</v>
      </c>
    </row>
    <row r="635" spans="1:29" x14ac:dyDescent="0.2">
      <c r="A635" s="6">
        <v>45443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1605</v>
      </c>
      <c r="H635" s="1" t="s">
        <v>1606</v>
      </c>
      <c r="I635" s="1" t="s">
        <v>1522</v>
      </c>
      <c r="J635" s="1" t="s">
        <v>1523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1320.11</v>
      </c>
      <c r="P635" s="1">
        <v>1</v>
      </c>
      <c r="Q635" s="1" t="s">
        <v>1202</v>
      </c>
      <c r="R635" s="1">
        <v>100.55210700000001</v>
      </c>
      <c r="S635" s="1">
        <v>5.8</v>
      </c>
      <c r="T635" s="1">
        <v>5.7127330000000001</v>
      </c>
      <c r="U635" s="1">
        <v>131.45579999999998</v>
      </c>
      <c r="V635" s="1">
        <v>131.1574</v>
      </c>
      <c r="W635" s="1">
        <v>6.2595599999999996</v>
      </c>
      <c r="X635" s="1">
        <v>11.616334</v>
      </c>
      <c r="Y635" s="1">
        <v>49689</v>
      </c>
      <c r="Z635" s="1">
        <v>45097</v>
      </c>
      <c r="AA635" s="1">
        <v>0.94794520547945205</v>
      </c>
      <c r="AB635" s="1" t="s">
        <v>127</v>
      </c>
      <c r="AC635" s="1" t="s">
        <v>33</v>
      </c>
    </row>
    <row r="636" spans="1:29" x14ac:dyDescent="0.2">
      <c r="A636" s="6">
        <v>45443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3027</v>
      </c>
      <c r="H636" s="1" t="s">
        <v>2098</v>
      </c>
      <c r="I636" s="1" t="s">
        <v>2097</v>
      </c>
      <c r="J636" s="1" t="s">
        <v>2097</v>
      </c>
      <c r="K636" s="1" t="s">
        <v>27</v>
      </c>
      <c r="L636" s="1" t="s">
        <v>676</v>
      </c>
      <c r="M636" s="1" t="s">
        <v>677</v>
      </c>
      <c r="N636" s="1" t="s">
        <v>103</v>
      </c>
      <c r="O636" s="1">
        <v>450</v>
      </c>
      <c r="P636" s="1">
        <v>1</v>
      </c>
      <c r="Q636" s="1" t="s">
        <v>1207</v>
      </c>
      <c r="R636" s="1">
        <v>108.46786299999999</v>
      </c>
      <c r="S636" s="1">
        <v>6.2</v>
      </c>
      <c r="T636" s="1">
        <v>5.2399259999999996</v>
      </c>
      <c r="U636" s="1">
        <v>84.172000000000054</v>
      </c>
      <c r="V636" s="1">
        <v>87.182699999999997</v>
      </c>
      <c r="W636" s="1">
        <v>8.5566770000000005</v>
      </c>
      <c r="X636" s="1">
        <v>11.993383</v>
      </c>
      <c r="Y636" s="1">
        <v>49827</v>
      </c>
      <c r="Z636" s="1">
        <v>38868</v>
      </c>
      <c r="AA636" s="1">
        <v>18.013698630136986</v>
      </c>
      <c r="AB636" s="1" t="s">
        <v>127</v>
      </c>
      <c r="AC636" s="1" t="s">
        <v>33</v>
      </c>
    </row>
    <row r="637" spans="1:29" x14ac:dyDescent="0.2">
      <c r="A637" s="6">
        <v>45443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2540</v>
      </c>
      <c r="H637" s="1" t="s">
        <v>2541</v>
      </c>
      <c r="I637" s="1" t="s">
        <v>2538</v>
      </c>
      <c r="J637" s="1" t="s">
        <v>2538</v>
      </c>
      <c r="K637" s="1" t="s">
        <v>27</v>
      </c>
      <c r="L637" s="1" t="s">
        <v>676</v>
      </c>
      <c r="M637" s="1" t="s">
        <v>1524</v>
      </c>
      <c r="N637" s="1" t="s">
        <v>44</v>
      </c>
      <c r="O637" s="1">
        <v>489.922504</v>
      </c>
      <c r="P637" s="1">
        <v>2</v>
      </c>
      <c r="Q637" s="1" t="s">
        <v>1202</v>
      </c>
      <c r="R637" s="1">
        <v>92.595949000000005</v>
      </c>
      <c r="S637" s="1">
        <v>4</v>
      </c>
      <c r="T637" s="1">
        <v>5.6215339999999996</v>
      </c>
      <c r="U637" s="1">
        <v>120.62109999999997</v>
      </c>
      <c r="V637" s="1">
        <v>115.53700000000001</v>
      </c>
      <c r="W637" s="1">
        <v>4.6509299999999998</v>
      </c>
      <c r="X637" s="1">
        <v>8.4480869999999992</v>
      </c>
      <c r="Y637" s="1">
        <v>48533</v>
      </c>
      <c r="Z637" s="1">
        <v>44060</v>
      </c>
      <c r="AA637" s="1">
        <v>3.7890410958904108</v>
      </c>
      <c r="AB637" s="1" t="s">
        <v>127</v>
      </c>
      <c r="AC637" s="1" t="s">
        <v>33</v>
      </c>
    </row>
    <row r="638" spans="1:29" x14ac:dyDescent="0.2">
      <c r="A638" s="6">
        <v>45443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3028</v>
      </c>
      <c r="H638" s="1" t="s">
        <v>1534</v>
      </c>
      <c r="I638" s="1" t="s">
        <v>1535</v>
      </c>
      <c r="J638" s="1" t="s">
        <v>1536</v>
      </c>
      <c r="K638" s="1" t="s">
        <v>27</v>
      </c>
      <c r="L638" s="1" t="s">
        <v>676</v>
      </c>
      <c r="M638" s="1" t="s">
        <v>677</v>
      </c>
      <c r="N638" s="1" t="s">
        <v>44</v>
      </c>
      <c r="O638" s="1">
        <v>650</v>
      </c>
      <c r="P638" s="1">
        <v>2</v>
      </c>
      <c r="Q638" s="1" t="s">
        <v>1202</v>
      </c>
      <c r="R638" s="1">
        <v>108.10819600000001</v>
      </c>
      <c r="S638" s="1">
        <v>6.15</v>
      </c>
      <c r="T638" s="1">
        <v>5.2753249999999996</v>
      </c>
      <c r="U638" s="1">
        <v>87.715400000000002</v>
      </c>
      <c r="V638" s="1">
        <v>89.129000000000005</v>
      </c>
      <c r="W638" s="1">
        <v>8.9723179999999996</v>
      </c>
      <c r="X638" s="1">
        <v>12.90527</v>
      </c>
      <c r="Y638" s="1">
        <v>50161</v>
      </c>
      <c r="Z638" s="1">
        <v>39185</v>
      </c>
      <c r="AA638" s="1">
        <v>17.145205479452056</v>
      </c>
      <c r="AB638" s="1" t="s">
        <v>127</v>
      </c>
      <c r="AC638" s="1" t="s">
        <v>33</v>
      </c>
    </row>
    <row r="639" spans="1:29" x14ac:dyDescent="0.2">
      <c r="A639" s="6">
        <v>45443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1607</v>
      </c>
      <c r="H639" s="1" t="s">
        <v>1517</v>
      </c>
      <c r="I639" s="1" t="s">
        <v>1518</v>
      </c>
      <c r="J639" s="1" t="s">
        <v>1518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600</v>
      </c>
      <c r="P639" s="1">
        <v>2</v>
      </c>
      <c r="Q639" s="1" t="s">
        <v>1202</v>
      </c>
      <c r="R639" s="1">
        <v>100.409136</v>
      </c>
      <c r="S639" s="1">
        <v>5.2</v>
      </c>
      <c r="T639" s="1">
        <v>5.143891</v>
      </c>
      <c r="U639" s="1">
        <v>74.571900000000028</v>
      </c>
      <c r="V639" s="1">
        <v>71.804000000000002</v>
      </c>
      <c r="W639" s="1">
        <v>7.2218999999999998</v>
      </c>
      <c r="X639" s="1">
        <v>9.4493150000000004</v>
      </c>
      <c r="Y639" s="1">
        <v>48898</v>
      </c>
      <c r="Z639" s="1">
        <v>45176</v>
      </c>
      <c r="AA639" s="1">
        <v>0.73150684931506849</v>
      </c>
      <c r="AB639" s="1" t="s">
        <v>32</v>
      </c>
      <c r="AC639" s="1" t="s">
        <v>33</v>
      </c>
    </row>
    <row r="640" spans="1:29" x14ac:dyDescent="0.2">
      <c r="A640" s="6">
        <v>45443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3029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500</v>
      </c>
      <c r="P640" s="1">
        <v>1</v>
      </c>
      <c r="Q640" s="1" t="s">
        <v>1207</v>
      </c>
      <c r="R640" s="1">
        <v>109.02497700000001</v>
      </c>
      <c r="S640" s="1">
        <v>6.25</v>
      </c>
      <c r="T640" s="1">
        <v>5.0995540000000004</v>
      </c>
      <c r="U640" s="1">
        <v>70.136000000000024</v>
      </c>
      <c r="V640" s="1">
        <v>71.697000000000003</v>
      </c>
      <c r="W640" s="1">
        <v>7.4546190000000001</v>
      </c>
      <c r="X640" s="1">
        <v>10.158904</v>
      </c>
      <c r="Y640" s="1">
        <v>49157</v>
      </c>
      <c r="Z640" s="1">
        <v>38177</v>
      </c>
      <c r="AA640" s="1">
        <v>19.906849315068492</v>
      </c>
      <c r="AB640" s="1" t="s">
        <v>127</v>
      </c>
      <c r="AC640" s="1" t="s">
        <v>33</v>
      </c>
    </row>
    <row r="641" spans="1:29" x14ac:dyDescent="0.2">
      <c r="A641" s="6">
        <v>45443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1603</v>
      </c>
      <c r="H641" s="1" t="s">
        <v>1604</v>
      </c>
      <c r="I641" s="1" t="s">
        <v>1522</v>
      </c>
      <c r="J641" s="1" t="s">
        <v>1523</v>
      </c>
      <c r="K641" s="1" t="s">
        <v>27</v>
      </c>
      <c r="L641" s="1" t="s">
        <v>676</v>
      </c>
      <c r="M641" s="1" t="s">
        <v>1524</v>
      </c>
      <c r="N641" s="1" t="s">
        <v>44</v>
      </c>
      <c r="O641" s="1">
        <v>504.38453900000002</v>
      </c>
      <c r="P641" s="1">
        <v>1</v>
      </c>
      <c r="Q641" s="1" t="s">
        <v>1207</v>
      </c>
      <c r="R641" s="1">
        <v>92.984069000000005</v>
      </c>
      <c r="S641" s="1">
        <v>4.1500000000000004</v>
      </c>
      <c r="T641" s="1">
        <v>5.6895800000000003</v>
      </c>
      <c r="U641" s="1">
        <v>127.42829999999996</v>
      </c>
      <c r="V641" s="1">
        <v>122.7101</v>
      </c>
      <c r="W641" s="1">
        <v>4.6027849999999999</v>
      </c>
      <c r="X641" s="1">
        <v>7.2246579999999998</v>
      </c>
      <c r="Y641" s="1">
        <v>48085</v>
      </c>
      <c r="Z641" s="1">
        <v>43507</v>
      </c>
      <c r="AA641" s="1">
        <v>5.3041095890410963</v>
      </c>
      <c r="AB641" s="1" t="s">
        <v>127</v>
      </c>
      <c r="AC641" s="1" t="s">
        <v>33</v>
      </c>
    </row>
    <row r="642" spans="1:29" x14ac:dyDescent="0.2">
      <c r="A642" s="6">
        <v>45443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1619</v>
      </c>
      <c r="H642" s="1" t="s">
        <v>1595</v>
      </c>
      <c r="I642" s="1" t="s">
        <v>1596</v>
      </c>
      <c r="J642" s="1" t="s">
        <v>1596</v>
      </c>
      <c r="K642" s="1" t="s">
        <v>27</v>
      </c>
      <c r="L642" s="1" t="s">
        <v>595</v>
      </c>
      <c r="M642" s="1" t="s">
        <v>596</v>
      </c>
      <c r="N642" s="1" t="s">
        <v>44</v>
      </c>
      <c r="O642" s="1">
        <v>1250</v>
      </c>
      <c r="P642" s="1">
        <v>2</v>
      </c>
      <c r="Q642" s="1" t="s">
        <v>1202</v>
      </c>
      <c r="R642" s="1">
        <v>105.147572</v>
      </c>
      <c r="S642" s="1">
        <v>6.5</v>
      </c>
      <c r="T642" s="1">
        <v>5.7652580000000002</v>
      </c>
      <c r="U642" s="1">
        <v>136.70080000000002</v>
      </c>
      <c r="V642" s="1">
        <v>133.57760000000002</v>
      </c>
      <c r="W642" s="1">
        <v>6.8164239999999996</v>
      </c>
      <c r="X642" s="1">
        <v>9.3589040000000008</v>
      </c>
      <c r="Y642" s="1">
        <v>48865</v>
      </c>
      <c r="Z642" s="1">
        <v>45212</v>
      </c>
      <c r="AA642" s="1">
        <v>0.63287671232876708</v>
      </c>
      <c r="AB642" s="1" t="s">
        <v>32</v>
      </c>
      <c r="AC642" s="1" t="s">
        <v>33</v>
      </c>
    </row>
    <row r="643" spans="1:29" x14ac:dyDescent="0.2">
      <c r="A643" s="6">
        <v>45443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3030</v>
      </c>
      <c r="H643" s="1" t="s">
        <v>629</v>
      </c>
      <c r="I643" s="1" t="s">
        <v>628</v>
      </c>
      <c r="J643" s="1" t="s">
        <v>628</v>
      </c>
      <c r="K643" s="1" t="s">
        <v>27</v>
      </c>
      <c r="L643" s="1" t="s">
        <v>595</v>
      </c>
      <c r="M643" s="1" t="s">
        <v>617</v>
      </c>
      <c r="N643" s="1" t="s">
        <v>44</v>
      </c>
      <c r="O643" s="1">
        <v>750</v>
      </c>
      <c r="P643" s="1">
        <v>2</v>
      </c>
      <c r="Q643" s="1" t="s">
        <v>1202</v>
      </c>
      <c r="R643" s="1">
        <v>101.297207</v>
      </c>
      <c r="S643" s="1">
        <v>5.8</v>
      </c>
      <c r="T643" s="1">
        <v>5.6212150000000003</v>
      </c>
      <c r="U643" s="1">
        <v>122.3052</v>
      </c>
      <c r="V643" s="1">
        <v>120.14089999999999</v>
      </c>
      <c r="W643" s="1">
        <v>7.1392889999999998</v>
      </c>
      <c r="X643" s="1">
        <v>9.7397259999999992</v>
      </c>
      <c r="Y643" s="1">
        <v>49004</v>
      </c>
      <c r="Z643" s="1">
        <v>45266</v>
      </c>
      <c r="AA643" s="1">
        <v>0.48493150684931507</v>
      </c>
      <c r="AB643" s="1" t="s">
        <v>32</v>
      </c>
      <c r="AC643" s="1" t="s">
        <v>33</v>
      </c>
    </row>
    <row r="644" spans="1:29" x14ac:dyDescent="0.2">
      <c r="A644" s="6">
        <v>45443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2543</v>
      </c>
      <c r="H644" s="1" t="s">
        <v>2498</v>
      </c>
      <c r="I644" s="1" t="s">
        <v>2499</v>
      </c>
      <c r="J644" s="1" t="s">
        <v>2499</v>
      </c>
      <c r="K644" s="1" t="s">
        <v>27</v>
      </c>
      <c r="L644" s="1" t="s">
        <v>676</v>
      </c>
      <c r="M644" s="1" t="s">
        <v>1591</v>
      </c>
      <c r="N644" s="1" t="s">
        <v>44</v>
      </c>
      <c r="O644" s="1">
        <v>600</v>
      </c>
      <c r="P644" s="1">
        <v>2</v>
      </c>
      <c r="Q644" s="1" t="s">
        <v>1202</v>
      </c>
      <c r="R644" s="1">
        <v>107.12213800000001</v>
      </c>
      <c r="S644" s="1">
        <v>6.6</v>
      </c>
      <c r="T644" s="1">
        <v>5.6030170000000004</v>
      </c>
      <c r="U644" s="1">
        <v>120.48440000000005</v>
      </c>
      <c r="V644" s="1">
        <v>117.93130000000001</v>
      </c>
      <c r="W644" s="1">
        <v>6.9494340000000001</v>
      </c>
      <c r="X644" s="1">
        <v>9.4931509999999992</v>
      </c>
      <c r="Y644" s="1">
        <v>48914</v>
      </c>
      <c r="Z644" s="1">
        <v>45231</v>
      </c>
      <c r="AA644" s="1">
        <v>0.58082191780821912</v>
      </c>
      <c r="AB644" s="1" t="s">
        <v>32</v>
      </c>
      <c r="AC644" s="1" t="s">
        <v>33</v>
      </c>
    </row>
    <row r="645" spans="1:29" x14ac:dyDescent="0.2">
      <c r="A645" s="6">
        <v>45443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2544</v>
      </c>
      <c r="H645" s="1" t="s">
        <v>2545</v>
      </c>
      <c r="I645" s="1" t="s">
        <v>2546</v>
      </c>
      <c r="J645" s="1" t="s">
        <v>2546</v>
      </c>
      <c r="K645" s="1" t="s">
        <v>27</v>
      </c>
      <c r="L645" s="1" t="s">
        <v>595</v>
      </c>
      <c r="M645" s="1" t="s">
        <v>617</v>
      </c>
      <c r="N645" s="1" t="s">
        <v>103</v>
      </c>
      <c r="O645" s="1">
        <v>350</v>
      </c>
      <c r="P645" s="1">
        <v>2</v>
      </c>
      <c r="Q645" s="1" t="s">
        <v>1207</v>
      </c>
      <c r="R645" s="1">
        <v>116.03732100000002</v>
      </c>
      <c r="S645" s="1">
        <v>7.5</v>
      </c>
      <c r="T645" s="1">
        <v>5.8230259999999996</v>
      </c>
      <c r="U645" s="1">
        <v>142.48650000000004</v>
      </c>
      <c r="V645" s="1">
        <v>138.76580000000001</v>
      </c>
      <c r="W645" s="1">
        <v>8.9355239999999991</v>
      </c>
      <c r="X645" s="1">
        <v>14.19726</v>
      </c>
      <c r="Y645" s="1">
        <v>50632</v>
      </c>
      <c r="Z645" s="1">
        <v>39666</v>
      </c>
      <c r="AA645" s="1">
        <v>15.827397260273973</v>
      </c>
      <c r="AB645" s="1" t="s">
        <v>127</v>
      </c>
      <c r="AC645" s="1" t="s">
        <v>33</v>
      </c>
    </row>
    <row r="646" spans="1:29" x14ac:dyDescent="0.2">
      <c r="A646" s="6">
        <v>45443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3031</v>
      </c>
      <c r="H646" s="1" t="s">
        <v>618</v>
      </c>
      <c r="I646" s="1" t="s">
        <v>616</v>
      </c>
      <c r="J646" s="1" t="s">
        <v>616</v>
      </c>
      <c r="K646" s="1" t="s">
        <v>27</v>
      </c>
      <c r="L646" s="1" t="s">
        <v>595</v>
      </c>
      <c r="M646" s="1" t="s">
        <v>617</v>
      </c>
      <c r="N646" s="1" t="s">
        <v>44</v>
      </c>
      <c r="O646" s="1">
        <v>650</v>
      </c>
      <c r="P646" s="1">
        <v>2</v>
      </c>
      <c r="Q646" s="1" t="s">
        <v>1202</v>
      </c>
      <c r="R646" s="1">
        <v>99.295812999999995</v>
      </c>
      <c r="S646" s="1">
        <v>5.45</v>
      </c>
      <c r="T646" s="1">
        <v>5.5441390000000004</v>
      </c>
      <c r="U646" s="1">
        <v>114.59220000000005</v>
      </c>
      <c r="V646" s="1">
        <v>112.24380000000001</v>
      </c>
      <c r="W646" s="1">
        <v>7.34842</v>
      </c>
      <c r="X646" s="1">
        <v>9.7013700000000007</v>
      </c>
      <c r="Y646" s="1">
        <v>48990</v>
      </c>
      <c r="Z646" s="1">
        <v>45358</v>
      </c>
      <c r="AA646" s="1">
        <v>0.23287671232876711</v>
      </c>
      <c r="AB646" s="1" t="s">
        <v>32</v>
      </c>
      <c r="AC646" s="1" t="s">
        <v>33</v>
      </c>
    </row>
    <row r="647" spans="1:29" x14ac:dyDescent="0.2">
      <c r="A647" s="6">
        <v>45443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2554</v>
      </c>
      <c r="H647" s="1" t="s">
        <v>618</v>
      </c>
      <c r="I647" s="1" t="s">
        <v>616</v>
      </c>
      <c r="J647" s="1" t="s">
        <v>616</v>
      </c>
      <c r="K647" s="1" t="s">
        <v>27</v>
      </c>
      <c r="L647" s="1" t="s">
        <v>595</v>
      </c>
      <c r="M647" s="1" t="s">
        <v>617</v>
      </c>
      <c r="N647" s="1" t="s">
        <v>44</v>
      </c>
      <c r="O647" s="1">
        <v>850</v>
      </c>
      <c r="P647" s="1">
        <v>2</v>
      </c>
      <c r="Q647" s="1" t="s">
        <v>1207</v>
      </c>
      <c r="R647" s="1">
        <v>100.01836099999998</v>
      </c>
      <c r="S647" s="1">
        <v>5.55</v>
      </c>
      <c r="T647" s="1">
        <v>5.5464609999999999</v>
      </c>
      <c r="U647" s="1">
        <v>114.83210000000001</v>
      </c>
      <c r="V647" s="1">
        <v>110.9496</v>
      </c>
      <c r="W647" s="1">
        <v>6.9300499999999996</v>
      </c>
      <c r="X647" s="1">
        <v>9.1123290000000008</v>
      </c>
      <c r="Y647" s="1">
        <v>48775</v>
      </c>
      <c r="Z647" s="1">
        <v>45071</v>
      </c>
      <c r="AA647" s="1">
        <v>1.0191780821917809</v>
      </c>
      <c r="AB647" s="1" t="s">
        <v>32</v>
      </c>
      <c r="AC647" s="1" t="s">
        <v>33</v>
      </c>
    </row>
    <row r="648" spans="1:29" x14ac:dyDescent="0.2">
      <c r="A648" s="6">
        <v>45443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3032</v>
      </c>
      <c r="H648" s="1" t="s">
        <v>618</v>
      </c>
      <c r="I648" s="1" t="s">
        <v>616</v>
      </c>
      <c r="J648" s="1" t="s">
        <v>616</v>
      </c>
      <c r="K648" s="1" t="s">
        <v>27</v>
      </c>
      <c r="L648" s="1" t="s">
        <v>595</v>
      </c>
      <c r="M648" s="1" t="s">
        <v>617</v>
      </c>
      <c r="N648" s="1" t="s">
        <v>44</v>
      </c>
      <c r="O648" s="1">
        <v>750</v>
      </c>
      <c r="P648" s="1">
        <v>2</v>
      </c>
      <c r="Q648" s="1" t="s">
        <v>1207</v>
      </c>
      <c r="R648" s="1">
        <v>102.72922600000001</v>
      </c>
      <c r="S648" s="1">
        <v>5.9</v>
      </c>
      <c r="T648" s="1">
        <v>5.5179479999999996</v>
      </c>
      <c r="U648" s="1">
        <v>111.97880000000006</v>
      </c>
      <c r="V648" s="1">
        <v>109.1083</v>
      </c>
      <c r="W648" s="1">
        <v>7.0404660000000003</v>
      </c>
      <c r="X648" s="1">
        <v>9.4493150000000004</v>
      </c>
      <c r="Y648" s="1">
        <v>48898</v>
      </c>
      <c r="Z648" s="1">
        <v>45184</v>
      </c>
      <c r="AA648" s="1">
        <v>0.70958904109589038</v>
      </c>
      <c r="AB648" s="1" t="s">
        <v>32</v>
      </c>
      <c r="AC648" s="1" t="s">
        <v>33</v>
      </c>
    </row>
    <row r="649" spans="1:29" x14ac:dyDescent="0.2">
      <c r="A649" s="6">
        <v>45443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3033</v>
      </c>
      <c r="H649" s="1" t="s">
        <v>1622</v>
      </c>
      <c r="I649" s="1" t="s">
        <v>1623</v>
      </c>
      <c r="J649" s="1" t="s">
        <v>1623</v>
      </c>
      <c r="K649" s="1" t="s">
        <v>27</v>
      </c>
      <c r="L649" s="1" t="s">
        <v>595</v>
      </c>
      <c r="M649" s="1" t="s">
        <v>617</v>
      </c>
      <c r="N649" s="1" t="s">
        <v>890</v>
      </c>
      <c r="O649" s="1">
        <v>1700</v>
      </c>
      <c r="P649" s="1">
        <v>1</v>
      </c>
      <c r="Q649" s="1" t="s">
        <v>1207</v>
      </c>
      <c r="R649" s="1">
        <v>105.215585</v>
      </c>
      <c r="S649" s="1">
        <v>6.15</v>
      </c>
      <c r="T649" s="1">
        <v>5.5713739999999996</v>
      </c>
      <c r="U649" s="1">
        <v>117.31380000000007</v>
      </c>
      <c r="V649" s="1">
        <v>118.7659</v>
      </c>
      <c r="W649" s="1">
        <v>8.7328010000000003</v>
      </c>
      <c r="X649" s="1">
        <v>12.732666999999999</v>
      </c>
      <c r="Y649" s="1">
        <v>50098</v>
      </c>
      <c r="Z649" s="1">
        <v>39140</v>
      </c>
      <c r="AA649" s="1">
        <v>17.268493150684932</v>
      </c>
      <c r="AB649" s="1" t="s">
        <v>127</v>
      </c>
      <c r="AC649" s="1" t="s">
        <v>33</v>
      </c>
    </row>
    <row r="650" spans="1:29" x14ac:dyDescent="0.2">
      <c r="A650" s="6">
        <v>45443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3033</v>
      </c>
      <c r="H650" s="1" t="s">
        <v>1622</v>
      </c>
      <c r="I650" s="1" t="s">
        <v>1623</v>
      </c>
      <c r="J650" s="1" t="s">
        <v>1623</v>
      </c>
      <c r="K650" s="1" t="s">
        <v>27</v>
      </c>
      <c r="L650" s="1" t="s">
        <v>595</v>
      </c>
      <c r="M650" s="1" t="s">
        <v>617</v>
      </c>
      <c r="N650" s="1" t="s">
        <v>890</v>
      </c>
      <c r="O650" s="1">
        <v>1700</v>
      </c>
      <c r="P650" s="1">
        <v>1</v>
      </c>
      <c r="Q650" s="1" t="s">
        <v>1207</v>
      </c>
      <c r="R650" s="1">
        <v>105.215585</v>
      </c>
      <c r="S650" s="1">
        <v>6.15</v>
      </c>
      <c r="T650" s="1">
        <v>5.5713739999999996</v>
      </c>
      <c r="U650" s="1">
        <v>117.31380000000007</v>
      </c>
      <c r="V650" s="1">
        <v>118.7659</v>
      </c>
      <c r="W650" s="1">
        <v>8.7328010000000003</v>
      </c>
      <c r="X650" s="1">
        <v>12.732666999999999</v>
      </c>
      <c r="Y650" s="1">
        <v>50098</v>
      </c>
      <c r="Z650" s="1">
        <v>39140</v>
      </c>
      <c r="AA650" s="1">
        <v>17.268493150684932</v>
      </c>
      <c r="AB650" s="1" t="s">
        <v>127</v>
      </c>
      <c r="AC650" s="1" t="s">
        <v>33</v>
      </c>
    </row>
    <row r="651" spans="1:29" x14ac:dyDescent="0.2">
      <c r="A651" s="6">
        <v>45443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2104</v>
      </c>
      <c r="H651" s="1" t="s">
        <v>1595</v>
      </c>
      <c r="I651" s="1" t="s">
        <v>1596</v>
      </c>
      <c r="J651" s="1" t="s">
        <v>1596</v>
      </c>
      <c r="K651" s="1" t="s">
        <v>27</v>
      </c>
      <c r="L651" s="1" t="s">
        <v>595</v>
      </c>
      <c r="M651" s="1" t="s">
        <v>596</v>
      </c>
      <c r="N651" s="1" t="s">
        <v>44</v>
      </c>
      <c r="O651" s="1">
        <v>1249.7750000000001</v>
      </c>
      <c r="P651" s="1">
        <v>2</v>
      </c>
      <c r="Q651" s="1" t="s">
        <v>1207</v>
      </c>
      <c r="R651" s="1">
        <v>95.264605000000003</v>
      </c>
      <c r="S651" s="1">
        <v>5.476</v>
      </c>
      <c r="T651" s="1">
        <v>5.9646049999999997</v>
      </c>
      <c r="U651" s="1">
        <v>156.63720000000004</v>
      </c>
      <c r="V651" s="1">
        <v>148.40690000000001</v>
      </c>
      <c r="W651" s="1">
        <v>9.6419320000000006</v>
      </c>
      <c r="X651" s="1">
        <v>14.643836</v>
      </c>
      <c r="Y651" s="1">
        <v>50795</v>
      </c>
      <c r="Z651" s="1">
        <v>43920</v>
      </c>
      <c r="AA651" s="1">
        <v>4.1726027397260275</v>
      </c>
      <c r="AB651" s="1" t="s">
        <v>32</v>
      </c>
      <c r="AC651" s="1" t="s">
        <v>33</v>
      </c>
    </row>
    <row r="652" spans="1:29" x14ac:dyDescent="0.2">
      <c r="A652" s="6">
        <v>45443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2555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450</v>
      </c>
      <c r="P652" s="1">
        <v>2</v>
      </c>
      <c r="Q652" s="1" t="s">
        <v>1207</v>
      </c>
      <c r="R652" s="1">
        <v>85.639390000000006</v>
      </c>
      <c r="S652" s="1">
        <v>4.5</v>
      </c>
      <c r="T652" s="1">
        <v>5.4779450000000001</v>
      </c>
      <c r="U652" s="1">
        <v>92.939399999999935</v>
      </c>
      <c r="V652" s="1">
        <v>91.168000000000006</v>
      </c>
      <c r="W652" s="1">
        <v>15.011734000000001</v>
      </c>
      <c r="X652" s="1">
        <v>30.158904</v>
      </c>
      <c r="Y652" s="1">
        <v>56462</v>
      </c>
      <c r="Z652" s="1">
        <v>41841</v>
      </c>
      <c r="AA652" s="1">
        <v>9.868493150684932</v>
      </c>
      <c r="AB652" s="1" t="s">
        <v>32</v>
      </c>
      <c r="AC652" s="1" t="s">
        <v>33</v>
      </c>
    </row>
    <row r="653" spans="1:29" x14ac:dyDescent="0.2">
      <c r="A653" s="6">
        <v>45443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1627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500</v>
      </c>
      <c r="P653" s="1">
        <v>2</v>
      </c>
      <c r="Q653" s="1" t="s">
        <v>1207</v>
      </c>
      <c r="R653" s="1">
        <v>84.478903000000003</v>
      </c>
      <c r="S653" s="1">
        <v>4.6500000000000004</v>
      </c>
      <c r="T653" s="1">
        <v>5.6044929999999997</v>
      </c>
      <c r="U653" s="1">
        <v>105.59049999999992</v>
      </c>
      <c r="V653" s="1">
        <v>113.27149999999999</v>
      </c>
      <c r="W653" s="1">
        <v>16.494140999999999</v>
      </c>
      <c r="X653" s="1">
        <v>43.742016999999997</v>
      </c>
      <c r="Y653" s="1">
        <v>61423</v>
      </c>
      <c r="Z653" s="1">
        <v>43151</v>
      </c>
      <c r="AA653" s="1">
        <v>6.279452054794521</v>
      </c>
      <c r="AB653" s="1" t="s">
        <v>32</v>
      </c>
      <c r="AC653" s="1" t="s">
        <v>33</v>
      </c>
    </row>
    <row r="654" spans="1:29" x14ac:dyDescent="0.2">
      <c r="A654" s="6">
        <v>45443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1629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700</v>
      </c>
      <c r="P654" s="1">
        <v>2</v>
      </c>
      <c r="Q654" s="1" t="s">
        <v>1207</v>
      </c>
      <c r="R654" s="1">
        <v>78.243120000000005</v>
      </c>
      <c r="S654" s="1">
        <v>4.25</v>
      </c>
      <c r="T654" s="1">
        <v>5.5971520000000003</v>
      </c>
      <c r="U654" s="1">
        <v>104.85799999999995</v>
      </c>
      <c r="V654" s="1">
        <v>112.39019999999999</v>
      </c>
      <c r="W654" s="1">
        <v>16.807265000000001</v>
      </c>
      <c r="X654" s="1">
        <v>42.410958999999998</v>
      </c>
      <c r="Y654" s="1">
        <v>60937</v>
      </c>
      <c r="Z654" s="1">
        <v>42661</v>
      </c>
      <c r="AA654" s="1">
        <v>7.6219178082191785</v>
      </c>
      <c r="AB654" s="1" t="s">
        <v>32</v>
      </c>
      <c r="AC654" s="1" t="s">
        <v>33</v>
      </c>
    </row>
    <row r="655" spans="1:29" x14ac:dyDescent="0.2">
      <c r="A655" s="6">
        <v>45443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2557</v>
      </c>
      <c r="H655" s="1" t="s">
        <v>1517</v>
      </c>
      <c r="I655" s="1" t="s">
        <v>1518</v>
      </c>
      <c r="J655" s="1" t="s">
        <v>1518</v>
      </c>
      <c r="K655" s="1" t="s">
        <v>27</v>
      </c>
      <c r="L655" s="1" t="s">
        <v>676</v>
      </c>
      <c r="M655" s="1" t="s">
        <v>677</v>
      </c>
      <c r="N655" s="1" t="s">
        <v>44</v>
      </c>
      <c r="O655" s="1">
        <v>900</v>
      </c>
      <c r="P655" s="1">
        <v>2</v>
      </c>
      <c r="Q655" s="1" t="s">
        <v>1202</v>
      </c>
      <c r="R655" s="1">
        <v>86.200416000000004</v>
      </c>
      <c r="S655" s="1">
        <v>4.5</v>
      </c>
      <c r="T655" s="1">
        <v>5.4609649999999998</v>
      </c>
      <c r="U655" s="1">
        <v>91.241599999999949</v>
      </c>
      <c r="V655" s="1">
        <v>87.432000000000002</v>
      </c>
      <c r="W655" s="1">
        <v>14.902908999999999</v>
      </c>
      <c r="X655" s="1">
        <v>28.448087000000001</v>
      </c>
      <c r="Y655" s="1">
        <v>55838</v>
      </c>
      <c r="Z655" s="1">
        <v>44770</v>
      </c>
      <c r="AA655" s="1">
        <v>1.8438356164383563</v>
      </c>
      <c r="AB655" s="1" t="s">
        <v>32</v>
      </c>
      <c r="AC655" s="1" t="s">
        <v>33</v>
      </c>
    </row>
    <row r="656" spans="1:29" x14ac:dyDescent="0.2">
      <c r="A656" s="6">
        <v>45443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1628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550</v>
      </c>
      <c r="P656" s="1">
        <v>2</v>
      </c>
      <c r="Q656" s="1" t="s">
        <v>1207</v>
      </c>
      <c r="R656" s="1">
        <v>99.991380000000007</v>
      </c>
      <c r="S656" s="1">
        <v>5.5</v>
      </c>
      <c r="T656" s="1">
        <v>5.5001139999999999</v>
      </c>
      <c r="U656" s="1">
        <v>87.776100000000042</v>
      </c>
      <c r="V656" s="1">
        <v>91.374399999999994</v>
      </c>
      <c r="W656" s="1">
        <v>10.820109</v>
      </c>
      <c r="X656" s="1">
        <v>16.861433999999999</v>
      </c>
      <c r="Y656" s="1">
        <v>51606</v>
      </c>
      <c r="Z656" s="1">
        <v>40472</v>
      </c>
      <c r="AA656" s="1">
        <v>13.61917808219178</v>
      </c>
      <c r="AB656" s="1" t="s">
        <v>32</v>
      </c>
      <c r="AC656" s="1" t="s">
        <v>33</v>
      </c>
    </row>
    <row r="657" spans="1:29" x14ac:dyDescent="0.2">
      <c r="A657" s="6">
        <v>45443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1625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660</v>
      </c>
      <c r="P657" s="1">
        <v>2</v>
      </c>
      <c r="Q657" s="1" t="s">
        <v>1207</v>
      </c>
      <c r="R657" s="1">
        <v>108.034115</v>
      </c>
      <c r="S657" s="1">
        <v>6.22</v>
      </c>
      <c r="T657" s="1">
        <v>5.4572830000000003</v>
      </c>
      <c r="U657" s="1">
        <v>83.490600000000015</v>
      </c>
      <c r="V657" s="1">
        <v>93.839100000000002</v>
      </c>
      <c r="W657" s="1">
        <v>10.215230999999999</v>
      </c>
      <c r="X657" s="1">
        <v>15.905951</v>
      </c>
      <c r="Y657" s="1">
        <v>51256</v>
      </c>
      <c r="Z657" s="1">
        <v>40374</v>
      </c>
      <c r="AA657" s="1">
        <v>13.887671232876713</v>
      </c>
      <c r="AB657" s="1" t="s">
        <v>127</v>
      </c>
      <c r="AC657" s="1" t="s">
        <v>33</v>
      </c>
    </row>
    <row r="658" spans="1:29" x14ac:dyDescent="0.2">
      <c r="A658" s="6">
        <v>45443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1626</v>
      </c>
      <c r="H658" s="1" t="s">
        <v>1517</v>
      </c>
      <c r="I658" s="1" t="s">
        <v>1518</v>
      </c>
      <c r="J658" s="1" t="s">
        <v>1518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650</v>
      </c>
      <c r="P658" s="1">
        <v>2</v>
      </c>
      <c r="Q658" s="1" t="s">
        <v>1207</v>
      </c>
      <c r="R658" s="1">
        <v>90.118883999999994</v>
      </c>
      <c r="S658" s="1">
        <v>4.75</v>
      </c>
      <c r="T658" s="1">
        <v>5.4888060000000003</v>
      </c>
      <c r="U658" s="1">
        <v>94.02159999999995</v>
      </c>
      <c r="V658" s="1">
        <v>84.236100000000008</v>
      </c>
      <c r="W658" s="1">
        <v>13.745475000000001</v>
      </c>
      <c r="X658" s="1">
        <v>24.448087000000001</v>
      </c>
      <c r="Y658" s="1">
        <v>54377</v>
      </c>
      <c r="Z658" s="1">
        <v>43419</v>
      </c>
      <c r="AA658" s="1">
        <v>5.5452054794520551</v>
      </c>
      <c r="AB658" s="1" t="s">
        <v>32</v>
      </c>
      <c r="AC658" s="1" t="s">
        <v>33</v>
      </c>
    </row>
    <row r="659" spans="1:29" x14ac:dyDescent="0.2">
      <c r="A659" s="6">
        <v>45443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2115</v>
      </c>
      <c r="H659" s="1" t="s">
        <v>1531</v>
      </c>
      <c r="I659" s="1" t="s">
        <v>1532</v>
      </c>
      <c r="J659" s="1" t="s">
        <v>1532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500</v>
      </c>
      <c r="P659" s="1">
        <v>1</v>
      </c>
      <c r="Q659" s="1" t="s">
        <v>1207</v>
      </c>
      <c r="R659" s="1">
        <v>76.453152000000003</v>
      </c>
      <c r="S659" s="1">
        <v>4.0999999999999996</v>
      </c>
      <c r="T659" s="1">
        <v>5.5391510000000004</v>
      </c>
      <c r="U659" s="1">
        <v>99.058199999999985</v>
      </c>
      <c r="V659" s="1">
        <v>107.251</v>
      </c>
      <c r="W659" s="1">
        <v>16.981563000000001</v>
      </c>
      <c r="X659" s="1">
        <v>43.282192000000002</v>
      </c>
      <c r="Y659" s="1">
        <v>61255</v>
      </c>
      <c r="Z659" s="1">
        <v>42997</v>
      </c>
      <c r="AA659" s="1">
        <v>6.7013698630136984</v>
      </c>
      <c r="AB659" s="1" t="s">
        <v>32</v>
      </c>
      <c r="AC659" s="1" t="s">
        <v>33</v>
      </c>
    </row>
    <row r="660" spans="1:29" x14ac:dyDescent="0.2">
      <c r="A660" s="6">
        <v>45443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1624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400</v>
      </c>
      <c r="P660" s="1">
        <v>2</v>
      </c>
      <c r="Q660" s="1" t="s">
        <v>1207</v>
      </c>
      <c r="R660" s="1">
        <v>86.544933999999998</v>
      </c>
      <c r="S660" s="1">
        <v>4.5</v>
      </c>
      <c r="T660" s="1">
        <v>5.5004169999999997</v>
      </c>
      <c r="U660" s="1">
        <v>95.183099999999939</v>
      </c>
      <c r="V660" s="1">
        <v>85.889400000000009</v>
      </c>
      <c r="W660" s="1">
        <v>13.870284</v>
      </c>
      <c r="X660" s="1">
        <v>24.776503000000002</v>
      </c>
      <c r="Y660" s="1">
        <v>54497</v>
      </c>
      <c r="Z660" s="1">
        <v>43524</v>
      </c>
      <c r="AA660" s="1">
        <v>5.2575342465753421</v>
      </c>
      <c r="AB660" s="1" t="s">
        <v>32</v>
      </c>
      <c r="AC660" s="1" t="s">
        <v>33</v>
      </c>
    </row>
    <row r="661" spans="1:29" x14ac:dyDescent="0.2">
      <c r="A661" s="6">
        <v>45443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1631</v>
      </c>
      <c r="H661" s="1" t="s">
        <v>1531</v>
      </c>
      <c r="I661" s="1" t="s">
        <v>1532</v>
      </c>
      <c r="J661" s="1" t="s">
        <v>1532</v>
      </c>
      <c r="K661" s="1" t="s">
        <v>27</v>
      </c>
      <c r="L661" s="1" t="s">
        <v>676</v>
      </c>
      <c r="M661" s="1" t="s">
        <v>677</v>
      </c>
      <c r="N661" s="1" t="s">
        <v>44</v>
      </c>
      <c r="O661" s="1">
        <v>400</v>
      </c>
      <c r="P661" s="1">
        <v>1</v>
      </c>
      <c r="Q661" s="1" t="s">
        <v>1207</v>
      </c>
      <c r="R661" s="1">
        <v>93.614600999999993</v>
      </c>
      <c r="S661" s="1">
        <v>5.15</v>
      </c>
      <c r="T661" s="1">
        <v>5.5527430000000004</v>
      </c>
      <c r="U661" s="1">
        <v>100.41359999999999</v>
      </c>
      <c r="V661" s="1">
        <v>105.16369999999999</v>
      </c>
      <c r="W661" s="1">
        <v>15.719526999999999</v>
      </c>
      <c r="X661" s="1">
        <v>38.630136999999998</v>
      </c>
      <c r="Y661" s="1">
        <v>59556</v>
      </c>
      <c r="Z661" s="1">
        <v>44813</v>
      </c>
      <c r="AA661" s="1">
        <v>1.726027397260274</v>
      </c>
      <c r="AB661" s="1" t="s">
        <v>32</v>
      </c>
      <c r="AC661" s="1" t="s">
        <v>33</v>
      </c>
    </row>
    <row r="662" spans="1:29" x14ac:dyDescent="0.2">
      <c r="A662" s="6">
        <v>45443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1639</v>
      </c>
      <c r="H662" s="1" t="s">
        <v>1595</v>
      </c>
      <c r="I662" s="1" t="s">
        <v>1596</v>
      </c>
      <c r="J662" s="1" t="s">
        <v>1596</v>
      </c>
      <c r="K662" s="1" t="s">
        <v>27</v>
      </c>
      <c r="L662" s="1" t="s">
        <v>595</v>
      </c>
      <c r="M662" s="1" t="s">
        <v>596</v>
      </c>
      <c r="N662" s="1" t="s">
        <v>44</v>
      </c>
      <c r="O662" s="1">
        <v>1541.066</v>
      </c>
      <c r="P662" s="1">
        <v>2</v>
      </c>
      <c r="Q662" s="1" t="s">
        <v>1202</v>
      </c>
      <c r="R662" s="1">
        <v>92.346924999999999</v>
      </c>
      <c r="S662" s="1">
        <v>5.5759999999999996</v>
      </c>
      <c r="T662" s="1">
        <v>6.184399</v>
      </c>
      <c r="U662" s="1">
        <v>163.58119999999997</v>
      </c>
      <c r="V662" s="1">
        <v>154.80879999999999</v>
      </c>
      <c r="W662" s="1">
        <v>12.562815000000001</v>
      </c>
      <c r="X662" s="1">
        <v>24.642256</v>
      </c>
      <c r="Y662" s="1">
        <v>54448</v>
      </c>
      <c r="Z662" s="1">
        <v>43920</v>
      </c>
      <c r="AA662" s="1">
        <v>4.1726027397260275</v>
      </c>
      <c r="AB662" s="1" t="s">
        <v>32</v>
      </c>
      <c r="AC662" s="1" t="s">
        <v>33</v>
      </c>
    </row>
    <row r="663" spans="1:29" x14ac:dyDescent="0.2">
      <c r="A663" s="6">
        <v>45443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2559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500</v>
      </c>
      <c r="P663" s="1">
        <v>2</v>
      </c>
      <c r="Q663" s="1" t="s">
        <v>1202</v>
      </c>
      <c r="R663" s="1">
        <v>79.582712999999998</v>
      </c>
      <c r="S663" s="1">
        <v>4.3</v>
      </c>
      <c r="T663" s="1">
        <v>5.8659239999999997</v>
      </c>
      <c r="U663" s="1">
        <v>131.73169999999993</v>
      </c>
      <c r="V663" s="1">
        <v>123.03569999999999</v>
      </c>
      <c r="W663" s="1">
        <v>13.582905999999999</v>
      </c>
      <c r="X663" s="1">
        <v>25.030137</v>
      </c>
      <c r="Y663" s="1">
        <v>54589</v>
      </c>
      <c r="Z663" s="1">
        <v>43613</v>
      </c>
      <c r="AA663" s="1">
        <v>5.0136986301369859</v>
      </c>
      <c r="AB663" s="1" t="s">
        <v>32</v>
      </c>
      <c r="AC663" s="1" t="s">
        <v>33</v>
      </c>
    </row>
    <row r="664" spans="1:29" x14ac:dyDescent="0.2">
      <c r="A664" s="6">
        <v>45443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2560</v>
      </c>
      <c r="H664" s="1" t="s">
        <v>2502</v>
      </c>
      <c r="I664" s="1" t="s">
        <v>2503</v>
      </c>
      <c r="J664" s="1" t="s">
        <v>2503</v>
      </c>
      <c r="K664" s="1" t="s">
        <v>27</v>
      </c>
      <c r="L664" s="1" t="s">
        <v>595</v>
      </c>
      <c r="M664" s="1" t="s">
        <v>1561</v>
      </c>
      <c r="N664" s="1" t="s">
        <v>103</v>
      </c>
      <c r="O664" s="1">
        <v>750</v>
      </c>
      <c r="P664" s="1">
        <v>2</v>
      </c>
      <c r="Q664" s="1" t="s">
        <v>1207</v>
      </c>
      <c r="R664" s="1">
        <v>84.408670999999998</v>
      </c>
      <c r="S664" s="1">
        <v>4.5999999999999996</v>
      </c>
      <c r="T664" s="1">
        <v>5.8009839999999997</v>
      </c>
      <c r="U664" s="1">
        <v>125.23739999999997</v>
      </c>
      <c r="V664" s="1">
        <v>115.6763</v>
      </c>
      <c r="W664" s="1">
        <v>13.594833</v>
      </c>
      <c r="X664" s="1">
        <v>24.45082</v>
      </c>
      <c r="Y664" s="1">
        <v>54378</v>
      </c>
      <c r="Z664" s="1">
        <v>43263</v>
      </c>
      <c r="AA664" s="1">
        <v>5.9726027397260273</v>
      </c>
      <c r="AB664" s="1" t="s">
        <v>32</v>
      </c>
      <c r="AC664" s="1" t="s">
        <v>33</v>
      </c>
    </row>
    <row r="665" spans="1:29" x14ac:dyDescent="0.2">
      <c r="A665" s="6">
        <v>45443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1641</v>
      </c>
      <c r="H665" s="1" t="s">
        <v>1622</v>
      </c>
      <c r="I665" s="1" t="s">
        <v>1623</v>
      </c>
      <c r="J665" s="1" t="s">
        <v>1623</v>
      </c>
      <c r="K665" s="1" t="s">
        <v>27</v>
      </c>
      <c r="L665" s="1" t="s">
        <v>595</v>
      </c>
      <c r="M665" s="1" t="s">
        <v>617</v>
      </c>
      <c r="N665" s="1" t="s">
        <v>890</v>
      </c>
      <c r="O665" s="1">
        <v>500</v>
      </c>
      <c r="P665" s="1">
        <v>1</v>
      </c>
      <c r="Q665" s="1" t="s">
        <v>1207</v>
      </c>
      <c r="R665" s="1">
        <v>89.005861999999993</v>
      </c>
      <c r="S665" s="1">
        <v>5.125</v>
      </c>
      <c r="T665" s="1">
        <v>5.8678460000000001</v>
      </c>
      <c r="U665" s="1">
        <v>131.9255</v>
      </c>
      <c r="V665" s="1">
        <v>135.76490000000001</v>
      </c>
      <c r="W665" s="1">
        <v>14.767192</v>
      </c>
      <c r="X665" s="1">
        <v>35.041096000000003</v>
      </c>
      <c r="Y665" s="1">
        <v>58245</v>
      </c>
      <c r="Z665" s="1">
        <v>43635</v>
      </c>
      <c r="AA665" s="1">
        <v>4.9534246575342467</v>
      </c>
      <c r="AB665" s="1" t="s">
        <v>127</v>
      </c>
      <c r="AC665" s="1" t="s">
        <v>33</v>
      </c>
    </row>
    <row r="666" spans="1:29" x14ac:dyDescent="0.2">
      <c r="A666" s="6">
        <v>45443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2563</v>
      </c>
      <c r="H666" s="1" t="s">
        <v>2545</v>
      </c>
      <c r="I666" s="1" t="s">
        <v>2546</v>
      </c>
      <c r="J666" s="1" t="s">
        <v>2546</v>
      </c>
      <c r="K666" s="1" t="s">
        <v>27</v>
      </c>
      <c r="L666" s="1" t="s">
        <v>595</v>
      </c>
      <c r="M666" s="1" t="s">
        <v>617</v>
      </c>
      <c r="N666" s="1" t="s">
        <v>103</v>
      </c>
      <c r="O666" s="1">
        <v>1996.8</v>
      </c>
      <c r="P666" s="1">
        <v>2</v>
      </c>
      <c r="Q666" s="1" t="s">
        <v>1202</v>
      </c>
      <c r="R666" s="1">
        <v>82.546149999999997</v>
      </c>
      <c r="S666" s="1">
        <v>4.55</v>
      </c>
      <c r="T666" s="1">
        <v>5.8248569999999997</v>
      </c>
      <c r="U666" s="1">
        <v>127.62889999999993</v>
      </c>
      <c r="V666" s="1">
        <v>123.1097</v>
      </c>
      <c r="W666" s="1">
        <v>14.230479000000001</v>
      </c>
      <c r="X666" s="1">
        <v>27.780268</v>
      </c>
      <c r="Y666" s="1">
        <v>55593</v>
      </c>
      <c r="Z666" s="1">
        <v>45132</v>
      </c>
      <c r="AA666" s="1">
        <v>0.852054794520548</v>
      </c>
      <c r="AB666" s="1" t="s">
        <v>32</v>
      </c>
      <c r="AC666" s="1" t="s">
        <v>33</v>
      </c>
    </row>
    <row r="667" spans="1:29" x14ac:dyDescent="0.2">
      <c r="A667" s="6">
        <v>45443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1640</v>
      </c>
      <c r="H667" s="1" t="s">
        <v>1622</v>
      </c>
      <c r="I667" s="1" t="s">
        <v>1623</v>
      </c>
      <c r="J667" s="1" t="s">
        <v>1623</v>
      </c>
      <c r="K667" s="1" t="s">
        <v>27</v>
      </c>
      <c r="L667" s="1" t="s">
        <v>595</v>
      </c>
      <c r="M667" s="1" t="s">
        <v>617</v>
      </c>
      <c r="N667" s="1" t="s">
        <v>890</v>
      </c>
      <c r="O667" s="1">
        <v>700</v>
      </c>
      <c r="P667" s="1">
        <v>1</v>
      </c>
      <c r="Q667" s="1" t="s">
        <v>1202</v>
      </c>
      <c r="R667" s="1">
        <v>97.282409999999999</v>
      </c>
      <c r="S667" s="1">
        <v>5.625</v>
      </c>
      <c r="T667" s="1">
        <v>5.8202970000000001</v>
      </c>
      <c r="U667" s="1">
        <v>127.17459999999994</v>
      </c>
      <c r="V667" s="1">
        <v>123.3408</v>
      </c>
      <c r="W667" s="1">
        <v>13.713241</v>
      </c>
      <c r="X667" s="1">
        <v>28.686091999999999</v>
      </c>
      <c r="Y667" s="1">
        <v>55925</v>
      </c>
      <c r="Z667" s="1">
        <v>44967</v>
      </c>
      <c r="AA667" s="1">
        <v>1.3041095890410959</v>
      </c>
      <c r="AB667" s="1" t="s">
        <v>32</v>
      </c>
      <c r="AC667" s="1" t="s">
        <v>33</v>
      </c>
    </row>
    <row r="668" spans="1:29" x14ac:dyDescent="0.2">
      <c r="A668" s="6">
        <v>45443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3034</v>
      </c>
      <c r="H668" s="1" t="s">
        <v>602</v>
      </c>
      <c r="I668" s="1" t="s">
        <v>594</v>
      </c>
      <c r="J668" s="1" t="s">
        <v>594</v>
      </c>
      <c r="K668" s="1" t="s">
        <v>27</v>
      </c>
      <c r="L668" s="1" t="s">
        <v>595</v>
      </c>
      <c r="M668" s="1" t="s">
        <v>596</v>
      </c>
      <c r="N668" s="1" t="s">
        <v>44</v>
      </c>
      <c r="O668" s="1">
        <v>2997.8939999999998</v>
      </c>
      <c r="P668" s="1">
        <v>2</v>
      </c>
      <c r="Q668" s="1" t="s">
        <v>1207</v>
      </c>
      <c r="R668" s="1">
        <v>79.653581000000003</v>
      </c>
      <c r="S668" s="1">
        <v>5.391</v>
      </c>
      <c r="T668" s="1">
        <v>6.9136959999999998</v>
      </c>
      <c r="U668" s="1">
        <v>236.50769999999994</v>
      </c>
      <c r="V668" s="1">
        <v>239.8425</v>
      </c>
      <c r="W668" s="1">
        <v>13.646058</v>
      </c>
      <c r="X668" s="1">
        <v>37.778081999999998</v>
      </c>
      <c r="Y668" s="1">
        <v>59245</v>
      </c>
      <c r="Z668" s="1">
        <v>45044</v>
      </c>
      <c r="AA668" s="1">
        <v>1.0931506849315069</v>
      </c>
      <c r="AB668" s="1" t="s">
        <v>32</v>
      </c>
      <c r="AC668" s="1" t="s">
        <v>33</v>
      </c>
    </row>
    <row r="669" spans="1:29" x14ac:dyDescent="0.2">
      <c r="A669" s="6">
        <v>45443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679</v>
      </c>
      <c r="H669" s="1" t="s">
        <v>682</v>
      </c>
      <c r="I669" s="1" t="s">
        <v>681</v>
      </c>
      <c r="J669" s="1" t="s">
        <v>681</v>
      </c>
      <c r="K669" s="1" t="s">
        <v>27</v>
      </c>
      <c r="L669" s="1" t="s">
        <v>676</v>
      </c>
      <c r="M669" s="1" t="s">
        <v>677</v>
      </c>
      <c r="N669" s="1" t="s">
        <v>103</v>
      </c>
      <c r="O669" s="1">
        <v>900</v>
      </c>
      <c r="P669" s="1">
        <v>2</v>
      </c>
      <c r="Q669" s="1" t="s">
        <v>1207</v>
      </c>
      <c r="R669" s="1">
        <v>102.57264800000002</v>
      </c>
      <c r="S669" s="1">
        <v>6.125</v>
      </c>
      <c r="T669" s="1">
        <v>5.970008</v>
      </c>
      <c r="U669" s="1">
        <v>142.14059999999992</v>
      </c>
      <c r="V669" s="1">
        <v>157.85480000000001</v>
      </c>
      <c r="W669" s="1">
        <v>16.448212000000002</v>
      </c>
      <c r="X669" s="1">
        <v>91.282191999999995</v>
      </c>
      <c r="Y669" s="1">
        <v>78786</v>
      </c>
      <c r="Z669" s="1">
        <v>42258</v>
      </c>
      <c r="AA669" s="1">
        <v>8.7260273972602747</v>
      </c>
      <c r="AB669" s="1" t="s">
        <v>32</v>
      </c>
      <c r="AC669" s="1" t="s">
        <v>33</v>
      </c>
    </row>
    <row r="670" spans="1:29" x14ac:dyDescent="0.2">
      <c r="A670" s="6">
        <v>45443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1636</v>
      </c>
      <c r="H670" s="1" t="s">
        <v>1622</v>
      </c>
      <c r="I670" s="1" t="s">
        <v>1623</v>
      </c>
      <c r="J670" s="1" t="s">
        <v>1623</v>
      </c>
      <c r="K670" s="1" t="s">
        <v>27</v>
      </c>
      <c r="L670" s="1" t="s">
        <v>595</v>
      </c>
      <c r="M670" s="1" t="s">
        <v>617</v>
      </c>
      <c r="N670" s="1" t="s">
        <v>890</v>
      </c>
      <c r="O670" s="1">
        <v>500</v>
      </c>
      <c r="P670" s="1">
        <v>1</v>
      </c>
      <c r="Q670" s="1" t="s">
        <v>1207</v>
      </c>
      <c r="R670" s="1">
        <v>98.309933999999998</v>
      </c>
      <c r="S670" s="1">
        <v>5.75</v>
      </c>
      <c r="T670" s="1">
        <v>5.860284</v>
      </c>
      <c r="U670" s="1">
        <v>131.16979999999998</v>
      </c>
      <c r="V670" s="1">
        <v>135.20230000000001</v>
      </c>
      <c r="W670" s="1">
        <v>15.009297</v>
      </c>
      <c r="X670" s="1">
        <v>38.687671000000002</v>
      </c>
      <c r="Y670" s="1">
        <v>59577</v>
      </c>
      <c r="Z670" s="1">
        <v>44967</v>
      </c>
      <c r="AA670" s="1">
        <v>1.3041095890410959</v>
      </c>
      <c r="AB670" s="1" t="s">
        <v>32</v>
      </c>
      <c r="AC670" s="1" t="s">
        <v>33</v>
      </c>
    </row>
    <row r="671" spans="1:29" x14ac:dyDescent="0.2">
      <c r="A671" s="6">
        <v>45443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1641</v>
      </c>
      <c r="H671" s="1" t="s">
        <v>1622</v>
      </c>
      <c r="I671" s="1" t="s">
        <v>1623</v>
      </c>
      <c r="J671" s="1" t="s">
        <v>1623</v>
      </c>
      <c r="K671" s="1" t="s">
        <v>27</v>
      </c>
      <c r="L671" s="1" t="s">
        <v>595</v>
      </c>
      <c r="M671" s="1" t="s">
        <v>617</v>
      </c>
      <c r="N671" s="1" t="s">
        <v>890</v>
      </c>
      <c r="O671" s="1">
        <v>500</v>
      </c>
      <c r="P671" s="1">
        <v>1</v>
      </c>
      <c r="Q671" s="1" t="s">
        <v>1207</v>
      </c>
      <c r="R671" s="1">
        <v>89.005861999999993</v>
      </c>
      <c r="S671" s="1">
        <v>5.125</v>
      </c>
      <c r="T671" s="1">
        <v>5.8678460000000001</v>
      </c>
      <c r="U671" s="1">
        <v>131.9255</v>
      </c>
      <c r="V671" s="1">
        <v>135.76490000000001</v>
      </c>
      <c r="W671" s="1">
        <v>14.767192</v>
      </c>
      <c r="X671" s="1">
        <v>35.041096000000003</v>
      </c>
      <c r="Y671" s="1">
        <v>58245</v>
      </c>
      <c r="Z671" s="1">
        <v>43635</v>
      </c>
      <c r="AA671" s="1">
        <v>4.9534246575342467</v>
      </c>
      <c r="AB671" s="1" t="s">
        <v>127</v>
      </c>
      <c r="AC671" s="1" t="s">
        <v>33</v>
      </c>
    </row>
    <row r="672" spans="1:29" x14ac:dyDescent="0.2">
      <c r="A672" s="6">
        <v>45443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2579</v>
      </c>
      <c r="H672" s="1" t="s">
        <v>2570</v>
      </c>
      <c r="I672" s="1" t="s">
        <v>2571</v>
      </c>
      <c r="J672" s="1" t="s">
        <v>2571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400</v>
      </c>
      <c r="P672" s="1">
        <v>2</v>
      </c>
      <c r="Q672" s="1" t="s">
        <v>1207</v>
      </c>
      <c r="R672" s="1">
        <v>100.813485</v>
      </c>
      <c r="S672" s="1">
        <v>5.6</v>
      </c>
      <c r="T672" s="1">
        <v>5.2292079999999999</v>
      </c>
      <c r="U672" s="1">
        <v>40.891700000000064</v>
      </c>
      <c r="V672" s="1">
        <v>46.985100000000003</v>
      </c>
      <c r="W672" s="1">
        <v>2.1759029999999999</v>
      </c>
      <c r="X672" s="1">
        <v>2.4438360000000001</v>
      </c>
      <c r="Y672" s="1">
        <v>46339</v>
      </c>
      <c r="Z672" s="1">
        <v>45232</v>
      </c>
      <c r="AA672" s="1">
        <v>0.57808219178082187</v>
      </c>
      <c r="AB672" s="1" t="s">
        <v>32</v>
      </c>
      <c r="AC672" s="1" t="s">
        <v>33</v>
      </c>
    </row>
    <row r="673" spans="1:29" x14ac:dyDescent="0.2">
      <c r="A673" s="6">
        <v>45443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1649</v>
      </c>
      <c r="H673" s="1" t="s">
        <v>1650</v>
      </c>
      <c r="I673" s="1" t="s">
        <v>1651</v>
      </c>
      <c r="J673" s="1" t="s">
        <v>1652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300</v>
      </c>
      <c r="P673" s="1">
        <v>2</v>
      </c>
      <c r="Q673" s="1" t="s">
        <v>1202</v>
      </c>
      <c r="R673" s="1">
        <v>97.262703999999999</v>
      </c>
      <c r="S673" s="1">
        <v>3.3</v>
      </c>
      <c r="T673" s="1">
        <v>5.4656770000000003</v>
      </c>
      <c r="U673" s="1">
        <v>64.492699999999999</v>
      </c>
      <c r="V673" s="1">
        <v>40.563200000000002</v>
      </c>
      <c r="W673" s="1">
        <v>1.265909</v>
      </c>
      <c r="X673" s="1">
        <v>1.3260270000000001</v>
      </c>
      <c r="Y673" s="1">
        <v>45931</v>
      </c>
      <c r="Z673" s="1">
        <v>42275</v>
      </c>
      <c r="AA673" s="1">
        <v>8.6794520547945204</v>
      </c>
      <c r="AB673" s="1" t="s">
        <v>32</v>
      </c>
      <c r="AC673" s="1" t="s">
        <v>33</v>
      </c>
    </row>
    <row r="674" spans="1:29" x14ac:dyDescent="0.2">
      <c r="A674" s="6">
        <v>45443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3035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500</v>
      </c>
      <c r="P674" s="1">
        <v>2</v>
      </c>
      <c r="Q674" s="1" t="s">
        <v>1207</v>
      </c>
      <c r="R674" s="1">
        <v>100.004088</v>
      </c>
      <c r="S674" s="1">
        <v>5.45</v>
      </c>
      <c r="T674" s="1">
        <v>5.442755</v>
      </c>
      <c r="U674" s="1">
        <v>62.231000000000058</v>
      </c>
      <c r="V674" s="1">
        <v>42.727399999999996</v>
      </c>
      <c r="W674" s="1">
        <v>1.3287420000000001</v>
      </c>
      <c r="X674" s="1">
        <v>1.4054789999999999</v>
      </c>
      <c r="Y674" s="1">
        <v>45960</v>
      </c>
      <c r="Z674" s="1">
        <v>44865</v>
      </c>
      <c r="AA674" s="1">
        <v>1.5835616438356164</v>
      </c>
      <c r="AB674" s="1" t="s">
        <v>127</v>
      </c>
      <c r="AC674" s="1" t="s">
        <v>33</v>
      </c>
    </row>
    <row r="675" spans="1:29" x14ac:dyDescent="0.2">
      <c r="A675" s="6">
        <v>45443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2574</v>
      </c>
      <c r="H675" s="1" t="s">
        <v>2142</v>
      </c>
      <c r="I675" s="1" t="s">
        <v>761</v>
      </c>
      <c r="J675" s="1" t="s">
        <v>761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300</v>
      </c>
      <c r="P675" s="1">
        <v>2</v>
      </c>
      <c r="Q675" s="1" t="s">
        <v>1202</v>
      </c>
      <c r="R675" s="1">
        <v>95.127824000000004</v>
      </c>
      <c r="S675" s="1">
        <v>3.3</v>
      </c>
      <c r="T675" s="1">
        <v>5.0773140000000003</v>
      </c>
      <c r="U675" s="1">
        <v>46.347800000000028</v>
      </c>
      <c r="V675" s="1">
        <v>43.680799999999998</v>
      </c>
      <c r="W675" s="1">
        <v>2.7926679999999999</v>
      </c>
      <c r="X675" s="1">
        <v>2.9863010000000001</v>
      </c>
      <c r="Y675" s="1">
        <v>46537</v>
      </c>
      <c r="Z675" s="1">
        <v>42873</v>
      </c>
      <c r="AA675" s="1">
        <v>7.0410958904109586</v>
      </c>
      <c r="AB675" s="1" t="s">
        <v>32</v>
      </c>
      <c r="AC675" s="1" t="s">
        <v>33</v>
      </c>
    </row>
    <row r="676" spans="1:29" x14ac:dyDescent="0.2">
      <c r="A676" s="6">
        <v>45443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3036</v>
      </c>
      <c r="H676" s="1" t="s">
        <v>2570</v>
      </c>
      <c r="I676" s="1" t="s">
        <v>2571</v>
      </c>
      <c r="J676" s="1" t="s">
        <v>2571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450</v>
      </c>
      <c r="P676" s="1">
        <v>2</v>
      </c>
      <c r="Q676" s="1" t="s">
        <v>1202</v>
      </c>
      <c r="R676" s="1">
        <v>100.015359</v>
      </c>
      <c r="S676" s="1">
        <v>5.0999999999999996</v>
      </c>
      <c r="T676" s="1">
        <v>5.0931559999999996</v>
      </c>
      <c r="U676" s="1">
        <v>47.952000000000083</v>
      </c>
      <c r="V676" s="1">
        <v>42.917899999999996</v>
      </c>
      <c r="W676" s="1">
        <v>2.6739470000000001</v>
      </c>
      <c r="X676" s="1">
        <v>2.9205480000000001</v>
      </c>
      <c r="Y676" s="1">
        <v>46513</v>
      </c>
      <c r="Z676" s="1">
        <v>45422</v>
      </c>
      <c r="AA676" s="1">
        <v>5.7534246575342465E-2</v>
      </c>
      <c r="AB676" s="1" t="s">
        <v>32</v>
      </c>
      <c r="AC676" s="1" t="s">
        <v>33</v>
      </c>
    </row>
    <row r="677" spans="1:29" x14ac:dyDescent="0.2">
      <c r="A677" s="6">
        <v>45443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3037</v>
      </c>
      <c r="H677" s="1" t="e">
        <v>#N/A</v>
      </c>
      <c r="I677" s="1" t="e">
        <v>#N/A</v>
      </c>
      <c r="J677" s="1" t="e">
        <v>#N/A</v>
      </c>
      <c r="K677" s="1" t="e">
        <v>#N/A</v>
      </c>
      <c r="L677" s="1" t="e">
        <v>#N/A</v>
      </c>
      <c r="M677" s="1" t="e">
        <v>#N/A</v>
      </c>
      <c r="N677" s="1" t="s">
        <v>44</v>
      </c>
      <c r="O677" s="1">
        <v>300</v>
      </c>
      <c r="P677" s="1">
        <v>2</v>
      </c>
      <c r="Q677" s="1" t="s">
        <v>1207</v>
      </c>
      <c r="R677" s="1" t="e">
        <v>#N/A</v>
      </c>
      <c r="S677" s="1" t="e">
        <v>#N/A</v>
      </c>
      <c r="T677" s="1" t="e">
        <v>#N/A</v>
      </c>
      <c r="U677" s="1" t="e">
        <v>#N/A</v>
      </c>
      <c r="V677" s="1" t="e">
        <v>#N/A</v>
      </c>
      <c r="W677" s="1" t="e">
        <v>#N/A</v>
      </c>
      <c r="X677" s="1" t="e">
        <v>#N/A</v>
      </c>
      <c r="Y677" s="1" t="e">
        <v>#N/A</v>
      </c>
      <c r="Z677" s="1" t="e">
        <v>#N/A</v>
      </c>
      <c r="AA677" s="1" t="e">
        <v>#N/A</v>
      </c>
      <c r="AB677" s="1" t="e">
        <v>#N/A</v>
      </c>
      <c r="AC677" s="1" t="e">
        <v>#N/A</v>
      </c>
    </row>
    <row r="678" spans="1:29" x14ac:dyDescent="0.2">
      <c r="A678" s="6">
        <v>45443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2573</v>
      </c>
      <c r="H678" s="1" t="s">
        <v>2570</v>
      </c>
      <c r="I678" s="1" t="s">
        <v>2571</v>
      </c>
      <c r="J678" s="1" t="s">
        <v>2571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400</v>
      </c>
      <c r="P678" s="1">
        <v>2</v>
      </c>
      <c r="Q678" s="1" t="s">
        <v>1207</v>
      </c>
      <c r="R678" s="1">
        <v>97.210674999999995</v>
      </c>
      <c r="S678" s="1">
        <v>3.25</v>
      </c>
      <c r="T678" s="1">
        <v>5.3297280000000002</v>
      </c>
      <c r="U678" s="1">
        <v>50.897000000000062</v>
      </c>
      <c r="V678" s="1">
        <v>29.181600000000003</v>
      </c>
      <c r="W678" s="1">
        <v>1.3474269999999999</v>
      </c>
      <c r="X678" s="1">
        <v>1.4109590000000001</v>
      </c>
      <c r="Y678" s="1">
        <v>45962</v>
      </c>
      <c r="Z678" s="1">
        <v>42304</v>
      </c>
      <c r="AA678" s="1">
        <v>8.6</v>
      </c>
      <c r="AB678" s="1" t="s">
        <v>32</v>
      </c>
      <c r="AC678" s="1" t="s">
        <v>33</v>
      </c>
    </row>
    <row r="679" spans="1:29" x14ac:dyDescent="0.2">
      <c r="A679" s="6">
        <v>45443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2566</v>
      </c>
      <c r="H679" s="1" t="s">
        <v>2567</v>
      </c>
      <c r="I679" s="1" t="s">
        <v>2568</v>
      </c>
      <c r="J679" s="1" t="s">
        <v>724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300</v>
      </c>
      <c r="P679" s="1">
        <v>1</v>
      </c>
      <c r="Q679" s="1" t="s">
        <v>1202</v>
      </c>
      <c r="R679" s="1">
        <v>100.059264</v>
      </c>
      <c r="S679" s="1">
        <v>5.35</v>
      </c>
      <c r="T679" s="1">
        <v>5.3035579999999998</v>
      </c>
      <c r="U679" s="1">
        <v>48.324000000000034</v>
      </c>
      <c r="V679" s="1">
        <v>23.611999999999998</v>
      </c>
      <c r="W679" s="1">
        <v>1.3573109999999999</v>
      </c>
      <c r="X679" s="1">
        <v>1.435616</v>
      </c>
      <c r="Y679" s="1">
        <v>45971</v>
      </c>
      <c r="Z679" s="1">
        <v>44875</v>
      </c>
      <c r="AA679" s="1">
        <v>1.5561643835616439</v>
      </c>
      <c r="AB679" s="1" t="s">
        <v>32</v>
      </c>
      <c r="AC679" s="1" t="s">
        <v>33</v>
      </c>
    </row>
    <row r="680" spans="1:29" x14ac:dyDescent="0.2">
      <c r="A680" s="6">
        <v>45443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3038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350</v>
      </c>
      <c r="P680" s="1">
        <v>2</v>
      </c>
      <c r="Q680" s="1" t="s">
        <v>1207</v>
      </c>
      <c r="R680" s="1">
        <v>94.509246000000005</v>
      </c>
      <c r="S680" s="1">
        <v>3.05</v>
      </c>
      <c r="T680" s="1">
        <v>5.1156360000000003</v>
      </c>
      <c r="U680" s="1">
        <v>50.196200000000069</v>
      </c>
      <c r="V680" s="1">
        <v>46.509399999999999</v>
      </c>
      <c r="W680" s="1">
        <v>2.7070639999999999</v>
      </c>
      <c r="X680" s="1">
        <v>2.8904109999999998</v>
      </c>
      <c r="Y680" s="1">
        <v>46502</v>
      </c>
      <c r="Z680" s="1">
        <v>42850</v>
      </c>
      <c r="AA680" s="1">
        <v>7.1041095890410961</v>
      </c>
      <c r="AB680" s="1" t="s">
        <v>32</v>
      </c>
      <c r="AC680" s="1" t="s">
        <v>33</v>
      </c>
    </row>
    <row r="681" spans="1:29" x14ac:dyDescent="0.2">
      <c r="A681" s="6">
        <v>45443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1654</v>
      </c>
      <c r="H681" s="1" t="s">
        <v>697</v>
      </c>
      <c r="I681" s="1" t="s">
        <v>695</v>
      </c>
      <c r="J681" s="1" t="s">
        <v>695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450</v>
      </c>
      <c r="P681" s="1">
        <v>1</v>
      </c>
      <c r="Q681" s="1" t="s">
        <v>1202</v>
      </c>
      <c r="R681" s="1">
        <v>94.102874999999997</v>
      </c>
      <c r="S681" s="1">
        <v>3.12</v>
      </c>
      <c r="T681" s="1">
        <v>5.1156170000000003</v>
      </c>
      <c r="U681" s="1">
        <v>50.180500000000009</v>
      </c>
      <c r="V681" s="1">
        <v>51.075600000000001</v>
      </c>
      <c r="W681" s="1">
        <v>3.0015010000000002</v>
      </c>
      <c r="X681" s="1">
        <v>3.2438359999999999</v>
      </c>
      <c r="Y681" s="1">
        <v>46631</v>
      </c>
      <c r="Z681" s="1">
        <v>42878</v>
      </c>
      <c r="AA681" s="1">
        <v>7.0273972602739727</v>
      </c>
      <c r="AB681" s="1" t="s">
        <v>32</v>
      </c>
      <c r="AC681" s="1" t="s">
        <v>33</v>
      </c>
    </row>
    <row r="682" spans="1:29" x14ac:dyDescent="0.2">
      <c r="A682" s="6">
        <v>45443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1672</v>
      </c>
      <c r="H682" s="1" t="s">
        <v>745</v>
      </c>
      <c r="I682" s="1" t="s">
        <v>744</v>
      </c>
      <c r="J682" s="1" t="s">
        <v>744</v>
      </c>
      <c r="K682" s="1" t="s">
        <v>690</v>
      </c>
      <c r="L682" s="1" t="s">
        <v>691</v>
      </c>
      <c r="M682" s="1" t="s">
        <v>691</v>
      </c>
      <c r="N682" s="1" t="s">
        <v>44</v>
      </c>
      <c r="O682" s="1">
        <v>300</v>
      </c>
      <c r="P682" s="1">
        <v>2</v>
      </c>
      <c r="Q682" s="1" t="s">
        <v>1202</v>
      </c>
      <c r="R682" s="1">
        <v>101.13816199999999</v>
      </c>
      <c r="S682" s="1">
        <v>5.8</v>
      </c>
      <c r="T682" s="1">
        <v>5.4309649999999996</v>
      </c>
      <c r="U682" s="1">
        <v>81.724800000000016</v>
      </c>
      <c r="V682" s="1">
        <v>84.266300000000001</v>
      </c>
      <c r="W682" s="1">
        <v>3.0591219999999999</v>
      </c>
      <c r="X682" s="1">
        <v>3.4931510000000001</v>
      </c>
      <c r="Y682" s="1">
        <v>46722</v>
      </c>
      <c r="Z682" s="1">
        <v>44896</v>
      </c>
      <c r="AA682" s="1">
        <v>1.4986301369863013</v>
      </c>
      <c r="AB682" s="1" t="s">
        <v>32</v>
      </c>
      <c r="AC682" s="1" t="s">
        <v>33</v>
      </c>
    </row>
    <row r="683" spans="1:29" x14ac:dyDescent="0.2">
      <c r="A683" s="6">
        <v>45443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2588</v>
      </c>
      <c r="H683" s="1" t="s">
        <v>820</v>
      </c>
      <c r="I683" s="1" t="s">
        <v>740</v>
      </c>
      <c r="J683" s="1" t="s">
        <v>740</v>
      </c>
      <c r="K683" s="1" t="s">
        <v>690</v>
      </c>
      <c r="L683" s="1" t="s">
        <v>696</v>
      </c>
      <c r="M683" s="1" t="s">
        <v>696</v>
      </c>
      <c r="N683" s="1" t="s">
        <v>44</v>
      </c>
      <c r="O683" s="1">
        <v>325</v>
      </c>
      <c r="P683" s="1">
        <v>2</v>
      </c>
      <c r="Q683" s="1" t="s">
        <v>1202</v>
      </c>
      <c r="R683" s="1">
        <v>94.388658000000007</v>
      </c>
      <c r="S683" s="1">
        <v>3.3</v>
      </c>
      <c r="T683" s="1">
        <v>5.3547180000000001</v>
      </c>
      <c r="U683" s="1">
        <v>74.082000000000022</v>
      </c>
      <c r="V683" s="1">
        <v>71.558600000000013</v>
      </c>
      <c r="W683" s="1">
        <v>2.7936580000000002</v>
      </c>
      <c r="X683" s="1">
        <v>2.991781</v>
      </c>
      <c r="Y683" s="1">
        <v>46539</v>
      </c>
      <c r="Z683" s="1">
        <v>42866</v>
      </c>
      <c r="AA683" s="1">
        <v>7.0602739726027401</v>
      </c>
      <c r="AB683" s="1" t="s">
        <v>32</v>
      </c>
      <c r="AC683" s="1" t="s">
        <v>33</v>
      </c>
    </row>
    <row r="684" spans="1:29" x14ac:dyDescent="0.2">
      <c r="A684" s="6">
        <v>45443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3039</v>
      </c>
      <c r="H684" s="1" t="s">
        <v>3040</v>
      </c>
      <c r="I684" s="1" t="s">
        <v>823</v>
      </c>
      <c r="J684" s="1" t="s">
        <v>823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1500</v>
      </c>
      <c r="P684" s="1">
        <v>2</v>
      </c>
      <c r="Q684" s="1" t="s">
        <v>1207</v>
      </c>
      <c r="R684" s="1">
        <v>95.531054999999995</v>
      </c>
      <c r="S684" s="1">
        <v>4.1500000000000004</v>
      </c>
      <c r="T684" s="1">
        <v>5.48902</v>
      </c>
      <c r="U684" s="1">
        <v>87.527100000000061</v>
      </c>
      <c r="V684" s="1">
        <v>85.718199999999996</v>
      </c>
      <c r="W684" s="1">
        <v>2.8349329999999999</v>
      </c>
      <c r="X684" s="1">
        <v>3.1123289999999999</v>
      </c>
      <c r="Y684" s="1">
        <v>46583</v>
      </c>
      <c r="Z684" s="1">
        <v>42907</v>
      </c>
      <c r="AA684" s="1">
        <v>6.9479452054794519</v>
      </c>
      <c r="AB684" s="1" t="s">
        <v>32</v>
      </c>
      <c r="AC684" s="1" t="s">
        <v>33</v>
      </c>
    </row>
    <row r="685" spans="1:29" x14ac:dyDescent="0.2">
      <c r="A685" s="6">
        <v>45443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2589</v>
      </c>
      <c r="H685" s="1" t="s">
        <v>2590</v>
      </c>
      <c r="I685" s="1" t="s">
        <v>2591</v>
      </c>
      <c r="J685" s="1" t="s">
        <v>2591</v>
      </c>
      <c r="K685" s="1" t="s">
        <v>690</v>
      </c>
      <c r="L685" s="1" t="s">
        <v>696</v>
      </c>
      <c r="M685" s="1" t="s">
        <v>696</v>
      </c>
      <c r="N685" s="1" t="s">
        <v>103</v>
      </c>
      <c r="O685" s="1">
        <v>1150</v>
      </c>
      <c r="P685" s="1">
        <v>1</v>
      </c>
      <c r="Q685" s="1" t="s">
        <v>1202</v>
      </c>
      <c r="R685" s="1">
        <v>99.482333999999994</v>
      </c>
      <c r="S685" s="1">
        <v>5.3650000000000002</v>
      </c>
      <c r="T685" s="1">
        <v>5.6385880000000004</v>
      </c>
      <c r="U685" s="1">
        <v>81.825400000000045</v>
      </c>
      <c r="V685" s="1">
        <v>81.854900000000001</v>
      </c>
      <c r="W685" s="1">
        <v>1.8735470000000001</v>
      </c>
      <c r="X685" s="1">
        <v>2.0301369999999999</v>
      </c>
      <c r="Y685" s="1">
        <v>46188</v>
      </c>
      <c r="Z685" s="1">
        <v>45379</v>
      </c>
      <c r="AA685" s="1">
        <v>0.17534246575342466</v>
      </c>
      <c r="AB685" s="1" t="s">
        <v>132</v>
      </c>
      <c r="AC685" s="1" t="s">
        <v>2592</v>
      </c>
    </row>
    <row r="686" spans="1:29" x14ac:dyDescent="0.2">
      <c r="A686" s="6">
        <v>45443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2581</v>
      </c>
      <c r="H686" s="1" t="s">
        <v>2582</v>
      </c>
      <c r="I686" s="1" t="s">
        <v>2583</v>
      </c>
      <c r="J686" s="1" t="s">
        <v>2584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750</v>
      </c>
      <c r="P686" s="1">
        <v>2</v>
      </c>
      <c r="Q686" s="1" t="s">
        <v>1202</v>
      </c>
      <c r="R686" s="1">
        <v>95.805767000000003</v>
      </c>
      <c r="S686" s="1">
        <v>3.55</v>
      </c>
      <c r="T686" s="1">
        <v>5.7677160000000001</v>
      </c>
      <c r="U686" s="1">
        <v>94.707800000000034</v>
      </c>
      <c r="V686" s="1">
        <v>93.372900000000001</v>
      </c>
      <c r="W686" s="1">
        <v>1.887232</v>
      </c>
      <c r="X686" s="1">
        <v>2.0301369999999999</v>
      </c>
      <c r="Y686" s="1">
        <v>46188</v>
      </c>
      <c r="Z686" s="1">
        <v>42752</v>
      </c>
      <c r="AA686" s="1">
        <v>7.3726027397260276</v>
      </c>
      <c r="AB686" s="1" t="s">
        <v>32</v>
      </c>
      <c r="AC686" s="1" t="s">
        <v>33</v>
      </c>
    </row>
    <row r="687" spans="1:29" x14ac:dyDescent="0.2">
      <c r="A687" s="6">
        <v>45443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3041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500</v>
      </c>
      <c r="P687" s="1">
        <v>2</v>
      </c>
      <c r="Q687" s="1" t="s">
        <v>1207</v>
      </c>
      <c r="R687" s="1">
        <v>98.176934000000003</v>
      </c>
      <c r="S687" s="1">
        <v>4.1500000000000004</v>
      </c>
      <c r="T687" s="1">
        <v>5.438625</v>
      </c>
      <c r="U687" s="1">
        <v>61.806699999999992</v>
      </c>
      <c r="V687" s="1">
        <v>40.896599999999999</v>
      </c>
      <c r="W687" s="1">
        <v>1.4225300000000001</v>
      </c>
      <c r="X687" s="1">
        <v>1.4931509999999999</v>
      </c>
      <c r="Y687" s="1">
        <v>45992</v>
      </c>
      <c r="Z687" s="1">
        <v>42325</v>
      </c>
      <c r="AA687" s="1">
        <v>8.5424657534246577</v>
      </c>
      <c r="AB687" s="1" t="s">
        <v>32</v>
      </c>
      <c r="AC687" s="1" t="s">
        <v>33</v>
      </c>
    </row>
    <row r="688" spans="1:29" x14ac:dyDescent="0.2">
      <c r="A688" s="6">
        <v>45443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2593</v>
      </c>
      <c r="H688" s="1" t="s">
        <v>2594</v>
      </c>
      <c r="I688" s="1" t="s">
        <v>869</v>
      </c>
      <c r="J688" s="1" t="s">
        <v>869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2</v>
      </c>
      <c r="Q688" s="1" t="s">
        <v>1202</v>
      </c>
      <c r="R688" s="1">
        <v>92.980746999999994</v>
      </c>
      <c r="S688" s="1">
        <v>0.9</v>
      </c>
      <c r="T688" s="1">
        <v>5.5041450000000003</v>
      </c>
      <c r="U688" s="1">
        <v>68.346000000000018</v>
      </c>
      <c r="V688" s="1">
        <v>55.269800000000004</v>
      </c>
      <c r="W688" s="1">
        <v>1.555669</v>
      </c>
      <c r="X688" s="1">
        <v>1.616438</v>
      </c>
      <c r="Y688" s="1">
        <v>46037</v>
      </c>
      <c r="Z688" s="1">
        <v>44204</v>
      </c>
      <c r="AA688" s="1">
        <v>3.3945205479452056</v>
      </c>
      <c r="AB688" s="1" t="s">
        <v>32</v>
      </c>
      <c r="AC688" s="1" t="s">
        <v>33</v>
      </c>
    </row>
    <row r="689" spans="1:29" x14ac:dyDescent="0.2">
      <c r="A689" s="6">
        <v>45443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3042</v>
      </c>
      <c r="H689" s="1" t="s">
        <v>1700</v>
      </c>
      <c r="I689" s="1" t="s">
        <v>700</v>
      </c>
      <c r="J689" s="1" t="s">
        <v>700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600</v>
      </c>
      <c r="P689" s="1">
        <v>1</v>
      </c>
      <c r="Q689" s="1" t="s">
        <v>1207</v>
      </c>
      <c r="R689" s="1">
        <v>100.79140799999999</v>
      </c>
      <c r="S689" s="1">
        <v>5.75</v>
      </c>
      <c r="T689" s="1">
        <v>5.4497590000000002</v>
      </c>
      <c r="U689" s="1">
        <v>83.614500000000021</v>
      </c>
      <c r="V689" s="1">
        <v>76.938299999999998</v>
      </c>
      <c r="W689" s="1">
        <v>2.5406339999999998</v>
      </c>
      <c r="X689" s="1">
        <v>3.0301369999999999</v>
      </c>
      <c r="Y689" s="1">
        <v>46553</v>
      </c>
      <c r="Z689" s="1">
        <v>43637</v>
      </c>
      <c r="AA689" s="1">
        <v>4.9479452054794519</v>
      </c>
      <c r="AB689" s="1" t="s">
        <v>32</v>
      </c>
      <c r="AC689" s="1" t="s">
        <v>33</v>
      </c>
    </row>
    <row r="690" spans="1:29" x14ac:dyDescent="0.2">
      <c r="A690" s="6">
        <v>45443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1666</v>
      </c>
      <c r="H690" s="1" t="s">
        <v>1667</v>
      </c>
      <c r="I690" s="1" t="s">
        <v>1668</v>
      </c>
      <c r="J690" s="1" t="s">
        <v>1668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500</v>
      </c>
      <c r="P690" s="1">
        <v>2</v>
      </c>
      <c r="Q690" s="1" t="s">
        <v>1202</v>
      </c>
      <c r="R690" s="1">
        <v>93.938202000000004</v>
      </c>
      <c r="S690" s="1">
        <v>3.35</v>
      </c>
      <c r="T690" s="1">
        <v>5.2963240000000003</v>
      </c>
      <c r="U690" s="1">
        <v>68.262200000000036</v>
      </c>
      <c r="V690" s="1">
        <v>71.532899999999998</v>
      </c>
      <c r="W690" s="1">
        <v>3.1863190000000001</v>
      </c>
      <c r="X690" s="1">
        <v>3.4493149999999999</v>
      </c>
      <c r="Y690" s="1">
        <v>46706</v>
      </c>
      <c r="Z690" s="1">
        <v>43269</v>
      </c>
      <c r="AA690" s="1">
        <v>5.956164383561644</v>
      </c>
      <c r="AB690" s="1" t="s">
        <v>32</v>
      </c>
      <c r="AC690" s="1" t="s">
        <v>33</v>
      </c>
    </row>
    <row r="691" spans="1:29" x14ac:dyDescent="0.2">
      <c r="A691" s="6">
        <v>45443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1661</v>
      </c>
      <c r="H691" s="1" t="s">
        <v>858</v>
      </c>
      <c r="I691" s="1" t="s">
        <v>740</v>
      </c>
      <c r="J691" s="1" t="s">
        <v>740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1207</v>
      </c>
      <c r="R691" s="1">
        <v>93.916166000000004</v>
      </c>
      <c r="S691" s="1">
        <v>2.75</v>
      </c>
      <c r="T691" s="1">
        <v>5.574179</v>
      </c>
      <c r="U691" s="1">
        <v>75.374899999999997</v>
      </c>
      <c r="V691" s="1">
        <v>82.417200000000008</v>
      </c>
      <c r="W691" s="1">
        <v>2.1943549999999998</v>
      </c>
      <c r="X691" s="1">
        <v>2.3260269999999998</v>
      </c>
      <c r="Y691" s="1">
        <v>46296</v>
      </c>
      <c r="Z691" s="1">
        <v>42642</v>
      </c>
      <c r="AA691" s="1">
        <v>7.6739726027397257</v>
      </c>
      <c r="AB691" s="1" t="s">
        <v>32</v>
      </c>
      <c r="AC691" s="1" t="s">
        <v>33</v>
      </c>
    </row>
    <row r="692" spans="1:29" x14ac:dyDescent="0.2">
      <c r="A692" s="6">
        <v>45443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2608</v>
      </c>
      <c r="H692" s="1" t="s">
        <v>2570</v>
      </c>
      <c r="I692" s="1" t="s">
        <v>2571</v>
      </c>
      <c r="J692" s="1" t="s">
        <v>2571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100.095353</v>
      </c>
      <c r="S692" s="1">
        <v>5.15</v>
      </c>
      <c r="T692" s="1">
        <v>5.1257099999999998</v>
      </c>
      <c r="U692" s="1">
        <v>71.047899999999942</v>
      </c>
      <c r="V692" s="1">
        <v>66.142399999999995</v>
      </c>
      <c r="W692" s="1">
        <v>4.370457</v>
      </c>
      <c r="X692" s="1">
        <v>5.0301369999999999</v>
      </c>
      <c r="Y692" s="1">
        <v>47284</v>
      </c>
      <c r="Z692" s="1">
        <v>45422</v>
      </c>
      <c r="AA692" s="1">
        <v>5.7534246575342465E-2</v>
      </c>
      <c r="AB692" s="1" t="s">
        <v>32</v>
      </c>
      <c r="AC692" s="1" t="s">
        <v>33</v>
      </c>
    </row>
    <row r="693" spans="1:29" x14ac:dyDescent="0.2">
      <c r="A693" s="6">
        <v>45443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2605</v>
      </c>
      <c r="H693" s="1" t="s">
        <v>2570</v>
      </c>
      <c r="I693" s="1" t="s">
        <v>2571</v>
      </c>
      <c r="J693" s="1" t="s">
        <v>2571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325</v>
      </c>
      <c r="P693" s="1">
        <v>2</v>
      </c>
      <c r="Q693" s="1" t="s">
        <v>1207</v>
      </c>
      <c r="R693" s="1">
        <v>95.118864000000002</v>
      </c>
      <c r="S693" s="1">
        <v>3.9</v>
      </c>
      <c r="T693" s="1">
        <v>5.1509049999999998</v>
      </c>
      <c r="U693" s="1">
        <v>73.555700000000002</v>
      </c>
      <c r="V693" s="1">
        <v>64.329899999999995</v>
      </c>
      <c r="W693" s="1">
        <v>3.9656940000000001</v>
      </c>
      <c r="X693" s="1">
        <v>4.4098360000000003</v>
      </c>
      <c r="Y693" s="1">
        <v>47058</v>
      </c>
      <c r="Z693" s="1">
        <v>43404</v>
      </c>
      <c r="AA693" s="1">
        <v>5.5863013698630137</v>
      </c>
      <c r="AB693" s="1" t="s">
        <v>32</v>
      </c>
      <c r="AC693" s="1" t="s">
        <v>33</v>
      </c>
    </row>
    <row r="694" spans="1:29" x14ac:dyDescent="0.2">
      <c r="A694" s="6">
        <v>45443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2606</v>
      </c>
      <c r="H694" s="1" t="s">
        <v>2607</v>
      </c>
      <c r="I694" s="1" t="s">
        <v>740</v>
      </c>
      <c r="J694" s="1" t="s">
        <v>740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350</v>
      </c>
      <c r="P694" s="1">
        <v>2</v>
      </c>
      <c r="Q694" s="1" t="s">
        <v>1202</v>
      </c>
      <c r="R694" s="1">
        <v>95.043738000000005</v>
      </c>
      <c r="S694" s="1">
        <v>3.85</v>
      </c>
      <c r="T694" s="1">
        <v>5.2560890000000002</v>
      </c>
      <c r="U694" s="1">
        <v>84.070100000000011</v>
      </c>
      <c r="V694" s="1">
        <v>71.751199999999997</v>
      </c>
      <c r="W694" s="1">
        <v>3.5885449999999999</v>
      </c>
      <c r="X694" s="1">
        <v>3.9469349999999999</v>
      </c>
      <c r="Y694" s="1">
        <v>46888</v>
      </c>
      <c r="Z694" s="1">
        <v>43222</v>
      </c>
      <c r="AA694" s="1">
        <v>6.0849315068493155</v>
      </c>
      <c r="AB694" s="1" t="s">
        <v>32</v>
      </c>
      <c r="AC694" s="1" t="s">
        <v>33</v>
      </c>
    </row>
    <row r="695" spans="1:29" x14ac:dyDescent="0.2">
      <c r="A695" s="6">
        <v>45443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2601</v>
      </c>
      <c r="H695" s="1" t="s">
        <v>2602</v>
      </c>
      <c r="I695" s="1" t="s">
        <v>2603</v>
      </c>
      <c r="J695" s="1" t="s">
        <v>2604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350</v>
      </c>
      <c r="P695" s="1">
        <v>2</v>
      </c>
      <c r="Q695" s="1" t="s">
        <v>1202</v>
      </c>
      <c r="R695" s="1">
        <v>95.747237999999996</v>
      </c>
      <c r="S695" s="1">
        <v>4</v>
      </c>
      <c r="T695" s="1">
        <v>5.0979850000000004</v>
      </c>
      <c r="U695" s="1">
        <v>68.273600000000016</v>
      </c>
      <c r="V695" s="1">
        <v>58.580699999999993</v>
      </c>
      <c r="W695" s="1">
        <v>3.9169649999999998</v>
      </c>
      <c r="X695" s="1">
        <v>4.3633879999999996</v>
      </c>
      <c r="Y695" s="1">
        <v>47041</v>
      </c>
      <c r="Z695" s="1">
        <v>43389</v>
      </c>
      <c r="AA695" s="1">
        <v>5.6273972602739724</v>
      </c>
      <c r="AB695" s="1" t="s">
        <v>32</v>
      </c>
      <c r="AC695" s="1" t="s">
        <v>33</v>
      </c>
    </row>
    <row r="696" spans="1:29" x14ac:dyDescent="0.2">
      <c r="A696" s="6">
        <v>45443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3043</v>
      </c>
      <c r="H696" s="1" t="s">
        <v>2570</v>
      </c>
      <c r="I696" s="1" t="s">
        <v>2571</v>
      </c>
      <c r="J696" s="1" t="s">
        <v>2571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400</v>
      </c>
      <c r="P696" s="1">
        <v>2</v>
      </c>
      <c r="Q696" s="1" t="s">
        <v>1207</v>
      </c>
      <c r="R696" s="1">
        <v>99.854123999999999</v>
      </c>
      <c r="S696" s="1">
        <v>5.05</v>
      </c>
      <c r="T696" s="1">
        <v>5.0863009999999997</v>
      </c>
      <c r="U696" s="1">
        <v>67.102199999999982</v>
      </c>
      <c r="V696" s="1">
        <v>57.507299999999994</v>
      </c>
      <c r="W696" s="1">
        <v>3.7650009999999998</v>
      </c>
      <c r="X696" s="1">
        <v>4.2814209999999999</v>
      </c>
      <c r="Y696" s="1">
        <v>47011</v>
      </c>
      <c r="Z696" s="1">
        <v>45106</v>
      </c>
      <c r="AA696" s="1">
        <v>0.92328767123287669</v>
      </c>
      <c r="AB696" s="1" t="s">
        <v>32</v>
      </c>
      <c r="AC696" s="1" t="s">
        <v>33</v>
      </c>
    </row>
    <row r="697" spans="1:29" x14ac:dyDescent="0.2">
      <c r="A697" s="6">
        <v>45443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2868</v>
      </c>
      <c r="H697" s="1" t="s">
        <v>2636</v>
      </c>
      <c r="I697" s="1" t="s">
        <v>2637</v>
      </c>
      <c r="J697" s="1" t="s">
        <v>2604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85.192876999999996</v>
      </c>
      <c r="S697" s="1">
        <v>2.2000000000000002</v>
      </c>
      <c r="T697" s="1">
        <v>5.2169020000000002</v>
      </c>
      <c r="U697" s="1">
        <v>80.156299999999987</v>
      </c>
      <c r="V697" s="1">
        <v>79.238600000000005</v>
      </c>
      <c r="W697" s="1">
        <v>5.2211090000000002</v>
      </c>
      <c r="X697" s="1">
        <v>5.7397260000000001</v>
      </c>
      <c r="Y697" s="1">
        <v>47543</v>
      </c>
      <c r="Z697" s="1">
        <v>43886</v>
      </c>
      <c r="AA697" s="1">
        <v>4.2657534246575342</v>
      </c>
      <c r="AB697" s="1" t="s">
        <v>32</v>
      </c>
      <c r="AC697" s="1" t="s">
        <v>33</v>
      </c>
    </row>
    <row r="698" spans="1:29" x14ac:dyDescent="0.2">
      <c r="A698" s="6">
        <v>45443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3044</v>
      </c>
      <c r="H698" s="1" t="s">
        <v>3045</v>
      </c>
      <c r="I698" s="1" t="s">
        <v>728</v>
      </c>
      <c r="J698" s="1" t="s">
        <v>728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400</v>
      </c>
      <c r="P698" s="1">
        <v>2</v>
      </c>
      <c r="Q698" s="1" t="s">
        <v>1202</v>
      </c>
      <c r="R698" s="1">
        <v>93.685918000000001</v>
      </c>
      <c r="S698" s="1">
        <v>3.95</v>
      </c>
      <c r="T698" s="1">
        <v>5.2199099999999996</v>
      </c>
      <c r="U698" s="1">
        <v>80.458099999999973</v>
      </c>
      <c r="V698" s="1">
        <v>77.142899999999997</v>
      </c>
      <c r="W698" s="1">
        <v>5.0681690000000001</v>
      </c>
      <c r="X698" s="1">
        <v>5.8246580000000003</v>
      </c>
      <c r="Y698" s="1">
        <v>47574</v>
      </c>
      <c r="Z698" s="1">
        <v>43916</v>
      </c>
      <c r="AA698" s="1">
        <v>4.183561643835616</v>
      </c>
      <c r="AB698" s="1" t="s">
        <v>32</v>
      </c>
      <c r="AC698" s="1" t="s">
        <v>33</v>
      </c>
    </row>
    <row r="699" spans="1:29" x14ac:dyDescent="0.2">
      <c r="A699" s="6">
        <v>45443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3046</v>
      </c>
      <c r="H699" s="1" t="s">
        <v>2570</v>
      </c>
      <c r="I699" s="1" t="s">
        <v>2571</v>
      </c>
      <c r="J699" s="1" t="s">
        <v>2571</v>
      </c>
      <c r="K699" s="1" t="s">
        <v>690</v>
      </c>
      <c r="L699" s="1" t="s">
        <v>696</v>
      </c>
      <c r="M699" s="1" t="s">
        <v>696</v>
      </c>
      <c r="N699" s="1" t="s">
        <v>44</v>
      </c>
      <c r="O699" s="1">
        <v>500</v>
      </c>
      <c r="P699" s="1">
        <v>2</v>
      </c>
      <c r="Q699" s="1" t="s">
        <v>1207</v>
      </c>
      <c r="R699" s="1">
        <v>86.1721</v>
      </c>
      <c r="S699" s="1">
        <v>2.4</v>
      </c>
      <c r="T699" s="1">
        <v>5.1995839999999998</v>
      </c>
      <c r="U699" s="1">
        <v>78.429400000000001</v>
      </c>
      <c r="V699" s="1">
        <v>77.390900000000002</v>
      </c>
      <c r="W699" s="1">
        <v>5.2296279999999999</v>
      </c>
      <c r="X699" s="1">
        <v>5.7780820000000004</v>
      </c>
      <c r="Y699" s="1">
        <v>47557</v>
      </c>
      <c r="Z699" s="1">
        <v>43866</v>
      </c>
      <c r="AA699" s="1">
        <v>4.3205479452054796</v>
      </c>
      <c r="AB699" s="1" t="s">
        <v>32</v>
      </c>
      <c r="AC699" s="1" t="s">
        <v>33</v>
      </c>
    </row>
    <row r="700" spans="1:29" x14ac:dyDescent="0.2">
      <c r="A700" s="6">
        <v>45443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3047</v>
      </c>
      <c r="H700" s="1" t="s">
        <v>2655</v>
      </c>
      <c r="I700" s="1" t="s">
        <v>2656</v>
      </c>
      <c r="J700" s="1" t="s">
        <v>810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400</v>
      </c>
      <c r="P700" s="1">
        <v>2</v>
      </c>
      <c r="Q700" s="1" t="s">
        <v>1202</v>
      </c>
      <c r="R700" s="1">
        <v>83.977166999999994</v>
      </c>
      <c r="S700" s="1">
        <v>2.125</v>
      </c>
      <c r="T700" s="1">
        <v>5.2791920000000001</v>
      </c>
      <c r="U700" s="1">
        <v>86.391699999999986</v>
      </c>
      <c r="V700" s="1">
        <v>85.766800000000003</v>
      </c>
      <c r="W700" s="1">
        <v>5.4733970000000003</v>
      </c>
      <c r="X700" s="1">
        <v>5.9917809999999996</v>
      </c>
      <c r="Y700" s="1">
        <v>47635</v>
      </c>
      <c r="Z700" s="1">
        <v>43972</v>
      </c>
      <c r="AA700" s="1">
        <v>4.0301369863013701</v>
      </c>
      <c r="AB700" s="1" t="s">
        <v>32</v>
      </c>
      <c r="AC700" s="1" t="s">
        <v>33</v>
      </c>
    </row>
    <row r="701" spans="1:29" x14ac:dyDescent="0.2">
      <c r="A701" s="6">
        <v>45443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698</v>
      </c>
      <c r="H701" s="1" t="s">
        <v>701</v>
      </c>
      <c r="I701" s="1" t="s">
        <v>700</v>
      </c>
      <c r="J701" s="1" t="s">
        <v>700</v>
      </c>
      <c r="K701" s="1" t="s">
        <v>690</v>
      </c>
      <c r="L701" s="1" t="s">
        <v>696</v>
      </c>
      <c r="M701" s="1" t="s">
        <v>696</v>
      </c>
      <c r="N701" s="1" t="s">
        <v>44</v>
      </c>
      <c r="O701" s="1">
        <v>550</v>
      </c>
      <c r="P701" s="1">
        <v>1</v>
      </c>
      <c r="Q701" s="1" t="s">
        <v>1207</v>
      </c>
      <c r="R701" s="1">
        <v>84.460534999999993</v>
      </c>
      <c r="S701" s="1">
        <v>2.25</v>
      </c>
      <c r="T701" s="1">
        <v>5.3120630000000002</v>
      </c>
      <c r="U701" s="1">
        <v>89.686799999999948</v>
      </c>
      <c r="V701" s="1">
        <v>88.941499999999991</v>
      </c>
      <c r="W701" s="1">
        <v>5.4535590000000003</v>
      </c>
      <c r="X701" s="1">
        <v>5.9917809999999996</v>
      </c>
      <c r="Y701" s="1">
        <v>47635</v>
      </c>
      <c r="Z701" s="1">
        <v>43899</v>
      </c>
      <c r="AA701" s="1">
        <v>4.2301369863013702</v>
      </c>
      <c r="AB701" s="1" t="s">
        <v>32</v>
      </c>
      <c r="AC701" s="1" t="s">
        <v>33</v>
      </c>
    </row>
    <row r="702" spans="1:29" x14ac:dyDescent="0.2">
      <c r="A702" s="6">
        <v>45443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730</v>
      </c>
      <c r="H702" s="1" t="s">
        <v>733</v>
      </c>
      <c r="I702" s="1" t="s">
        <v>732</v>
      </c>
      <c r="J702" s="1" t="s">
        <v>732</v>
      </c>
      <c r="K702" s="1" t="s">
        <v>690</v>
      </c>
      <c r="L702" s="1" t="s">
        <v>696</v>
      </c>
      <c r="M702" s="1" t="s">
        <v>696</v>
      </c>
      <c r="N702" s="1" t="s">
        <v>44</v>
      </c>
      <c r="O702" s="1">
        <v>400</v>
      </c>
      <c r="P702" s="1">
        <v>2</v>
      </c>
      <c r="Q702" s="1" t="s">
        <v>1207</v>
      </c>
      <c r="R702" s="1">
        <v>83.553506999999996</v>
      </c>
      <c r="S702" s="1">
        <v>2.5</v>
      </c>
      <c r="T702" s="1">
        <v>5.767449</v>
      </c>
      <c r="U702" s="1">
        <v>135.22479999999996</v>
      </c>
      <c r="V702" s="1">
        <v>134.39669999999998</v>
      </c>
      <c r="W702" s="1">
        <v>5.356287</v>
      </c>
      <c r="X702" s="1">
        <v>6.0301369999999999</v>
      </c>
      <c r="Y702" s="1">
        <v>47649</v>
      </c>
      <c r="Z702" s="1">
        <v>43999</v>
      </c>
      <c r="AA702" s="1">
        <v>3.956164383561644</v>
      </c>
      <c r="AB702" s="1" t="s">
        <v>32</v>
      </c>
      <c r="AC702" s="1" t="s">
        <v>33</v>
      </c>
    </row>
    <row r="703" spans="1:29" x14ac:dyDescent="0.2">
      <c r="A703" s="6">
        <v>45443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105.50368899999999</v>
      </c>
      <c r="S703" s="1">
        <v>6.875</v>
      </c>
      <c r="T703" s="1">
        <v>5.3893779999999998</v>
      </c>
      <c r="U703" s="1">
        <v>97.398499999999984</v>
      </c>
      <c r="V703" s="1">
        <v>88.683900000000008</v>
      </c>
      <c r="W703" s="1">
        <v>3.5661170000000002</v>
      </c>
      <c r="X703" s="1">
        <v>4.1967210000000001</v>
      </c>
      <c r="Y703" s="1">
        <v>46980</v>
      </c>
      <c r="Z703" s="1">
        <v>36004</v>
      </c>
      <c r="AA703" s="1">
        <v>25.860273972602741</v>
      </c>
      <c r="AB703" s="1" t="s">
        <v>127</v>
      </c>
      <c r="AC703" s="1" t="s">
        <v>33</v>
      </c>
    </row>
    <row r="704" spans="1:29" x14ac:dyDescent="0.2">
      <c r="A704" s="6">
        <v>45443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2619</v>
      </c>
      <c r="H704" s="1" t="s">
        <v>737</v>
      </c>
      <c r="I704" s="1" t="s">
        <v>736</v>
      </c>
      <c r="J704" s="1" t="s">
        <v>736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600</v>
      </c>
      <c r="P704" s="1">
        <v>2</v>
      </c>
      <c r="Q704" s="1" t="s">
        <v>1207</v>
      </c>
      <c r="R704" s="1">
        <v>102.222375</v>
      </c>
      <c r="S704" s="1">
        <v>5.875</v>
      </c>
      <c r="T704" s="1">
        <v>5.2871790000000001</v>
      </c>
      <c r="U704" s="1">
        <v>87.196400000000011</v>
      </c>
      <c r="V704" s="1">
        <v>78.15100000000001</v>
      </c>
      <c r="W704" s="1">
        <v>3.7252510000000001</v>
      </c>
      <c r="X704" s="1">
        <v>4.3633879999999996</v>
      </c>
      <c r="Y704" s="1">
        <v>47041</v>
      </c>
      <c r="Z704" s="1">
        <v>45203</v>
      </c>
      <c r="AA704" s="1">
        <v>0.65753424657534243</v>
      </c>
      <c r="AB704" s="1" t="s">
        <v>32</v>
      </c>
      <c r="AC704" s="1" t="s">
        <v>33</v>
      </c>
    </row>
    <row r="705" spans="1:29" x14ac:dyDescent="0.2">
      <c r="A705" s="6">
        <v>45443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1696</v>
      </c>
      <c r="H705" s="1" t="s">
        <v>858</v>
      </c>
      <c r="I705" s="1" t="s">
        <v>740</v>
      </c>
      <c r="J705" s="1" t="s">
        <v>740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575</v>
      </c>
      <c r="P705" s="1">
        <v>2</v>
      </c>
      <c r="Q705" s="1" t="s">
        <v>1202</v>
      </c>
      <c r="R705" s="1">
        <v>94.969103000000004</v>
      </c>
      <c r="S705" s="1">
        <v>4.0999999999999996</v>
      </c>
      <c r="T705" s="1">
        <v>5.4312250000000004</v>
      </c>
      <c r="U705" s="1">
        <v>101.59409999999997</v>
      </c>
      <c r="V705" s="1">
        <v>91.535499999999999</v>
      </c>
      <c r="W705" s="1">
        <v>3.8194720000000002</v>
      </c>
      <c r="X705" s="1">
        <v>4.2814209999999999</v>
      </c>
      <c r="Y705" s="1">
        <v>47011</v>
      </c>
      <c r="Z705" s="1">
        <v>43356</v>
      </c>
      <c r="AA705" s="1">
        <v>5.7178082191780826</v>
      </c>
      <c r="AB705" s="1" t="s">
        <v>32</v>
      </c>
      <c r="AC705" s="1" t="s">
        <v>33</v>
      </c>
    </row>
    <row r="706" spans="1:29" x14ac:dyDescent="0.2">
      <c r="A706" s="6">
        <v>45443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2618</v>
      </c>
      <c r="H706" s="1" t="s">
        <v>737</v>
      </c>
      <c r="I706" s="1" t="s">
        <v>736</v>
      </c>
      <c r="J706" s="1" t="s">
        <v>736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750</v>
      </c>
      <c r="P706" s="1">
        <v>2</v>
      </c>
      <c r="Q706" s="1" t="s">
        <v>1202</v>
      </c>
      <c r="R706" s="1">
        <v>99.773388999999995</v>
      </c>
      <c r="S706" s="1">
        <v>5.2</v>
      </c>
      <c r="T706" s="1">
        <v>5.2517319999999996</v>
      </c>
      <c r="U706" s="1">
        <v>83.651300000000006</v>
      </c>
      <c r="V706" s="1">
        <v>77.587699999999998</v>
      </c>
      <c r="W706" s="1">
        <v>4.1791400000000003</v>
      </c>
      <c r="X706" s="1">
        <v>4.8230779999999998</v>
      </c>
      <c r="Y706" s="1">
        <v>47209</v>
      </c>
      <c r="Z706" s="1">
        <v>45378</v>
      </c>
      <c r="AA706" s="1">
        <v>0.17808219178082191</v>
      </c>
      <c r="AB706" s="1" t="s">
        <v>32</v>
      </c>
      <c r="AC706" s="1" t="s">
        <v>33</v>
      </c>
    </row>
    <row r="707" spans="1:29" x14ac:dyDescent="0.2">
      <c r="A707" s="6">
        <v>45443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3048</v>
      </c>
      <c r="H707" s="1" t="s">
        <v>1700</v>
      </c>
      <c r="I707" s="1" t="s">
        <v>700</v>
      </c>
      <c r="J707" s="1" t="s">
        <v>700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550</v>
      </c>
      <c r="P707" s="1">
        <v>1</v>
      </c>
      <c r="Q707" s="1" t="s">
        <v>1207</v>
      </c>
      <c r="R707" s="1">
        <v>106.70703999999999</v>
      </c>
      <c r="S707" s="1">
        <v>6.95</v>
      </c>
      <c r="T707" s="1">
        <v>5.4711439999999998</v>
      </c>
      <c r="U707" s="1">
        <v>105.58410000000001</v>
      </c>
      <c r="V707" s="1">
        <v>100.44539999999999</v>
      </c>
      <c r="W707" s="1">
        <v>4.4008919999999998</v>
      </c>
      <c r="X707" s="1">
        <v>5.4493150000000004</v>
      </c>
      <c r="Y707" s="1">
        <v>47437</v>
      </c>
      <c r="Z707" s="1">
        <v>44875</v>
      </c>
      <c r="AA707" s="1">
        <v>1.5561643835616439</v>
      </c>
      <c r="AB707" s="1" t="s">
        <v>32</v>
      </c>
      <c r="AC707" s="1" t="s">
        <v>33</v>
      </c>
    </row>
    <row r="708" spans="1:29" x14ac:dyDescent="0.2">
      <c r="A708" s="6">
        <v>45443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3049</v>
      </c>
      <c r="H708" s="1" t="s">
        <v>1700</v>
      </c>
      <c r="I708" s="1" t="s">
        <v>700</v>
      </c>
      <c r="J708" s="1" t="s">
        <v>700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1</v>
      </c>
      <c r="Q708" s="1" t="s">
        <v>1202</v>
      </c>
      <c r="R708" s="1">
        <v>99.315697999999998</v>
      </c>
      <c r="S708" s="1">
        <v>5.25</v>
      </c>
      <c r="T708" s="1">
        <v>5.4243980000000001</v>
      </c>
      <c r="U708" s="1">
        <v>100.90079999999998</v>
      </c>
      <c r="V708" s="1">
        <v>92.382300000000001</v>
      </c>
      <c r="W708" s="1">
        <v>3.903934</v>
      </c>
      <c r="X708" s="1">
        <v>4.4480870000000001</v>
      </c>
      <c r="Y708" s="1">
        <v>47072</v>
      </c>
      <c r="Z708" s="1">
        <v>45061</v>
      </c>
      <c r="AA708" s="1">
        <v>1.0465753424657533</v>
      </c>
      <c r="AB708" s="1" t="s">
        <v>32</v>
      </c>
      <c r="AC708" s="1" t="s">
        <v>33</v>
      </c>
    </row>
    <row r="709" spans="1:29" x14ac:dyDescent="0.2">
      <c r="A709" s="6">
        <v>45443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2620</v>
      </c>
      <c r="H709" s="1" t="s">
        <v>2621</v>
      </c>
      <c r="I709" s="1" t="s">
        <v>2622</v>
      </c>
      <c r="J709" s="1" t="s">
        <v>2622</v>
      </c>
      <c r="K709" s="1" t="s">
        <v>690</v>
      </c>
      <c r="L709" s="1" t="s">
        <v>1665</v>
      </c>
      <c r="M709" s="1" t="s">
        <v>1665</v>
      </c>
      <c r="N709" s="1" t="s">
        <v>44</v>
      </c>
      <c r="O709" s="1">
        <v>500</v>
      </c>
      <c r="P709" s="1">
        <v>2</v>
      </c>
      <c r="Q709" s="1" t="s">
        <v>1202</v>
      </c>
      <c r="R709" s="1">
        <v>86.218783000000002</v>
      </c>
      <c r="S709" s="1">
        <v>2.7040000000000002</v>
      </c>
      <c r="T709" s="1">
        <v>5.483301</v>
      </c>
      <c r="U709" s="1">
        <v>106.79410000000003</v>
      </c>
      <c r="V709" s="1">
        <v>105.5291</v>
      </c>
      <c r="W709" s="1">
        <v>5.2563779999999998</v>
      </c>
      <c r="X709" s="1">
        <v>5.8630139999999997</v>
      </c>
      <c r="Y709" s="1">
        <v>47588</v>
      </c>
      <c r="Z709" s="1">
        <v>43936</v>
      </c>
      <c r="AA709" s="1">
        <v>4.1287671232876715</v>
      </c>
      <c r="AB709" s="1" t="s">
        <v>32</v>
      </c>
      <c r="AC709" s="1" t="s">
        <v>33</v>
      </c>
    </row>
    <row r="710" spans="1:29" x14ac:dyDescent="0.2">
      <c r="A710" s="6">
        <v>45443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3050</v>
      </c>
      <c r="H710" s="1" t="s">
        <v>3040</v>
      </c>
      <c r="I710" s="1" t="s">
        <v>823</v>
      </c>
      <c r="J710" s="1" t="s">
        <v>823</v>
      </c>
      <c r="K710" s="1" t="s">
        <v>690</v>
      </c>
      <c r="L710" s="1" t="s">
        <v>696</v>
      </c>
      <c r="M710" s="1" t="s">
        <v>696</v>
      </c>
      <c r="N710" s="1" t="s">
        <v>44</v>
      </c>
      <c r="O710" s="1">
        <v>450</v>
      </c>
      <c r="P710" s="1">
        <v>2</v>
      </c>
      <c r="Q710" s="1" t="s">
        <v>1202</v>
      </c>
      <c r="R710" s="1">
        <v>83.086764000000002</v>
      </c>
      <c r="S710" s="1">
        <v>2.25</v>
      </c>
      <c r="T710" s="1">
        <v>5.4859999999999998</v>
      </c>
      <c r="U710" s="1">
        <v>107.06379999999997</v>
      </c>
      <c r="V710" s="1">
        <v>106.20639999999999</v>
      </c>
      <c r="W710" s="1">
        <v>5.6176269999999997</v>
      </c>
      <c r="X710" s="1">
        <v>6.2438359999999999</v>
      </c>
      <c r="Y710" s="1">
        <v>47727</v>
      </c>
      <c r="Z710" s="1">
        <v>43990</v>
      </c>
      <c r="AA710" s="1">
        <v>3.9808219178082194</v>
      </c>
      <c r="AB710" s="1" t="s">
        <v>32</v>
      </c>
      <c r="AC710" s="1" t="s">
        <v>33</v>
      </c>
    </row>
    <row r="711" spans="1:29" x14ac:dyDescent="0.2">
      <c r="A711" s="6">
        <v>45443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3051</v>
      </c>
      <c r="H711" s="1" t="s">
        <v>2621</v>
      </c>
      <c r="I711" s="1" t="s">
        <v>2622</v>
      </c>
      <c r="J711" s="1" t="s">
        <v>2622</v>
      </c>
      <c r="K711" s="1" t="s">
        <v>690</v>
      </c>
      <c r="L711" s="1" t="s">
        <v>1665</v>
      </c>
      <c r="M711" s="1" t="s">
        <v>1665</v>
      </c>
      <c r="N711" s="1" t="s">
        <v>44</v>
      </c>
      <c r="O711" s="1">
        <v>400</v>
      </c>
      <c r="P711" s="1">
        <v>2</v>
      </c>
      <c r="Q711" s="1" t="s">
        <v>1207</v>
      </c>
      <c r="R711" s="1">
        <v>92.633960000000002</v>
      </c>
      <c r="S711" s="1">
        <v>3.5659999999999998</v>
      </c>
      <c r="T711" s="1">
        <v>5.2887589999999998</v>
      </c>
      <c r="U711" s="1">
        <v>87.343699999999998</v>
      </c>
      <c r="V711" s="1">
        <v>82.4285</v>
      </c>
      <c r="W711" s="1">
        <v>4.3966200000000004</v>
      </c>
      <c r="X711" s="1">
        <v>4.9052699999999998</v>
      </c>
      <c r="Y711" s="1">
        <v>47239</v>
      </c>
      <c r="Z711" s="1">
        <v>43581</v>
      </c>
      <c r="AA711" s="1">
        <v>5.1013698630136988</v>
      </c>
      <c r="AB711" s="1" t="s">
        <v>32</v>
      </c>
      <c r="AC711" s="1" t="s">
        <v>33</v>
      </c>
    </row>
    <row r="712" spans="1:29" x14ac:dyDescent="0.2">
      <c r="A712" s="6">
        <v>45443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3052</v>
      </c>
      <c r="H712" s="1" t="s">
        <v>2631</v>
      </c>
      <c r="I712" s="1" t="s">
        <v>695</v>
      </c>
      <c r="J712" s="1" t="s">
        <v>695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400</v>
      </c>
      <c r="P712" s="1">
        <v>1</v>
      </c>
      <c r="Q712" s="1" t="s">
        <v>1202</v>
      </c>
      <c r="R712" s="1">
        <v>100.22791799999999</v>
      </c>
      <c r="S712" s="1">
        <v>5.45</v>
      </c>
      <c r="T712" s="1">
        <v>5.4190009999999997</v>
      </c>
      <c r="U712" s="1">
        <v>102.07990000000002</v>
      </c>
      <c r="V712" s="1">
        <v>100.5309</v>
      </c>
      <c r="W712" s="1">
        <v>7.6055479999999998</v>
      </c>
      <c r="X712" s="1">
        <v>9.9917809999999996</v>
      </c>
      <c r="Y712" s="1">
        <v>49096</v>
      </c>
      <c r="Z712" s="1">
        <v>45422</v>
      </c>
      <c r="AA712" s="1">
        <v>5.7534246575342465E-2</v>
      </c>
      <c r="AB712" s="1" t="s">
        <v>32</v>
      </c>
      <c r="AC712" s="1" t="s">
        <v>33</v>
      </c>
    </row>
    <row r="713" spans="1:29" x14ac:dyDescent="0.2">
      <c r="A713" s="6">
        <v>45443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2634</v>
      </c>
      <c r="H713" s="1" t="s">
        <v>2155</v>
      </c>
      <c r="I713" s="1" t="s">
        <v>2154</v>
      </c>
      <c r="J713" s="1" t="s">
        <v>816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535</v>
      </c>
      <c r="P713" s="1">
        <v>1</v>
      </c>
      <c r="Q713" s="1" t="s">
        <v>1207</v>
      </c>
      <c r="R713" s="1">
        <v>104.01531900000001</v>
      </c>
      <c r="S713" s="1">
        <v>6.05</v>
      </c>
      <c r="T713" s="1">
        <v>5.6231790000000004</v>
      </c>
      <c r="U713" s="1">
        <v>122.50209999999998</v>
      </c>
      <c r="V713" s="1">
        <v>121.1576</v>
      </c>
      <c r="W713" s="1">
        <v>9.0902370000000001</v>
      </c>
      <c r="X713" s="1">
        <v>13.616438</v>
      </c>
      <c r="Y713" s="1">
        <v>50420</v>
      </c>
      <c r="Z713" s="1">
        <v>39461</v>
      </c>
      <c r="AA713" s="1">
        <v>16.389041095890413</v>
      </c>
      <c r="AB713" s="1" t="s">
        <v>127</v>
      </c>
      <c r="AC713" s="1" t="s">
        <v>33</v>
      </c>
    </row>
    <row r="714" spans="1:29" x14ac:dyDescent="0.2">
      <c r="A714" s="6">
        <v>45443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2624</v>
      </c>
      <c r="H714" s="1" t="s">
        <v>2625</v>
      </c>
      <c r="I714" s="1" t="s">
        <v>823</v>
      </c>
      <c r="J714" s="1" t="s">
        <v>823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300</v>
      </c>
      <c r="P714" s="1">
        <v>1</v>
      </c>
      <c r="Q714" s="1" t="s">
        <v>1202</v>
      </c>
      <c r="R714" s="1">
        <v>105.10045700000002</v>
      </c>
      <c r="S714" s="1">
        <v>6.15</v>
      </c>
      <c r="T714" s="1">
        <v>5.5907410000000004</v>
      </c>
      <c r="U714" s="1">
        <v>119.25990000000004</v>
      </c>
      <c r="V714" s="1">
        <v>120.57329999999999</v>
      </c>
      <c r="W714" s="1">
        <v>8.9371749999999999</v>
      </c>
      <c r="X714" s="1">
        <v>12.943626</v>
      </c>
      <c r="Y714" s="1">
        <v>50175</v>
      </c>
      <c r="Z714" s="1">
        <v>39037</v>
      </c>
      <c r="AA714" s="1">
        <v>17.550684931506851</v>
      </c>
      <c r="AB714" s="1" t="s">
        <v>127</v>
      </c>
      <c r="AC714" s="1" t="s">
        <v>33</v>
      </c>
    </row>
    <row r="715" spans="1:29" x14ac:dyDescent="0.2">
      <c r="A715" s="6">
        <v>45443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3053</v>
      </c>
      <c r="H715" s="1" t="s">
        <v>2607</v>
      </c>
      <c r="I715" s="1" t="s">
        <v>740</v>
      </c>
      <c r="J715" s="1" t="s">
        <v>740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400</v>
      </c>
      <c r="P715" s="1">
        <v>1</v>
      </c>
      <c r="Q715" s="1" t="s">
        <v>1202</v>
      </c>
      <c r="R715" s="1">
        <v>103.19902599999999</v>
      </c>
      <c r="S715" s="1">
        <v>6.05</v>
      </c>
      <c r="T715" s="1">
        <v>5.6931289999999999</v>
      </c>
      <c r="U715" s="1">
        <v>129.49410000000006</v>
      </c>
      <c r="V715" s="1">
        <v>131.10120000000001</v>
      </c>
      <c r="W715" s="1">
        <v>8.780564</v>
      </c>
      <c r="X715" s="1">
        <v>12.776503</v>
      </c>
      <c r="Y715" s="1">
        <v>50114</v>
      </c>
      <c r="Z715" s="1">
        <v>39035</v>
      </c>
      <c r="AA715" s="1">
        <v>17.556164383561644</v>
      </c>
      <c r="AB715" s="1" t="s">
        <v>127</v>
      </c>
      <c r="AC715" s="1" t="s">
        <v>33</v>
      </c>
    </row>
    <row r="716" spans="1:29" x14ac:dyDescent="0.2">
      <c r="A716" s="6">
        <v>45443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2626</v>
      </c>
      <c r="H716" s="1" t="s">
        <v>2627</v>
      </c>
      <c r="I716" s="1" t="s">
        <v>823</v>
      </c>
      <c r="J716" s="1" t="s">
        <v>823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350</v>
      </c>
      <c r="P716" s="1">
        <v>1</v>
      </c>
      <c r="Q716" s="1" t="s">
        <v>1202</v>
      </c>
      <c r="R716" s="1">
        <v>111.21289000000002</v>
      </c>
      <c r="S716" s="1">
        <v>6.875</v>
      </c>
      <c r="T716" s="1">
        <v>5.5876780000000004</v>
      </c>
      <c r="U716" s="1">
        <v>118.94750000000008</v>
      </c>
      <c r="V716" s="1">
        <v>121.49509999999999</v>
      </c>
      <c r="W716" s="1">
        <v>8.1956749999999996</v>
      </c>
      <c r="X716" s="1">
        <v>12.112022</v>
      </c>
      <c r="Y716" s="1">
        <v>49871</v>
      </c>
      <c r="Z716" s="1">
        <v>38894</v>
      </c>
      <c r="AA716" s="1">
        <v>17.942465753424656</v>
      </c>
      <c r="AB716" s="1" t="s">
        <v>127</v>
      </c>
      <c r="AC716" s="1" t="s">
        <v>33</v>
      </c>
    </row>
    <row r="717" spans="1:29" x14ac:dyDescent="0.2">
      <c r="A717" s="6">
        <v>45443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3054</v>
      </c>
      <c r="H717" s="1" t="s">
        <v>2121</v>
      </c>
      <c r="I717" s="1" t="s">
        <v>869</v>
      </c>
      <c r="J717" s="1" t="s">
        <v>869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104.09066900000002</v>
      </c>
      <c r="S717" s="1">
        <v>6</v>
      </c>
      <c r="T717" s="1">
        <v>5.5880109999999998</v>
      </c>
      <c r="U717" s="1">
        <v>118.97880000000001</v>
      </c>
      <c r="V717" s="1">
        <v>112.60619999999999</v>
      </c>
      <c r="W717" s="1">
        <v>9.6751349999999992</v>
      </c>
      <c r="X717" s="1">
        <v>14.739725999999999</v>
      </c>
      <c r="Y717" s="1">
        <v>50830</v>
      </c>
      <c r="Z717" s="1">
        <v>39878</v>
      </c>
      <c r="AA717" s="1">
        <v>15.246575342465754</v>
      </c>
      <c r="AB717" s="1" t="s">
        <v>127</v>
      </c>
      <c r="AC717" s="1" t="s">
        <v>33</v>
      </c>
    </row>
    <row r="718" spans="1:29" x14ac:dyDescent="0.2">
      <c r="A718" s="6">
        <v>45443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3055</v>
      </c>
      <c r="H718" s="1" t="s">
        <v>2651</v>
      </c>
      <c r="I718" s="1" t="s">
        <v>695</v>
      </c>
      <c r="J718" s="1" t="s">
        <v>695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300</v>
      </c>
      <c r="P718" s="1">
        <v>1</v>
      </c>
      <c r="Q718" s="1" t="s">
        <v>1202</v>
      </c>
      <c r="R718" s="1">
        <v>97.105018000000001</v>
      </c>
      <c r="S718" s="1">
        <v>5</v>
      </c>
      <c r="T718" s="1">
        <v>5.4008770000000004</v>
      </c>
      <c r="U718" s="1">
        <v>100.26890000000002</v>
      </c>
      <c r="V718" s="1">
        <v>97.351500000000001</v>
      </c>
      <c r="W718" s="1">
        <v>7.1915560000000003</v>
      </c>
      <c r="X718" s="1">
        <v>9.2438359999999999</v>
      </c>
      <c r="Y718" s="1">
        <v>48823</v>
      </c>
      <c r="Z718" s="1">
        <v>45058</v>
      </c>
      <c r="AA718" s="1">
        <v>1.0547945205479452</v>
      </c>
      <c r="AB718" s="1" t="s">
        <v>32</v>
      </c>
      <c r="AC718" s="1" t="s">
        <v>33</v>
      </c>
    </row>
    <row r="719" spans="1:29" x14ac:dyDescent="0.2">
      <c r="A719" s="6">
        <v>45443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3056</v>
      </c>
      <c r="H719" s="1" t="s">
        <v>697</v>
      </c>
      <c r="I719" s="1" t="s">
        <v>695</v>
      </c>
      <c r="J719" s="1" t="s">
        <v>695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500</v>
      </c>
      <c r="P719" s="1">
        <v>1</v>
      </c>
      <c r="Q719" s="1" t="s">
        <v>1202</v>
      </c>
      <c r="R719" s="1">
        <v>99.352491000000001</v>
      </c>
      <c r="S719" s="1">
        <v>5.35</v>
      </c>
      <c r="T719" s="1">
        <v>5.434844</v>
      </c>
      <c r="U719" s="1">
        <v>103.65850000000006</v>
      </c>
      <c r="V719" s="1">
        <v>101.88060000000002</v>
      </c>
      <c r="W719" s="1">
        <v>7.4344989999999997</v>
      </c>
      <c r="X719" s="1">
        <v>9.7780819999999995</v>
      </c>
      <c r="Y719" s="1">
        <v>49018</v>
      </c>
      <c r="Z719" s="1">
        <v>45359</v>
      </c>
      <c r="AA719" s="1">
        <v>0.23013698630136986</v>
      </c>
      <c r="AB719" s="1" t="s">
        <v>32</v>
      </c>
      <c r="AC719" s="1" t="s">
        <v>33</v>
      </c>
    </row>
    <row r="720" spans="1:29" x14ac:dyDescent="0.2">
      <c r="A720" s="6">
        <v>45443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3057</v>
      </c>
      <c r="H720" s="1" t="s">
        <v>2121</v>
      </c>
      <c r="I720" s="1" t="s">
        <v>869</v>
      </c>
      <c r="J720" s="1" t="s">
        <v>869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300</v>
      </c>
      <c r="P720" s="1">
        <v>1</v>
      </c>
      <c r="Q720" s="1" t="s">
        <v>1207</v>
      </c>
      <c r="R720" s="1">
        <v>104.73145700000002</v>
      </c>
      <c r="S720" s="1">
        <v>6.125</v>
      </c>
      <c r="T720" s="1">
        <v>5.6303669999999997</v>
      </c>
      <c r="U720" s="1">
        <v>123.22220000000002</v>
      </c>
      <c r="V720" s="1">
        <v>120.8109</v>
      </c>
      <c r="W720" s="1">
        <v>9.3896080000000008</v>
      </c>
      <c r="X720" s="1">
        <v>13.945205</v>
      </c>
      <c r="Y720" s="1">
        <v>50540</v>
      </c>
      <c r="Z720" s="1">
        <v>39582</v>
      </c>
      <c r="AA720" s="1">
        <v>16.057534246575344</v>
      </c>
      <c r="AB720" s="1" t="s">
        <v>127</v>
      </c>
      <c r="AC720" s="1" t="s">
        <v>33</v>
      </c>
    </row>
    <row r="721" spans="1:29" x14ac:dyDescent="0.2">
      <c r="A721" s="6">
        <v>45443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3058</v>
      </c>
      <c r="H721" s="1" t="s">
        <v>3045</v>
      </c>
      <c r="I721" s="1" t="s">
        <v>728</v>
      </c>
      <c r="J721" s="1" t="s">
        <v>728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600</v>
      </c>
      <c r="P721" s="1">
        <v>2</v>
      </c>
      <c r="Q721" s="1" t="s">
        <v>1202</v>
      </c>
      <c r="R721" s="1">
        <v>100.57195299999999</v>
      </c>
      <c r="S721" s="1">
        <v>5.4</v>
      </c>
      <c r="T721" s="1">
        <v>5.3241630000000004</v>
      </c>
      <c r="U721" s="1">
        <v>92.596500000000063</v>
      </c>
      <c r="V721" s="1">
        <v>91.1447</v>
      </c>
      <c r="W721" s="1">
        <v>7.4934099999999999</v>
      </c>
      <c r="X721" s="1">
        <v>9.9917809999999996</v>
      </c>
      <c r="Y721" s="1">
        <v>49096</v>
      </c>
      <c r="Z721" s="1">
        <v>45434</v>
      </c>
      <c r="AA721" s="1">
        <v>2.4657534246575342E-2</v>
      </c>
      <c r="AB721" s="1" t="s">
        <v>32</v>
      </c>
      <c r="AC721" s="1" t="s">
        <v>33</v>
      </c>
    </row>
    <row r="722" spans="1:29" x14ac:dyDescent="0.2">
      <c r="A722" s="6">
        <v>45443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109.83699499999999</v>
      </c>
      <c r="S722" s="1">
        <v>7</v>
      </c>
      <c r="T722" s="1">
        <v>5.9452280000000002</v>
      </c>
      <c r="U722" s="1">
        <v>154.70360000000002</v>
      </c>
      <c r="V722" s="1">
        <v>152.57929999999999</v>
      </c>
      <c r="W722" s="1">
        <v>8.9465319999999995</v>
      </c>
      <c r="X722" s="1">
        <v>13.824657999999999</v>
      </c>
      <c r="Y722" s="1">
        <v>50496</v>
      </c>
      <c r="Z722" s="1">
        <v>39532</v>
      </c>
      <c r="AA722" s="1">
        <v>16.194520547945206</v>
      </c>
      <c r="AB722" s="1" t="s">
        <v>127</v>
      </c>
      <c r="AC722" s="1" t="s">
        <v>33</v>
      </c>
    </row>
    <row r="723" spans="1:29" x14ac:dyDescent="0.2">
      <c r="A723" s="6">
        <v>45443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100.73745700000001</v>
      </c>
      <c r="S723" s="1">
        <v>6</v>
      </c>
      <c r="T723" s="1">
        <v>5.9017249999999999</v>
      </c>
      <c r="U723" s="1">
        <v>150.35930000000005</v>
      </c>
      <c r="V723" s="1">
        <v>149.7312</v>
      </c>
      <c r="W723" s="1">
        <v>7.6297300000000003</v>
      </c>
      <c r="X723" s="1">
        <v>10.616438</v>
      </c>
      <c r="Y723" s="1">
        <v>49324</v>
      </c>
      <c r="Z723" s="1">
        <v>45428</v>
      </c>
      <c r="AA723" s="1">
        <v>4.1095890410958902E-2</v>
      </c>
      <c r="AB723" s="1" t="s">
        <v>32</v>
      </c>
      <c r="AC723" s="1" t="s">
        <v>33</v>
      </c>
    </row>
    <row r="724" spans="1:29" x14ac:dyDescent="0.2">
      <c r="A724" s="6">
        <v>45443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821</v>
      </c>
      <c r="H724" s="1" t="s">
        <v>824</v>
      </c>
      <c r="I724" s="1" t="s">
        <v>823</v>
      </c>
      <c r="J724" s="1" t="s">
        <v>823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300</v>
      </c>
      <c r="P724" s="1">
        <v>1</v>
      </c>
      <c r="Q724" s="1" t="s">
        <v>1202</v>
      </c>
      <c r="R724" s="1">
        <v>100.37755900000001</v>
      </c>
      <c r="S724" s="1">
        <v>5.95</v>
      </c>
      <c r="T724" s="1">
        <v>5.9066470000000004</v>
      </c>
      <c r="U724" s="1">
        <v>150.84059999999999</v>
      </c>
      <c r="V724" s="1">
        <v>152.75710000000001</v>
      </c>
      <c r="W724" s="1">
        <v>8.5175970000000003</v>
      </c>
      <c r="X724" s="1">
        <v>12.530055000000001</v>
      </c>
      <c r="Y724" s="1">
        <v>50024</v>
      </c>
      <c r="Z724" s="1">
        <v>39062</v>
      </c>
      <c r="AA724" s="1">
        <v>17.482191780821918</v>
      </c>
      <c r="AB724" s="1" t="s">
        <v>127</v>
      </c>
      <c r="AC724" s="1" t="s">
        <v>33</v>
      </c>
    </row>
    <row r="725" spans="1:29" x14ac:dyDescent="0.2">
      <c r="A725" s="6">
        <v>45443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1719</v>
      </c>
      <c r="H725" s="1" t="s">
        <v>733</v>
      </c>
      <c r="I725" s="1" t="s">
        <v>732</v>
      </c>
      <c r="J725" s="1" t="s">
        <v>732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450</v>
      </c>
      <c r="P725" s="1">
        <v>2</v>
      </c>
      <c r="Q725" s="1" t="s">
        <v>1207</v>
      </c>
      <c r="R725" s="1">
        <v>102.35688499999999</v>
      </c>
      <c r="S725" s="1">
        <v>6.15</v>
      </c>
      <c r="T725" s="1">
        <v>5.8286910000000001</v>
      </c>
      <c r="U725" s="1">
        <v>143.04849999999999</v>
      </c>
      <c r="V725" s="1">
        <v>141.36519999999999</v>
      </c>
      <c r="W725" s="1">
        <v>7.2415409999999998</v>
      </c>
      <c r="X725" s="1">
        <v>9.9452049999999996</v>
      </c>
      <c r="Y725" s="1">
        <v>49079</v>
      </c>
      <c r="Z725" s="1">
        <v>45184</v>
      </c>
      <c r="AA725" s="1">
        <v>0.70958904109589038</v>
      </c>
      <c r="AB725" s="1" t="s">
        <v>32</v>
      </c>
      <c r="AC725" s="1" t="s">
        <v>33</v>
      </c>
    </row>
    <row r="726" spans="1:29" x14ac:dyDescent="0.2">
      <c r="A726" s="6">
        <v>45443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99.395702</v>
      </c>
      <c r="S726" s="1">
        <v>5.65</v>
      </c>
      <c r="T726" s="1">
        <v>5.7296469999999999</v>
      </c>
      <c r="U726" s="1">
        <v>133.14150000000006</v>
      </c>
      <c r="V726" s="1">
        <v>131.18719999999999</v>
      </c>
      <c r="W726" s="1">
        <v>7.3680770000000004</v>
      </c>
      <c r="X726" s="1">
        <v>9.8246579999999994</v>
      </c>
      <c r="Y726" s="1">
        <v>49035</v>
      </c>
      <c r="Z726" s="1">
        <v>45371</v>
      </c>
      <c r="AA726" s="1">
        <v>0.19726027397260273</v>
      </c>
      <c r="AB726" s="1" t="s">
        <v>32</v>
      </c>
      <c r="AC726" s="1" t="s">
        <v>33</v>
      </c>
    </row>
    <row r="727" spans="1:29" x14ac:dyDescent="0.2">
      <c r="A727" s="6">
        <v>45443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797</v>
      </c>
      <c r="H727" s="1" t="s">
        <v>800</v>
      </c>
      <c r="I727" s="1" t="s">
        <v>799</v>
      </c>
      <c r="J727" s="1" t="s">
        <v>799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400</v>
      </c>
      <c r="P727" s="1">
        <v>1</v>
      </c>
      <c r="Q727" s="1" t="s">
        <v>1202</v>
      </c>
      <c r="R727" s="1">
        <v>98.734497000000005</v>
      </c>
      <c r="S727" s="1">
        <v>5.95</v>
      </c>
      <c r="T727" s="1">
        <v>6.0769840000000004</v>
      </c>
      <c r="U727" s="1">
        <v>167.88430000000005</v>
      </c>
      <c r="V727" s="1">
        <v>158.01519999999999</v>
      </c>
      <c r="W727" s="1">
        <v>9.9021430000000006</v>
      </c>
      <c r="X727" s="1">
        <v>15.410959</v>
      </c>
      <c r="Y727" s="1">
        <v>51075</v>
      </c>
      <c r="Z727" s="1">
        <v>40210</v>
      </c>
      <c r="AA727" s="1">
        <v>14.336986301369864</v>
      </c>
      <c r="AB727" s="1" t="s">
        <v>127</v>
      </c>
      <c r="AC727" s="1" t="s">
        <v>33</v>
      </c>
    </row>
    <row r="728" spans="1:29" x14ac:dyDescent="0.2">
      <c r="A728" s="6">
        <v>45443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2641</v>
      </c>
      <c r="H728" s="1" t="s">
        <v>820</v>
      </c>
      <c r="I728" s="1" t="s">
        <v>740</v>
      </c>
      <c r="J728" s="1" t="s">
        <v>740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500</v>
      </c>
      <c r="P728" s="1">
        <v>2</v>
      </c>
      <c r="Q728" s="1" t="s">
        <v>1207</v>
      </c>
      <c r="R728" s="1">
        <v>92.447698000000003</v>
      </c>
      <c r="S728" s="1">
        <v>4.5</v>
      </c>
      <c r="T728" s="1">
        <v>5.6679579999999996</v>
      </c>
      <c r="U728" s="1">
        <v>126.97180000000002</v>
      </c>
      <c r="V728" s="1">
        <v>122.4024</v>
      </c>
      <c r="W728" s="1">
        <v>6.5622249999999998</v>
      </c>
      <c r="X728" s="1">
        <v>8.1584699999999994</v>
      </c>
      <c r="Y728" s="1">
        <v>48427</v>
      </c>
      <c r="Z728" s="1">
        <v>44774</v>
      </c>
      <c r="AA728" s="1">
        <v>1.832876712328767</v>
      </c>
      <c r="AB728" s="1" t="s">
        <v>32</v>
      </c>
      <c r="AC728" s="1" t="s">
        <v>33</v>
      </c>
    </row>
    <row r="729" spans="1:29" x14ac:dyDescent="0.2">
      <c r="A729" s="6">
        <v>45443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90.015186999999997</v>
      </c>
      <c r="S729" s="1">
        <v>4.3499999999999996</v>
      </c>
      <c r="T729" s="1">
        <v>5.8003989999999996</v>
      </c>
      <c r="U729" s="1">
        <v>140.22370000000004</v>
      </c>
      <c r="V729" s="1">
        <v>137.7046</v>
      </c>
      <c r="W729" s="1">
        <v>7.14628</v>
      </c>
      <c r="X729" s="1">
        <v>8.9052699999999998</v>
      </c>
      <c r="Y729" s="1">
        <v>48700</v>
      </c>
      <c r="Z729" s="1">
        <v>43329</v>
      </c>
      <c r="AA729" s="1">
        <v>5.7917808219178086</v>
      </c>
      <c r="AB729" s="1" t="s">
        <v>32</v>
      </c>
      <c r="AC729" s="1" t="s">
        <v>33</v>
      </c>
    </row>
    <row r="730" spans="1:29" x14ac:dyDescent="0.2">
      <c r="A730" s="6">
        <v>45443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3059</v>
      </c>
      <c r="H730" s="1" t="s">
        <v>737</v>
      </c>
      <c r="I730" s="1" t="s">
        <v>736</v>
      </c>
      <c r="J730" s="1" t="s">
        <v>736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400</v>
      </c>
      <c r="P730" s="1">
        <v>2</v>
      </c>
      <c r="Q730" s="1" t="s">
        <v>1207</v>
      </c>
      <c r="R730" s="1">
        <v>104.342191</v>
      </c>
      <c r="S730" s="1">
        <v>6.125</v>
      </c>
      <c r="T730" s="1">
        <v>5.5122400000000003</v>
      </c>
      <c r="U730" s="1">
        <v>111.40750000000006</v>
      </c>
      <c r="V730" s="1">
        <v>108.456</v>
      </c>
      <c r="W730" s="1">
        <v>6.9182389999999998</v>
      </c>
      <c r="X730" s="1">
        <v>9.3643839999999994</v>
      </c>
      <c r="Y730" s="1">
        <v>48867</v>
      </c>
      <c r="Z730" s="1">
        <v>45203</v>
      </c>
      <c r="AA730" s="1">
        <v>0.65753424657534243</v>
      </c>
      <c r="AB730" s="1" t="s">
        <v>32</v>
      </c>
      <c r="AC730" s="1" t="s">
        <v>33</v>
      </c>
    </row>
    <row r="731" spans="1:29" x14ac:dyDescent="0.2">
      <c r="A731" s="6">
        <v>45443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3060</v>
      </c>
      <c r="H731" s="1" t="s">
        <v>737</v>
      </c>
      <c r="I731" s="1" t="s">
        <v>736</v>
      </c>
      <c r="J731" s="1" t="s">
        <v>736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500</v>
      </c>
      <c r="P731" s="1">
        <v>2</v>
      </c>
      <c r="Q731" s="1" t="s">
        <v>1202</v>
      </c>
      <c r="R731" s="1">
        <v>99.494473999999997</v>
      </c>
      <c r="S731" s="1">
        <v>5.45</v>
      </c>
      <c r="T731" s="1">
        <v>5.5160749999999998</v>
      </c>
      <c r="U731" s="1">
        <v>111.7814</v>
      </c>
      <c r="V731" s="1">
        <v>109.95479999999999</v>
      </c>
      <c r="W731" s="1">
        <v>7.4483680000000003</v>
      </c>
      <c r="X731" s="1">
        <v>9.8246579999999994</v>
      </c>
      <c r="Y731" s="1">
        <v>49035</v>
      </c>
      <c r="Z731" s="1">
        <v>45378</v>
      </c>
      <c r="AA731" s="1">
        <v>0.17808219178082191</v>
      </c>
      <c r="AB731" s="1" t="s">
        <v>32</v>
      </c>
      <c r="AC731" s="1" t="s">
        <v>33</v>
      </c>
    </row>
    <row r="732" spans="1:29" x14ac:dyDescent="0.2">
      <c r="A732" s="6">
        <v>45443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2646</v>
      </c>
      <c r="H732" s="1" t="s">
        <v>2631</v>
      </c>
      <c r="I732" s="1" t="s">
        <v>695</v>
      </c>
      <c r="J732" s="1" t="s">
        <v>695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1</v>
      </c>
      <c r="Q732" s="1" t="s">
        <v>1202</v>
      </c>
      <c r="R732" s="1">
        <v>100.402505</v>
      </c>
      <c r="S732" s="1">
        <v>5.75</v>
      </c>
      <c r="T732" s="1">
        <v>5.7208959999999998</v>
      </c>
      <c r="U732" s="1">
        <v>117.22799999999998</v>
      </c>
      <c r="V732" s="1">
        <v>114.82159999999999</v>
      </c>
      <c r="W732" s="1">
        <v>14.103317000000001</v>
      </c>
      <c r="X732" s="1">
        <v>29.991781</v>
      </c>
      <c r="Y732" s="1">
        <v>56401</v>
      </c>
      <c r="Z732" s="1">
        <v>45422</v>
      </c>
      <c r="AA732" s="1">
        <v>5.7534246575342465E-2</v>
      </c>
      <c r="AB732" s="1" t="s">
        <v>32</v>
      </c>
      <c r="AC732" s="1" t="s">
        <v>33</v>
      </c>
    </row>
    <row r="733" spans="1:29" x14ac:dyDescent="0.2">
      <c r="A733" s="6">
        <v>45443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2650</v>
      </c>
      <c r="H733" s="1" t="s">
        <v>2651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300</v>
      </c>
      <c r="P733" s="1">
        <v>1</v>
      </c>
      <c r="Q733" s="1" t="s">
        <v>1202</v>
      </c>
      <c r="R733" s="1">
        <v>100.942256</v>
      </c>
      <c r="S733" s="1">
        <v>5.85</v>
      </c>
      <c r="T733" s="1">
        <v>5.7825240000000004</v>
      </c>
      <c r="U733" s="1">
        <v>123.39609999999999</v>
      </c>
      <c r="V733" s="1">
        <v>120.9881</v>
      </c>
      <c r="W733" s="1">
        <v>14.004713000000001</v>
      </c>
      <c r="X733" s="1">
        <v>29.991781</v>
      </c>
      <c r="Y733" s="1">
        <v>56401</v>
      </c>
      <c r="Z733" s="1">
        <v>45428</v>
      </c>
      <c r="AA733" s="1">
        <v>4.1095890410958902E-2</v>
      </c>
      <c r="AB733" s="1" t="s">
        <v>32</v>
      </c>
      <c r="AC733" s="1" t="s">
        <v>33</v>
      </c>
    </row>
    <row r="734" spans="1:29" x14ac:dyDescent="0.2">
      <c r="A734" s="6">
        <v>45443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3061</v>
      </c>
      <c r="H734" s="1" t="s">
        <v>3062</v>
      </c>
      <c r="I734" s="1" t="s">
        <v>3063</v>
      </c>
      <c r="J734" s="1" t="s">
        <v>3063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400</v>
      </c>
      <c r="P734" s="1">
        <v>1</v>
      </c>
      <c r="Q734" s="1" t="s">
        <v>1202</v>
      </c>
      <c r="R734" s="1">
        <v>75.357145000000003</v>
      </c>
      <c r="S734" s="1">
        <v>4</v>
      </c>
      <c r="T734" s="1">
        <v>5.7932920000000001</v>
      </c>
      <c r="U734" s="1">
        <v>124.47239999999996</v>
      </c>
      <c r="V734" s="1">
        <v>120.08929999999999</v>
      </c>
      <c r="W734" s="1">
        <v>14.719614999999999</v>
      </c>
      <c r="X734" s="1">
        <v>27.826716000000001</v>
      </c>
      <c r="Y734" s="1">
        <v>55610</v>
      </c>
      <c r="Z734" s="1">
        <v>44637</v>
      </c>
      <c r="AA734" s="1">
        <v>2.2082191780821918</v>
      </c>
      <c r="AB734" s="1" t="s">
        <v>32</v>
      </c>
      <c r="AC734" s="1" t="s">
        <v>33</v>
      </c>
    </row>
    <row r="735" spans="1:29" x14ac:dyDescent="0.2">
      <c r="A735" s="6">
        <v>45443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2152</v>
      </c>
      <c r="H735" s="1" t="s">
        <v>2155</v>
      </c>
      <c r="I735" s="1" t="s">
        <v>2154</v>
      </c>
      <c r="J735" s="1" t="s">
        <v>816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500</v>
      </c>
      <c r="P735" s="1">
        <v>1</v>
      </c>
      <c r="Q735" s="1" t="s">
        <v>1207</v>
      </c>
      <c r="R735" s="1">
        <v>89.946179000000001</v>
      </c>
      <c r="S735" s="1">
        <v>5.0999999999999996</v>
      </c>
      <c r="T735" s="1">
        <v>5.7399560000000003</v>
      </c>
      <c r="U735" s="1">
        <v>119.13879999999999</v>
      </c>
      <c r="V735" s="1">
        <v>125.01830000000001</v>
      </c>
      <c r="W735" s="1">
        <v>15.996254</v>
      </c>
      <c r="X735" s="1">
        <v>40.990200999999999</v>
      </c>
      <c r="Y735" s="1">
        <v>60419</v>
      </c>
      <c r="Z735" s="1">
        <v>42146</v>
      </c>
      <c r="AA735" s="1">
        <v>9.0328767123287665</v>
      </c>
      <c r="AB735" s="1" t="s">
        <v>32</v>
      </c>
      <c r="AC735" s="1" t="s">
        <v>33</v>
      </c>
    </row>
    <row r="736" spans="1:29" x14ac:dyDescent="0.2">
      <c r="A736" s="6">
        <v>45443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1740</v>
      </c>
      <c r="H736" s="1" t="s">
        <v>1650</v>
      </c>
      <c r="I736" s="1" t="s">
        <v>1651</v>
      </c>
      <c r="J736" s="1" t="s">
        <v>1652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400</v>
      </c>
      <c r="P736" s="1">
        <v>2</v>
      </c>
      <c r="Q736" s="1" t="s">
        <v>1202</v>
      </c>
      <c r="R736" s="1">
        <v>80.614284999999995</v>
      </c>
      <c r="S736" s="1">
        <v>4.25</v>
      </c>
      <c r="T736" s="1">
        <v>5.7214650000000002</v>
      </c>
      <c r="U736" s="1">
        <v>117.29089999999998</v>
      </c>
      <c r="V736" s="1">
        <v>108.13930000000001</v>
      </c>
      <c r="W736" s="1">
        <v>13.906516999999999</v>
      </c>
      <c r="X736" s="1">
        <v>24.823077999999999</v>
      </c>
      <c r="Y736" s="1">
        <v>54514</v>
      </c>
      <c r="Z736" s="1">
        <v>43556</v>
      </c>
      <c r="AA736" s="1">
        <v>5.1698630136986301</v>
      </c>
      <c r="AB736" s="1" t="s">
        <v>32</v>
      </c>
      <c r="AC736" s="1" t="s">
        <v>33</v>
      </c>
    </row>
    <row r="737" spans="1:29" x14ac:dyDescent="0.2">
      <c r="A737" s="6">
        <v>45443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3064</v>
      </c>
      <c r="H737" s="1" t="s">
        <v>3062</v>
      </c>
      <c r="I737" s="1" t="s">
        <v>3063</v>
      </c>
      <c r="J737" s="1" t="s">
        <v>3063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375</v>
      </c>
      <c r="P737" s="1">
        <v>1</v>
      </c>
      <c r="Q737" s="1" t="s">
        <v>1207</v>
      </c>
      <c r="R737" s="1">
        <v>82.063226</v>
      </c>
      <c r="S737" s="1">
        <v>4.3499999999999996</v>
      </c>
      <c r="T737" s="1">
        <v>5.7355320000000001</v>
      </c>
      <c r="U737" s="1">
        <v>118.69709999999998</v>
      </c>
      <c r="V737" s="1">
        <v>108.31930000000001</v>
      </c>
      <c r="W737" s="1">
        <v>13.72636</v>
      </c>
      <c r="X737" s="1">
        <v>23.993383000000001</v>
      </c>
      <c r="Y737" s="1">
        <v>54210</v>
      </c>
      <c r="Z737" s="1">
        <v>43242</v>
      </c>
      <c r="AA737" s="1">
        <v>6.0301369863013701</v>
      </c>
      <c r="AB737" s="1" t="s">
        <v>32</v>
      </c>
      <c r="AC737" s="1" t="s">
        <v>33</v>
      </c>
    </row>
    <row r="738" spans="1:29" x14ac:dyDescent="0.2">
      <c r="A738" s="6">
        <v>45443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3065</v>
      </c>
      <c r="H738" s="1" t="s">
        <v>697</v>
      </c>
      <c r="I738" s="1" t="s">
        <v>695</v>
      </c>
      <c r="J738" s="1" t="s">
        <v>695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700</v>
      </c>
      <c r="P738" s="1">
        <v>1</v>
      </c>
      <c r="Q738" s="1" t="s">
        <v>1202</v>
      </c>
      <c r="R738" s="1">
        <v>99.709963000000002</v>
      </c>
      <c r="S738" s="1">
        <v>5.7</v>
      </c>
      <c r="T738" s="1">
        <v>5.7195739999999997</v>
      </c>
      <c r="U738" s="1">
        <v>117.09899999999998</v>
      </c>
      <c r="V738" s="1">
        <v>114.51260000000001</v>
      </c>
      <c r="W738" s="1">
        <v>14.043775</v>
      </c>
      <c r="X738" s="1">
        <v>29.778082000000001</v>
      </c>
      <c r="Y738" s="1">
        <v>56323</v>
      </c>
      <c r="Z738" s="1">
        <v>45359</v>
      </c>
      <c r="AA738" s="1">
        <v>0.23013698630136986</v>
      </c>
      <c r="AB738" s="1" t="s">
        <v>32</v>
      </c>
      <c r="AC738" s="1" t="s">
        <v>33</v>
      </c>
    </row>
    <row r="739" spans="1:29" x14ac:dyDescent="0.2">
      <c r="A739" s="6">
        <v>45443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2647</v>
      </c>
      <c r="H739" s="1" t="s">
        <v>2607</v>
      </c>
      <c r="I739" s="1" t="s">
        <v>740</v>
      </c>
      <c r="J739" s="1" t="s">
        <v>740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98.669027999999997</v>
      </c>
      <c r="S739" s="1">
        <v>5.625</v>
      </c>
      <c r="T739" s="1">
        <v>5.7191330000000002</v>
      </c>
      <c r="U739" s="1">
        <v>117.05539999999992</v>
      </c>
      <c r="V739" s="1">
        <v>113.4179</v>
      </c>
      <c r="W739" s="1">
        <v>13.953296999999999</v>
      </c>
      <c r="X739" s="1">
        <v>28.823077999999999</v>
      </c>
      <c r="Y739" s="1">
        <v>55975</v>
      </c>
      <c r="Z739" s="1">
        <v>45008</v>
      </c>
      <c r="AA739" s="1">
        <v>1.1917808219178083</v>
      </c>
      <c r="AB739" s="1" t="s">
        <v>32</v>
      </c>
      <c r="AC739" s="1" t="s">
        <v>33</v>
      </c>
    </row>
    <row r="740" spans="1:29" x14ac:dyDescent="0.2">
      <c r="A740" s="6">
        <v>45443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3066</v>
      </c>
      <c r="H740" s="1" t="s">
        <v>2629</v>
      </c>
      <c r="I740" s="1" t="s">
        <v>1651</v>
      </c>
      <c r="J740" s="1" t="s">
        <v>1652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500</v>
      </c>
      <c r="P740" s="1">
        <v>2</v>
      </c>
      <c r="Q740" s="1" t="s">
        <v>1202</v>
      </c>
      <c r="R740" s="1">
        <v>68.437942000000007</v>
      </c>
      <c r="S740" s="1">
        <v>3.3</v>
      </c>
      <c r="T740" s="1">
        <v>5.6253140000000004</v>
      </c>
      <c r="U740" s="1">
        <v>107.67269999999999</v>
      </c>
      <c r="V740" s="1">
        <v>100.27090000000001</v>
      </c>
      <c r="W740" s="1">
        <v>15.239497</v>
      </c>
      <c r="X740" s="1">
        <v>25.991781</v>
      </c>
      <c r="Y740" s="1">
        <v>54940</v>
      </c>
      <c r="Z740" s="1">
        <v>43985</v>
      </c>
      <c r="AA740" s="1">
        <v>3.9945205479452053</v>
      </c>
      <c r="AB740" s="1" t="s">
        <v>32</v>
      </c>
      <c r="AC740" s="1" t="s">
        <v>33</v>
      </c>
    </row>
    <row r="741" spans="1:29" x14ac:dyDescent="0.2">
      <c r="A741" s="6">
        <v>45443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3067</v>
      </c>
      <c r="H741" s="1" t="s">
        <v>697</v>
      </c>
      <c r="I741" s="1" t="s">
        <v>695</v>
      </c>
      <c r="J741" s="1" t="s">
        <v>695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525</v>
      </c>
      <c r="P741" s="1">
        <v>1</v>
      </c>
      <c r="Q741" s="1" t="s">
        <v>1207</v>
      </c>
      <c r="R741" s="1">
        <v>79.734863000000004</v>
      </c>
      <c r="S741" s="1">
        <v>4.2</v>
      </c>
      <c r="T741" s="1">
        <v>5.709327</v>
      </c>
      <c r="U741" s="1">
        <v>116.07339999999996</v>
      </c>
      <c r="V741" s="1">
        <v>108.57239999999999</v>
      </c>
      <c r="W741" s="1">
        <v>14.199464000000001</v>
      </c>
      <c r="X741" s="1">
        <v>25.824657999999999</v>
      </c>
      <c r="Y741" s="1">
        <v>54879</v>
      </c>
      <c r="Z741" s="1">
        <v>43536</v>
      </c>
      <c r="AA741" s="1">
        <v>5.2246575342465755</v>
      </c>
      <c r="AB741" s="1" t="s">
        <v>32</v>
      </c>
      <c r="AC741" s="1" t="s">
        <v>33</v>
      </c>
    </row>
    <row r="742" spans="1:29" x14ac:dyDescent="0.2">
      <c r="A742" s="6">
        <v>45443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1202</v>
      </c>
      <c r="R742" s="1">
        <v>102.876272</v>
      </c>
      <c r="S742" s="1">
        <v>6.2</v>
      </c>
      <c r="T742" s="1">
        <v>5.9896739999999999</v>
      </c>
      <c r="U742" s="1">
        <v>144.11119999999994</v>
      </c>
      <c r="V742" s="1">
        <v>141.2278</v>
      </c>
      <c r="W742" s="1">
        <v>13.583186</v>
      </c>
      <c r="X742" s="1">
        <v>29.493151000000001</v>
      </c>
      <c r="Y742" s="1">
        <v>56219</v>
      </c>
      <c r="Z742" s="1">
        <v>45420</v>
      </c>
      <c r="AA742" s="1">
        <v>6.3013698630136991E-2</v>
      </c>
      <c r="AB742" s="1" t="s">
        <v>32</v>
      </c>
      <c r="AC742" s="1" t="s">
        <v>33</v>
      </c>
    </row>
    <row r="743" spans="1:29" x14ac:dyDescent="0.2">
      <c r="A743" s="6">
        <v>45443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80.130506999999994</v>
      </c>
      <c r="S743" s="1">
        <v>4.5</v>
      </c>
      <c r="T743" s="1">
        <v>6.0595999999999997</v>
      </c>
      <c r="U743" s="1">
        <v>151.10659999999996</v>
      </c>
      <c r="V743" s="1">
        <v>142.1601</v>
      </c>
      <c r="W743" s="1">
        <v>13.371245999999999</v>
      </c>
      <c r="X743" s="1">
        <v>24.738147000000001</v>
      </c>
      <c r="Y743" s="1">
        <v>54483</v>
      </c>
      <c r="Z743" s="1">
        <v>43530</v>
      </c>
      <c r="AA743" s="1">
        <v>5.2410958904109588</v>
      </c>
      <c r="AB743" s="1" t="s">
        <v>32</v>
      </c>
      <c r="AC743" s="1" t="s">
        <v>33</v>
      </c>
    </row>
    <row r="744" spans="1:29" x14ac:dyDescent="0.2">
      <c r="A744" s="6">
        <v>45443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2663</v>
      </c>
      <c r="H744" s="1" t="s">
        <v>800</v>
      </c>
      <c r="I744" s="1" t="s">
        <v>799</v>
      </c>
      <c r="J744" s="1" t="s">
        <v>799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300</v>
      </c>
      <c r="P744" s="1">
        <v>1</v>
      </c>
      <c r="Q744" s="1" t="s">
        <v>1207</v>
      </c>
      <c r="R744" s="1">
        <v>90.695995999999994</v>
      </c>
      <c r="S744" s="1">
        <v>5.25</v>
      </c>
      <c r="T744" s="1">
        <v>5.9545050000000002</v>
      </c>
      <c r="U744" s="1">
        <v>140.59229999999997</v>
      </c>
      <c r="V744" s="1">
        <v>135.91629999999998</v>
      </c>
      <c r="W744" s="1">
        <v>13.340519</v>
      </c>
      <c r="X744" s="1">
        <v>26.243836000000002</v>
      </c>
      <c r="Y744" s="1">
        <v>55032</v>
      </c>
      <c r="Z744" s="1">
        <v>40774</v>
      </c>
      <c r="AA744" s="1">
        <v>12.791780821917808</v>
      </c>
      <c r="AB744" s="1" t="s">
        <v>127</v>
      </c>
      <c r="AC744" s="1" t="s">
        <v>33</v>
      </c>
    </row>
    <row r="745" spans="1:29" x14ac:dyDescent="0.2">
      <c r="A745" s="6">
        <v>45443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2661</v>
      </c>
      <c r="H745" s="1" t="s">
        <v>820</v>
      </c>
      <c r="I745" s="1" t="s">
        <v>740</v>
      </c>
      <c r="J745" s="1" t="s">
        <v>740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500</v>
      </c>
      <c r="P745" s="1">
        <v>2</v>
      </c>
      <c r="Q745" s="1" t="s">
        <v>1202</v>
      </c>
      <c r="R745" s="1">
        <v>69.801063999999997</v>
      </c>
      <c r="S745" s="1">
        <v>3.7</v>
      </c>
      <c r="T745" s="1">
        <v>6.0146620000000004</v>
      </c>
      <c r="U745" s="1">
        <v>146.60879999999992</v>
      </c>
      <c r="V745" s="1">
        <v>139.3578</v>
      </c>
      <c r="W745" s="1">
        <v>14.413435</v>
      </c>
      <c r="X745" s="1">
        <v>25.906849000000001</v>
      </c>
      <c r="Y745" s="1">
        <v>54909</v>
      </c>
      <c r="Z745" s="1">
        <v>43965</v>
      </c>
      <c r="AA745" s="1">
        <v>4.0493150684931507</v>
      </c>
      <c r="AB745" s="1" t="s">
        <v>32</v>
      </c>
      <c r="AC745" s="1" t="s">
        <v>33</v>
      </c>
    </row>
    <row r="746" spans="1:29" x14ac:dyDescent="0.2">
      <c r="A746" s="6">
        <v>45443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2662</v>
      </c>
      <c r="H746" s="1" t="s">
        <v>2644</v>
      </c>
      <c r="I746" s="1" t="s">
        <v>2645</v>
      </c>
      <c r="J746" s="1" t="s">
        <v>2645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900</v>
      </c>
      <c r="P746" s="1">
        <v>2</v>
      </c>
      <c r="Q746" s="1" t="s">
        <v>1202</v>
      </c>
      <c r="R746" s="1">
        <v>98.083907999999994</v>
      </c>
      <c r="S746" s="1">
        <v>5.75</v>
      </c>
      <c r="T746" s="1">
        <v>5.8864270000000003</v>
      </c>
      <c r="U746" s="1">
        <v>133.78389999999999</v>
      </c>
      <c r="V746" s="1">
        <v>131.23750000000001</v>
      </c>
      <c r="W746" s="1">
        <v>13.856401999999999</v>
      </c>
      <c r="X746" s="1">
        <v>29.778082000000001</v>
      </c>
      <c r="Y746" s="1">
        <v>56323</v>
      </c>
      <c r="Z746" s="1">
        <v>45366</v>
      </c>
      <c r="AA746" s="1">
        <v>0.21095890410958903</v>
      </c>
      <c r="AB746" s="1" t="s">
        <v>32</v>
      </c>
      <c r="AC746" s="1" t="s">
        <v>33</v>
      </c>
    </row>
    <row r="747" spans="1:29" x14ac:dyDescent="0.2">
      <c r="A747" s="6">
        <v>45443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2664</v>
      </c>
      <c r="H747" s="1" t="s">
        <v>2594</v>
      </c>
      <c r="I747" s="1" t="s">
        <v>869</v>
      </c>
      <c r="J747" s="1" t="s">
        <v>869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400</v>
      </c>
      <c r="P747" s="1">
        <v>2</v>
      </c>
      <c r="Q747" s="1" t="s">
        <v>1202</v>
      </c>
      <c r="R747" s="1">
        <v>88.102491000000001</v>
      </c>
      <c r="S747" s="1">
        <v>4.95</v>
      </c>
      <c r="T747" s="1">
        <v>5.9121870000000003</v>
      </c>
      <c r="U747" s="1">
        <v>128.97540000000004</v>
      </c>
      <c r="V747" s="1">
        <v>124.79</v>
      </c>
      <c r="W747" s="1">
        <v>12.506309999999999</v>
      </c>
      <c r="X747" s="1">
        <v>22.531507000000001</v>
      </c>
      <c r="Y747" s="1">
        <v>53676</v>
      </c>
      <c r="Z747" s="1">
        <v>42690</v>
      </c>
      <c r="AA747" s="1">
        <v>7.5424657534246577</v>
      </c>
      <c r="AB747" s="1" t="s">
        <v>32</v>
      </c>
      <c r="AC747" s="1" t="s">
        <v>33</v>
      </c>
    </row>
    <row r="748" spans="1:29" x14ac:dyDescent="0.2">
      <c r="A748" s="6">
        <v>45443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3068</v>
      </c>
      <c r="H748" s="1" t="s">
        <v>2594</v>
      </c>
      <c r="I748" s="1" t="s">
        <v>869</v>
      </c>
      <c r="J748" s="1" t="s">
        <v>869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92.327911999999998</v>
      </c>
      <c r="S748" s="1">
        <v>5.25</v>
      </c>
      <c r="T748" s="1">
        <v>5.9254429999999996</v>
      </c>
      <c r="U748" s="1">
        <v>130.30470000000003</v>
      </c>
      <c r="V748" s="1">
        <v>129.6018</v>
      </c>
      <c r="W748" s="1">
        <v>11.390774</v>
      </c>
      <c r="X748" s="1">
        <v>19.112328999999999</v>
      </c>
      <c r="Y748" s="1">
        <v>52427</v>
      </c>
      <c r="Z748" s="1">
        <v>41471</v>
      </c>
      <c r="AA748" s="1">
        <v>10.882191780821918</v>
      </c>
      <c r="AB748" s="1" t="s">
        <v>127</v>
      </c>
      <c r="AC748" s="1" t="s">
        <v>33</v>
      </c>
    </row>
    <row r="749" spans="1:29" x14ac:dyDescent="0.2">
      <c r="A749" s="6">
        <v>45443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2665</v>
      </c>
      <c r="H749" s="1" t="s">
        <v>733</v>
      </c>
      <c r="I749" s="1" t="s">
        <v>732</v>
      </c>
      <c r="J749" s="1" t="s">
        <v>732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300</v>
      </c>
      <c r="P749" s="1">
        <v>2</v>
      </c>
      <c r="Q749" s="1" t="s">
        <v>1202</v>
      </c>
      <c r="R749" s="1">
        <v>71.544492000000005</v>
      </c>
      <c r="S749" s="1">
        <v>3.875</v>
      </c>
      <c r="T749" s="1">
        <v>6.092041</v>
      </c>
      <c r="U749" s="1">
        <v>154.35089999999994</v>
      </c>
      <c r="V749" s="1">
        <v>146.25639999999999</v>
      </c>
      <c r="W749" s="1">
        <v>14.038461</v>
      </c>
      <c r="X749" s="1">
        <v>25.364384000000001</v>
      </c>
      <c r="Y749" s="1">
        <v>54711</v>
      </c>
      <c r="Z749" s="1">
        <v>43741</v>
      </c>
      <c r="AA749" s="1">
        <v>4.6630136986301371</v>
      </c>
      <c r="AB749" s="1" t="s">
        <v>32</v>
      </c>
      <c r="AC749" s="1" t="s">
        <v>33</v>
      </c>
    </row>
    <row r="750" spans="1:29" x14ac:dyDescent="0.2">
      <c r="A750" s="6">
        <v>45443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2659</v>
      </c>
      <c r="H750" s="1" t="s">
        <v>2644</v>
      </c>
      <c r="I750" s="1" t="s">
        <v>2645</v>
      </c>
      <c r="J750" s="1" t="s">
        <v>2645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900</v>
      </c>
      <c r="P750" s="1">
        <v>2</v>
      </c>
      <c r="Q750" s="1" t="s">
        <v>1207</v>
      </c>
      <c r="R750" s="1">
        <v>107.832959</v>
      </c>
      <c r="S750" s="1">
        <v>6.5</v>
      </c>
      <c r="T750" s="1">
        <v>5.9289649999999998</v>
      </c>
      <c r="U750" s="1">
        <v>138.0381999999999</v>
      </c>
      <c r="V750" s="1">
        <v>135.0693</v>
      </c>
      <c r="W750" s="1">
        <v>13.361936999999999</v>
      </c>
      <c r="X750" s="1">
        <v>29.326027</v>
      </c>
      <c r="Y750" s="1">
        <v>56158</v>
      </c>
      <c r="Z750" s="1">
        <v>45198</v>
      </c>
      <c r="AA750" s="1">
        <v>0.67123287671232879</v>
      </c>
      <c r="AB750" s="1" t="s">
        <v>32</v>
      </c>
      <c r="AC750" s="1" t="s">
        <v>33</v>
      </c>
    </row>
    <row r="751" spans="1:29" x14ac:dyDescent="0.2">
      <c r="A751" s="6">
        <v>45443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3069</v>
      </c>
      <c r="H751" s="1" t="s">
        <v>800</v>
      </c>
      <c r="I751" s="1" t="s">
        <v>799</v>
      </c>
      <c r="J751" s="1" t="s">
        <v>799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500</v>
      </c>
      <c r="P751" s="1">
        <v>2</v>
      </c>
      <c r="Q751" s="1" t="s">
        <v>1207</v>
      </c>
      <c r="R751" s="1">
        <v>88.234708999999995</v>
      </c>
      <c r="S751" s="1">
        <v>5.05</v>
      </c>
      <c r="T751" s="1">
        <v>5.972645</v>
      </c>
      <c r="U751" s="1">
        <v>142.40389999999996</v>
      </c>
      <c r="V751" s="1">
        <v>132.9143</v>
      </c>
      <c r="W751" s="1">
        <v>13.069644</v>
      </c>
      <c r="X751" s="1">
        <v>24.325137000000002</v>
      </c>
      <c r="Y751" s="1">
        <v>54332</v>
      </c>
      <c r="Z751" s="1">
        <v>43594</v>
      </c>
      <c r="AA751" s="1">
        <v>5.065753424657534</v>
      </c>
      <c r="AB751" s="1" t="s">
        <v>32</v>
      </c>
      <c r="AC751" s="1" t="s">
        <v>33</v>
      </c>
    </row>
    <row r="752" spans="1:29" x14ac:dyDescent="0.2">
      <c r="A752" s="6">
        <v>45443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2677</v>
      </c>
      <c r="H752" s="1" t="s">
        <v>1826</v>
      </c>
      <c r="I752" s="1" t="s">
        <v>1827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1982.5350000000001</v>
      </c>
      <c r="P752" s="1">
        <v>250</v>
      </c>
      <c r="Q752" s="1" t="s">
        <v>1202</v>
      </c>
      <c r="R752" s="1">
        <v>98.351369000000005</v>
      </c>
      <c r="S752" s="1">
        <v>4.55</v>
      </c>
      <c r="T752" s="1">
        <v>5.4866710000000003</v>
      </c>
      <c r="U752" s="1">
        <v>66.63730000000001</v>
      </c>
      <c r="V752" s="1">
        <v>62.411499999999997</v>
      </c>
      <c r="W752" s="1">
        <v>1.7544550000000001</v>
      </c>
      <c r="X752" s="1">
        <v>1.868493</v>
      </c>
      <c r="Y752" s="1">
        <v>46129</v>
      </c>
      <c r="Z752" s="1">
        <v>42690</v>
      </c>
      <c r="AA752" s="1">
        <v>7.5424657534246577</v>
      </c>
      <c r="AB752" s="1" t="s">
        <v>132</v>
      </c>
      <c r="AC752" s="1" t="s">
        <v>33</v>
      </c>
    </row>
    <row r="753" spans="1:29" x14ac:dyDescent="0.2">
      <c r="A753" s="6">
        <v>45443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3070</v>
      </c>
      <c r="H753" s="1" t="s">
        <v>901</v>
      </c>
      <c r="I753" s="1" t="s">
        <v>900</v>
      </c>
      <c r="J753" s="1" t="s">
        <v>900</v>
      </c>
      <c r="K753" s="1" t="s">
        <v>888</v>
      </c>
      <c r="L753" s="1" t="s">
        <v>889</v>
      </c>
      <c r="M753" s="1" t="s">
        <v>889</v>
      </c>
      <c r="N753" s="1" t="s">
        <v>890</v>
      </c>
      <c r="O753" s="1">
        <v>1850</v>
      </c>
      <c r="P753" s="1">
        <v>200</v>
      </c>
      <c r="Q753" s="1" t="s">
        <v>1202</v>
      </c>
      <c r="R753" s="1">
        <v>100.40524499999999</v>
      </c>
      <c r="S753" s="1">
        <v>5.5970000000000004</v>
      </c>
      <c r="T753" s="1">
        <v>5.4453839999999998</v>
      </c>
      <c r="U753" s="1">
        <v>83.17060000000005</v>
      </c>
      <c r="V753" s="1">
        <v>79.416399999999996</v>
      </c>
      <c r="W753" s="1">
        <v>2.6815880000000001</v>
      </c>
      <c r="X753" s="1">
        <v>2.950685</v>
      </c>
      <c r="Y753" s="1">
        <v>46524</v>
      </c>
      <c r="Z753" s="1">
        <v>45429</v>
      </c>
      <c r="AA753" s="1">
        <v>3.8356164383561646E-2</v>
      </c>
      <c r="AB753" s="1" t="s">
        <v>892</v>
      </c>
      <c r="AC753" s="1" t="s">
        <v>893</v>
      </c>
    </row>
    <row r="754" spans="1:29" x14ac:dyDescent="0.2">
      <c r="A754" s="6">
        <v>45443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2667</v>
      </c>
      <c r="H754" s="1" t="s">
        <v>2668</v>
      </c>
      <c r="I754" s="1" t="s">
        <v>2669</v>
      </c>
      <c r="J754" s="1" t="s">
        <v>1827</v>
      </c>
      <c r="K754" s="1" t="s">
        <v>888</v>
      </c>
      <c r="L754" s="1" t="s">
        <v>889</v>
      </c>
      <c r="M754" s="1" t="s">
        <v>889</v>
      </c>
      <c r="N754" s="1" t="s">
        <v>1828</v>
      </c>
      <c r="O754" s="1">
        <v>1000</v>
      </c>
      <c r="P754" s="1">
        <v>200</v>
      </c>
      <c r="Q754" s="1" t="s">
        <v>1207</v>
      </c>
      <c r="R754" s="1">
        <v>100.472191</v>
      </c>
      <c r="S754" s="1">
        <v>5.8</v>
      </c>
      <c r="T754" s="1">
        <v>5.4022079999999999</v>
      </c>
      <c r="U754" s="1">
        <v>58.185399999999987</v>
      </c>
      <c r="V754" s="1">
        <v>32.802700000000002</v>
      </c>
      <c r="W754" s="1">
        <v>1.194984</v>
      </c>
      <c r="X754" s="1">
        <v>1.2712330000000001</v>
      </c>
      <c r="Y754" s="1">
        <v>45911</v>
      </c>
      <c r="Z754" s="1">
        <v>45180</v>
      </c>
      <c r="AA754" s="1">
        <v>0.72054794520547949</v>
      </c>
      <c r="AB754" s="1" t="s">
        <v>132</v>
      </c>
      <c r="AC754" s="1" t="s">
        <v>33</v>
      </c>
    </row>
    <row r="755" spans="1:29" x14ac:dyDescent="0.2">
      <c r="A755" s="6">
        <v>45443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2670</v>
      </c>
      <c r="H755" s="1" t="s">
        <v>2671</v>
      </c>
      <c r="I755" s="1" t="s">
        <v>2672</v>
      </c>
      <c r="J755" s="1" t="s">
        <v>2673</v>
      </c>
      <c r="K755" s="1" t="s">
        <v>888</v>
      </c>
      <c r="L755" s="1" t="s">
        <v>889</v>
      </c>
      <c r="M755" s="1" t="s">
        <v>889</v>
      </c>
      <c r="N755" s="1" t="s">
        <v>2526</v>
      </c>
      <c r="O755" s="1">
        <v>700</v>
      </c>
      <c r="P755" s="1">
        <v>250</v>
      </c>
      <c r="Q755" s="1" t="s">
        <v>1207</v>
      </c>
      <c r="R755" s="1">
        <v>100.72228100000001</v>
      </c>
      <c r="S755" s="1">
        <v>5.5</v>
      </c>
      <c r="T755" s="1">
        <v>5.1642770000000002</v>
      </c>
      <c r="U755" s="1">
        <v>34.389499999999984</v>
      </c>
      <c r="V755" s="1">
        <v>42.0593</v>
      </c>
      <c r="W755" s="1">
        <v>2.1508289999999999</v>
      </c>
      <c r="X755" s="1">
        <v>2.336986</v>
      </c>
      <c r="Y755" s="1">
        <v>46300</v>
      </c>
      <c r="Z755" s="1">
        <v>45204</v>
      </c>
      <c r="AA755" s="1">
        <v>0.65479452054794518</v>
      </c>
      <c r="AB755" s="1" t="s">
        <v>132</v>
      </c>
      <c r="AC755" s="1" t="s">
        <v>33</v>
      </c>
    </row>
    <row r="756" spans="1:29" x14ac:dyDescent="0.2">
      <c r="A756" s="6">
        <v>45443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99.790205999999998</v>
      </c>
      <c r="S756" s="1">
        <v>5.0410000000000004</v>
      </c>
      <c r="T756" s="1">
        <v>5.1205410000000002</v>
      </c>
      <c r="U756" s="1">
        <v>50.685300000000041</v>
      </c>
      <c r="V756" s="1">
        <v>46.328699999999998</v>
      </c>
      <c r="W756" s="1">
        <v>2.5097710000000002</v>
      </c>
      <c r="X756" s="1">
        <v>2.7506849999999998</v>
      </c>
      <c r="Y756" s="1">
        <v>46451</v>
      </c>
      <c r="Z756" s="1">
        <v>45356</v>
      </c>
      <c r="AA756" s="1">
        <v>0.23835616438356164</v>
      </c>
      <c r="AB756" s="1" t="s">
        <v>132</v>
      </c>
      <c r="AC756" s="1" t="s">
        <v>33</v>
      </c>
    </row>
    <row r="757" spans="1:29" x14ac:dyDescent="0.2">
      <c r="A757" s="6">
        <v>45443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2678</v>
      </c>
      <c r="H757" s="1" t="s">
        <v>2668</v>
      </c>
      <c r="I757" s="1" t="s">
        <v>2669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970.755</v>
      </c>
      <c r="P757" s="1">
        <v>200</v>
      </c>
      <c r="Q757" s="1" t="s">
        <v>1202</v>
      </c>
      <c r="R757" s="1">
        <v>92.313419999999994</v>
      </c>
      <c r="S757" s="1">
        <v>1.25</v>
      </c>
      <c r="T757" s="1">
        <v>5.3709420000000003</v>
      </c>
      <c r="U757" s="1">
        <v>55.066799999999994</v>
      </c>
      <c r="V757" s="1">
        <v>54.637999999999998</v>
      </c>
      <c r="W757" s="1">
        <v>1.9207810000000001</v>
      </c>
      <c r="X757" s="1">
        <v>1.991781</v>
      </c>
      <c r="Y757" s="1">
        <v>46174</v>
      </c>
      <c r="Z757" s="1">
        <v>45212</v>
      </c>
      <c r="AA757" s="1">
        <v>0.63287671232876708</v>
      </c>
      <c r="AB757" s="1" t="s">
        <v>132</v>
      </c>
      <c r="AC757" s="1" t="s">
        <v>33</v>
      </c>
    </row>
    <row r="758" spans="1:29" x14ac:dyDescent="0.2">
      <c r="A758" s="6">
        <v>45443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3071</v>
      </c>
      <c r="H758" s="1" t="s">
        <v>1799</v>
      </c>
      <c r="I758" s="1" t="s">
        <v>1800</v>
      </c>
      <c r="J758" s="1" t="s">
        <v>1800</v>
      </c>
      <c r="K758" s="1" t="s">
        <v>888</v>
      </c>
      <c r="L758" s="1" t="s">
        <v>889</v>
      </c>
      <c r="M758" s="1" t="s">
        <v>889</v>
      </c>
      <c r="N758" s="1" t="s">
        <v>44</v>
      </c>
      <c r="O758" s="1">
        <v>2500</v>
      </c>
      <c r="P758" s="1">
        <v>2</v>
      </c>
      <c r="Q758" s="1" t="s">
        <v>1207</v>
      </c>
      <c r="R758" s="1">
        <v>95.377044999999995</v>
      </c>
      <c r="S758" s="1">
        <v>3.6909999999999998</v>
      </c>
      <c r="T758" s="1">
        <v>5.3787500000000001</v>
      </c>
      <c r="U758" s="1">
        <v>76.499800000000022</v>
      </c>
      <c r="V758" s="1">
        <v>75.9983</v>
      </c>
      <c r="W758" s="1">
        <v>2.7382590000000002</v>
      </c>
      <c r="X758" s="1">
        <v>3.0027400000000002</v>
      </c>
      <c r="Y758" s="1">
        <v>46543</v>
      </c>
      <c r="Z758" s="1">
        <v>42891</v>
      </c>
      <c r="AA758" s="1">
        <v>6.9917808219178079</v>
      </c>
      <c r="AB758" s="1" t="s">
        <v>892</v>
      </c>
      <c r="AC758" s="1" t="s">
        <v>893</v>
      </c>
    </row>
    <row r="759" spans="1:29" x14ac:dyDescent="0.2">
      <c r="A759" s="6">
        <v>45443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3072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850</v>
      </c>
      <c r="P759" s="1">
        <v>250</v>
      </c>
      <c r="Q759" s="1" t="s">
        <v>1207</v>
      </c>
      <c r="R759" s="1">
        <v>100.20826999999998</v>
      </c>
      <c r="S759" s="1">
        <v>5.5</v>
      </c>
      <c r="T759" s="1">
        <v>5.3002029999999998</v>
      </c>
      <c r="U759" s="1">
        <v>47.994200000000035</v>
      </c>
      <c r="V759" s="1">
        <v>18.983599999999999</v>
      </c>
      <c r="W759" s="1">
        <v>1.0532049999999999</v>
      </c>
      <c r="X759" s="1">
        <v>1.1205480000000001</v>
      </c>
      <c r="Y759" s="1">
        <v>45856</v>
      </c>
      <c r="Z759" s="1">
        <v>45125</v>
      </c>
      <c r="AA759" s="1">
        <v>0.87123287671232874</v>
      </c>
      <c r="AB759" s="1" t="s">
        <v>132</v>
      </c>
      <c r="AC759" s="1" t="s">
        <v>33</v>
      </c>
    </row>
    <row r="760" spans="1:29" x14ac:dyDescent="0.2">
      <c r="A760" s="6">
        <v>45443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2675</v>
      </c>
      <c r="H760" s="1" t="s">
        <v>912</v>
      </c>
      <c r="I760" s="1" t="s">
        <v>910</v>
      </c>
      <c r="J760" s="1" t="s">
        <v>910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850</v>
      </c>
      <c r="P760" s="1">
        <v>200</v>
      </c>
      <c r="Q760" s="1" t="s">
        <v>1202</v>
      </c>
      <c r="R760" s="1">
        <v>101.01629800000001</v>
      </c>
      <c r="S760" s="1">
        <v>5.88</v>
      </c>
      <c r="T760" s="1">
        <v>5.3604250000000002</v>
      </c>
      <c r="U760" s="1">
        <v>54.006400000000014</v>
      </c>
      <c r="V760" s="1">
        <v>56.366300000000003</v>
      </c>
      <c r="W760" s="1">
        <v>1.9178820000000001</v>
      </c>
      <c r="X760" s="1">
        <v>2.106849</v>
      </c>
      <c r="Y760" s="1">
        <v>46216</v>
      </c>
      <c r="Z760" s="1">
        <v>45120</v>
      </c>
      <c r="AA760" s="1">
        <v>0.8849315068493151</v>
      </c>
      <c r="AB760" s="1" t="s">
        <v>132</v>
      </c>
      <c r="AC760" s="1" t="s">
        <v>33</v>
      </c>
    </row>
    <row r="761" spans="1:29" x14ac:dyDescent="0.2">
      <c r="A761" s="6">
        <v>45443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3073</v>
      </c>
      <c r="H761" s="1" t="s">
        <v>1799</v>
      </c>
      <c r="I761" s="1" t="s">
        <v>1800</v>
      </c>
      <c r="J761" s="1" t="s">
        <v>1800</v>
      </c>
      <c r="K761" s="1" t="s">
        <v>888</v>
      </c>
      <c r="L761" s="1" t="s">
        <v>889</v>
      </c>
      <c r="M761" s="1" t="s">
        <v>889</v>
      </c>
      <c r="N761" s="1" t="s">
        <v>44</v>
      </c>
      <c r="O761" s="1">
        <v>2250</v>
      </c>
      <c r="P761" s="1">
        <v>1</v>
      </c>
      <c r="Q761" s="1" t="s">
        <v>1202</v>
      </c>
      <c r="R761" s="1">
        <v>100.15964500000001</v>
      </c>
      <c r="S761" s="1">
        <v>5.798</v>
      </c>
      <c r="T761" s="1">
        <v>5.6483230000000004</v>
      </c>
      <c r="U761" s="1">
        <v>82.749900000000039</v>
      </c>
      <c r="V761" s="1">
        <v>54.501999999999995</v>
      </c>
      <c r="W761" s="1">
        <v>1.1108990000000001</v>
      </c>
      <c r="X761" s="1">
        <v>1.183562</v>
      </c>
      <c r="Y761" s="1">
        <v>45879</v>
      </c>
      <c r="Z761" s="1">
        <v>45148</v>
      </c>
      <c r="AA761" s="1">
        <v>0.80821917808219179</v>
      </c>
      <c r="AB761" s="1" t="s">
        <v>32</v>
      </c>
      <c r="AC761" s="1" t="s">
        <v>893</v>
      </c>
    </row>
    <row r="762" spans="1:29" x14ac:dyDescent="0.2">
      <c r="A762" s="6">
        <v>45443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99.578779999999995</v>
      </c>
      <c r="S762" s="1">
        <v>5.8070000000000004</v>
      </c>
      <c r="T762" s="1">
        <v>6.1493469999999997</v>
      </c>
      <c r="U762" s="1">
        <v>132.86519999999999</v>
      </c>
      <c r="V762" s="1">
        <v>107.04430000000001</v>
      </c>
      <c r="W762" s="1">
        <v>1.185103</v>
      </c>
      <c r="X762" s="1">
        <v>1.2657529999999999</v>
      </c>
      <c r="Y762" s="1">
        <v>45909</v>
      </c>
      <c r="Z762" s="1">
        <v>44813</v>
      </c>
      <c r="AA762" s="1">
        <v>1.726027397260274</v>
      </c>
      <c r="AB762" s="1" t="s">
        <v>892</v>
      </c>
      <c r="AC762" s="1" t="s">
        <v>893</v>
      </c>
    </row>
    <row r="763" spans="1:29" x14ac:dyDescent="0.2">
      <c r="A763" s="6">
        <v>45443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2682</v>
      </c>
      <c r="H763" s="1" t="s">
        <v>1813</v>
      </c>
      <c r="I763" s="1" t="s">
        <v>928</v>
      </c>
      <c r="J763" s="1" t="s">
        <v>1814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500</v>
      </c>
      <c r="P763" s="1">
        <v>2</v>
      </c>
      <c r="Q763" s="1" t="s">
        <v>1202</v>
      </c>
      <c r="R763" s="1">
        <v>100.48482800000001</v>
      </c>
      <c r="S763" s="1">
        <v>6.1239999999999997</v>
      </c>
      <c r="T763" s="1">
        <v>5.8616789999999996</v>
      </c>
      <c r="U763" s="1">
        <v>104.10750000000002</v>
      </c>
      <c r="V763" s="1">
        <v>101.81420000000001</v>
      </c>
      <c r="W763" s="1">
        <v>1.8477840000000001</v>
      </c>
      <c r="X763" s="1">
        <v>1.9890410000000001</v>
      </c>
      <c r="Y763" s="1">
        <v>46173</v>
      </c>
      <c r="Z763" s="1">
        <v>45443</v>
      </c>
      <c r="AA763" s="1">
        <v>0</v>
      </c>
      <c r="AB763" s="1" t="s">
        <v>892</v>
      </c>
      <c r="AC763" s="1" t="s">
        <v>893</v>
      </c>
    </row>
    <row r="764" spans="1:29" x14ac:dyDescent="0.2">
      <c r="A764" s="6">
        <v>45443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2684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1000</v>
      </c>
      <c r="P764" s="1">
        <v>2</v>
      </c>
      <c r="Q764" s="1" t="s">
        <v>1207</v>
      </c>
      <c r="R764" s="1">
        <v>91.829035000000005</v>
      </c>
      <c r="S764" s="1">
        <v>2.4900000000000002</v>
      </c>
      <c r="T764" s="1">
        <v>5.9405089999999996</v>
      </c>
      <c r="U764" s="1">
        <v>132.67560000000006</v>
      </c>
      <c r="V764" s="1">
        <v>116.48140000000001</v>
      </c>
      <c r="W764" s="1">
        <v>2.4197320000000002</v>
      </c>
      <c r="X764" s="1">
        <v>2.5917810000000001</v>
      </c>
      <c r="Y764" s="1">
        <v>46393</v>
      </c>
      <c r="Z764" s="1">
        <v>44567</v>
      </c>
      <c r="AA764" s="1">
        <v>2.4</v>
      </c>
      <c r="AB764" s="1" t="s">
        <v>892</v>
      </c>
      <c r="AC764" s="1" t="s">
        <v>893</v>
      </c>
    </row>
    <row r="765" spans="1:29" x14ac:dyDescent="0.2">
      <c r="A765" s="6">
        <v>45443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2683</v>
      </c>
      <c r="H765" s="1" t="s">
        <v>1813</v>
      </c>
      <c r="I765" s="1" t="s">
        <v>928</v>
      </c>
      <c r="J765" s="1" t="s">
        <v>1814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1049.018</v>
      </c>
      <c r="P765" s="1">
        <v>2</v>
      </c>
      <c r="Q765" s="1" t="s">
        <v>1207</v>
      </c>
      <c r="R765" s="1">
        <v>96.611374999999995</v>
      </c>
      <c r="S765" s="1">
        <v>4.4000000000000004</v>
      </c>
      <c r="T765" s="1">
        <v>5.6011499999999996</v>
      </c>
      <c r="U765" s="1">
        <v>98.751700000000042</v>
      </c>
      <c r="V765" s="1">
        <v>95.517300000000006</v>
      </c>
      <c r="W765" s="1">
        <v>2.805342</v>
      </c>
      <c r="X765" s="1">
        <v>3.106849</v>
      </c>
      <c r="Y765" s="1">
        <v>46581</v>
      </c>
      <c r="Z765" s="1">
        <v>43160</v>
      </c>
      <c r="AA765" s="1">
        <v>6.2547945205479456</v>
      </c>
      <c r="AB765" s="1" t="s">
        <v>32</v>
      </c>
      <c r="AC765" s="1" t="s">
        <v>33</v>
      </c>
    </row>
    <row r="766" spans="1:29" x14ac:dyDescent="0.2">
      <c r="A766" s="6">
        <v>45443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2686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947.77300000000002</v>
      </c>
      <c r="P766" s="1">
        <v>2</v>
      </c>
      <c r="Q766" s="1" t="s">
        <v>1207</v>
      </c>
      <c r="R766" s="1">
        <v>94.332569000000007</v>
      </c>
      <c r="S766" s="1">
        <v>3.2440000000000002</v>
      </c>
      <c r="T766" s="1">
        <v>5.8732439999999997</v>
      </c>
      <c r="U766" s="1">
        <v>105.25250000000001</v>
      </c>
      <c r="V766" s="1">
        <v>112.54710000000001</v>
      </c>
      <c r="W766" s="1">
        <v>2.1902590000000002</v>
      </c>
      <c r="X766" s="1">
        <v>2.336986</v>
      </c>
      <c r="Y766" s="1">
        <v>46300</v>
      </c>
      <c r="Z766" s="1">
        <v>43865</v>
      </c>
      <c r="AA766" s="1">
        <v>4.3232876712328769</v>
      </c>
      <c r="AB766" s="1" t="s">
        <v>32</v>
      </c>
      <c r="AC766" s="1" t="s">
        <v>33</v>
      </c>
    </row>
    <row r="767" spans="1:29" x14ac:dyDescent="0.2">
      <c r="A767" s="6">
        <v>45443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2685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1100</v>
      </c>
      <c r="P767" s="1">
        <v>2</v>
      </c>
      <c r="Q767" s="1" t="s">
        <v>1207</v>
      </c>
      <c r="R767" s="1">
        <v>98.612438999999995</v>
      </c>
      <c r="S767" s="1">
        <v>4.5</v>
      </c>
      <c r="T767" s="1">
        <v>5.7925120000000003</v>
      </c>
      <c r="U767" s="1">
        <v>97.241499999999974</v>
      </c>
      <c r="V767" s="1">
        <v>65.351900000000001</v>
      </c>
      <c r="W767" s="1">
        <v>1.054454</v>
      </c>
      <c r="X767" s="1">
        <v>1.1178079999999999</v>
      </c>
      <c r="Y767" s="1">
        <v>45855</v>
      </c>
      <c r="Z767" s="1">
        <v>42202</v>
      </c>
      <c r="AA767" s="1">
        <v>8.8794520547945197</v>
      </c>
      <c r="AB767" s="1" t="s">
        <v>32</v>
      </c>
      <c r="AC767" s="1" t="s">
        <v>33</v>
      </c>
    </row>
    <row r="768" spans="1:29" x14ac:dyDescent="0.2">
      <c r="A768" s="6">
        <v>45443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942</v>
      </c>
      <c r="H768" s="1" t="s">
        <v>945</v>
      </c>
      <c r="I768" s="1" t="s">
        <v>944</v>
      </c>
      <c r="J768" s="1" t="s">
        <v>944</v>
      </c>
      <c r="K768" s="1" t="s">
        <v>888</v>
      </c>
      <c r="L768" s="1" t="s">
        <v>889</v>
      </c>
      <c r="M768" s="1" t="s">
        <v>889</v>
      </c>
      <c r="N768" s="1" t="s">
        <v>44</v>
      </c>
      <c r="O768" s="1">
        <v>500</v>
      </c>
      <c r="P768" s="1">
        <v>2</v>
      </c>
      <c r="Q768" s="1" t="s">
        <v>1202</v>
      </c>
      <c r="R768" s="1">
        <v>95.720462999999995</v>
      </c>
      <c r="S768" s="1">
        <v>4.5529999999999999</v>
      </c>
      <c r="T768" s="1">
        <v>6.0409810000000004</v>
      </c>
      <c r="U768" s="1">
        <v>142.70200000000006</v>
      </c>
      <c r="V768" s="1">
        <v>144.55599999999998</v>
      </c>
      <c r="W768" s="1">
        <v>2.88178</v>
      </c>
      <c r="X768" s="1">
        <v>3.2</v>
      </c>
      <c r="Y768" s="1">
        <v>46615</v>
      </c>
      <c r="Z768" s="1">
        <v>44789</v>
      </c>
      <c r="AA768" s="1">
        <v>1.7917808219178082</v>
      </c>
      <c r="AB768" s="1" t="s">
        <v>892</v>
      </c>
      <c r="AC768" s="1" t="s">
        <v>893</v>
      </c>
    </row>
    <row r="769" spans="1:29" x14ac:dyDescent="0.2">
      <c r="A769" s="6">
        <v>45443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1767</v>
      </c>
      <c r="H769" s="1" t="s">
        <v>1768</v>
      </c>
      <c r="I769" s="1" t="s">
        <v>1769</v>
      </c>
      <c r="J769" s="1" t="s">
        <v>1769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400</v>
      </c>
      <c r="P769" s="1">
        <v>2</v>
      </c>
      <c r="Q769" s="1" t="s">
        <v>1202</v>
      </c>
      <c r="R769" s="1">
        <v>97.919911999999997</v>
      </c>
      <c r="S769" s="1">
        <v>4.875</v>
      </c>
      <c r="T769" s="1">
        <v>6.3947010000000004</v>
      </c>
      <c r="U769" s="1">
        <v>157.41250000000005</v>
      </c>
      <c r="V769" s="1">
        <v>135.6781</v>
      </c>
      <c r="W769" s="1">
        <v>1.371354</v>
      </c>
      <c r="X769" s="1">
        <v>1.4547950000000001</v>
      </c>
      <c r="Y769" s="1">
        <v>45978</v>
      </c>
      <c r="Z769" s="1">
        <v>42325</v>
      </c>
      <c r="AA769" s="1">
        <v>8.5424657534246577</v>
      </c>
      <c r="AB769" s="1" t="s">
        <v>32</v>
      </c>
      <c r="AC769" s="1" t="s">
        <v>33</v>
      </c>
    </row>
    <row r="770" spans="1:29" x14ac:dyDescent="0.2">
      <c r="A770" s="6">
        <v>45443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3074</v>
      </c>
      <c r="H770" s="1" t="e">
        <v>#N/A</v>
      </c>
      <c r="I770" s="1" t="e">
        <v>#N/A</v>
      </c>
      <c r="J770" s="1" t="e">
        <v>#N/A</v>
      </c>
      <c r="K770" s="1" t="e">
        <v>#N/A</v>
      </c>
      <c r="L770" s="1" t="e">
        <v>#N/A</v>
      </c>
      <c r="M770" s="1" t="e">
        <v>#N/A</v>
      </c>
      <c r="N770" s="1" t="s">
        <v>44</v>
      </c>
      <c r="O770" s="1">
        <v>1000</v>
      </c>
      <c r="P770" s="1">
        <v>2</v>
      </c>
      <c r="Q770" s="1" t="s">
        <v>1207</v>
      </c>
      <c r="R770" s="1" t="e">
        <v>#N/A</v>
      </c>
      <c r="S770" s="1" t="e">
        <v>#N/A</v>
      </c>
      <c r="T770" s="1" t="e">
        <v>#N/A</v>
      </c>
      <c r="U770" s="1" t="e">
        <v>#N/A</v>
      </c>
      <c r="V770" s="1" t="e">
        <v>#N/A</v>
      </c>
      <c r="W770" s="1" t="e">
        <v>#N/A</v>
      </c>
      <c r="X770" s="1" t="e">
        <v>#N/A</v>
      </c>
      <c r="Y770" s="1" t="e">
        <v>#N/A</v>
      </c>
      <c r="Z770" s="1" t="e">
        <v>#N/A</v>
      </c>
      <c r="AA770" s="1" t="e">
        <v>#N/A</v>
      </c>
      <c r="AB770" s="1" t="e">
        <v>#N/A</v>
      </c>
      <c r="AC770" s="1" t="e">
        <v>#N/A</v>
      </c>
    </row>
    <row r="771" spans="1:29" x14ac:dyDescent="0.2">
      <c r="A771" s="6">
        <v>45443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102.60061600000002</v>
      </c>
      <c r="S771" s="1">
        <v>7.1459999999999999</v>
      </c>
      <c r="T771" s="1">
        <v>5.8131060000000003</v>
      </c>
      <c r="U771" s="1">
        <v>99.240200000000016</v>
      </c>
      <c r="V771" s="1">
        <v>101.0909</v>
      </c>
      <c r="W771" s="1">
        <v>1.8884540000000001</v>
      </c>
      <c r="X771" s="1">
        <v>2.106849</v>
      </c>
      <c r="Y771" s="1">
        <v>46216</v>
      </c>
      <c r="Z771" s="1">
        <v>45120</v>
      </c>
      <c r="AA771" s="1">
        <v>0.8849315068493151</v>
      </c>
      <c r="AB771" s="1" t="s">
        <v>892</v>
      </c>
      <c r="AC771" s="1" t="s">
        <v>893</v>
      </c>
    </row>
    <row r="772" spans="1:29" x14ac:dyDescent="0.2">
      <c r="A772" s="6">
        <v>45443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1775</v>
      </c>
      <c r="H772" s="1" t="s">
        <v>891</v>
      </c>
      <c r="I772" s="1" t="s">
        <v>887</v>
      </c>
      <c r="J772" s="1" t="s">
        <v>887</v>
      </c>
      <c r="K772" s="1" t="s">
        <v>888</v>
      </c>
      <c r="L772" s="1" t="s">
        <v>889</v>
      </c>
      <c r="M772" s="1" t="s">
        <v>889</v>
      </c>
      <c r="N772" s="1" t="s">
        <v>890</v>
      </c>
      <c r="O772" s="1">
        <v>1500</v>
      </c>
      <c r="P772" s="1">
        <v>200</v>
      </c>
      <c r="Q772" s="1" t="s">
        <v>1202</v>
      </c>
      <c r="R772" s="1">
        <v>100.99397</v>
      </c>
      <c r="S772" s="1">
        <v>5.7210000000000001</v>
      </c>
      <c r="T772" s="1">
        <v>5.4909699999999999</v>
      </c>
      <c r="U772" s="1">
        <v>107.56509999999997</v>
      </c>
      <c r="V772" s="1">
        <v>104.14230000000001</v>
      </c>
      <c r="W772" s="1">
        <v>4.3037859999999997</v>
      </c>
      <c r="X772" s="1">
        <v>5.0027400000000002</v>
      </c>
      <c r="Y772" s="1">
        <v>47274</v>
      </c>
      <c r="Z772" s="1">
        <v>45448</v>
      </c>
      <c r="AA772" s="1">
        <v>-1.3698630136986301E-2</v>
      </c>
      <c r="AB772" s="1" t="s">
        <v>32</v>
      </c>
      <c r="AC772" s="1" t="s">
        <v>893</v>
      </c>
    </row>
    <row r="773" spans="1:29" x14ac:dyDescent="0.2">
      <c r="A773" s="6">
        <v>45443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1781</v>
      </c>
      <c r="H773" s="1" t="s">
        <v>912</v>
      </c>
      <c r="I773" s="1" t="s">
        <v>910</v>
      </c>
      <c r="J773" s="1" t="s">
        <v>910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650</v>
      </c>
      <c r="P773" s="1">
        <v>200</v>
      </c>
      <c r="Q773" s="1" t="s">
        <v>1207</v>
      </c>
      <c r="R773" s="1">
        <v>102.77001799999998</v>
      </c>
      <c r="S773" s="1">
        <v>5.8520000000000003</v>
      </c>
      <c r="T773" s="1">
        <v>5.3137369999999997</v>
      </c>
      <c r="U773" s="1">
        <v>89.842799999999997</v>
      </c>
      <c r="V773" s="1">
        <v>88.445399999999992</v>
      </c>
      <c r="W773" s="1">
        <v>4.9906300000000003</v>
      </c>
      <c r="X773" s="1">
        <v>6.1068490000000004</v>
      </c>
      <c r="Y773" s="1">
        <v>47677</v>
      </c>
      <c r="Z773" s="1">
        <v>45120</v>
      </c>
      <c r="AA773" s="1">
        <v>0.8849315068493151</v>
      </c>
      <c r="AB773" s="1" t="s">
        <v>132</v>
      </c>
      <c r="AC773" s="1" t="s">
        <v>33</v>
      </c>
    </row>
    <row r="774" spans="1:29" x14ac:dyDescent="0.2">
      <c r="A774" s="6">
        <v>45443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2693</v>
      </c>
      <c r="H774" s="1" t="s">
        <v>912</v>
      </c>
      <c r="I774" s="1" t="s">
        <v>910</v>
      </c>
      <c r="J774" s="1" t="s">
        <v>910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1350</v>
      </c>
      <c r="P774" s="1">
        <v>200</v>
      </c>
      <c r="Q774" s="1" t="s">
        <v>1207</v>
      </c>
      <c r="R774" s="1">
        <v>102.02287100000001</v>
      </c>
      <c r="S774" s="1">
        <v>5.71</v>
      </c>
      <c r="T774" s="1">
        <v>5.2871610000000002</v>
      </c>
      <c r="U774" s="1">
        <v>87.182299999999998</v>
      </c>
      <c r="V774" s="1">
        <v>84.877099999999999</v>
      </c>
      <c r="W774" s="1">
        <v>4.6582189999999999</v>
      </c>
      <c r="X774" s="1">
        <v>5.6109590000000003</v>
      </c>
      <c r="Y774" s="1">
        <v>47496</v>
      </c>
      <c r="Z774" s="1">
        <v>44939</v>
      </c>
      <c r="AA774" s="1">
        <v>1.3808219178082193</v>
      </c>
      <c r="AB774" s="1" t="s">
        <v>132</v>
      </c>
      <c r="AC774" s="1" t="s">
        <v>33</v>
      </c>
    </row>
    <row r="775" spans="1:29" x14ac:dyDescent="0.2">
      <c r="A775" s="6">
        <v>45443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3075</v>
      </c>
      <c r="H775" s="1" t="s">
        <v>1799</v>
      </c>
      <c r="I775" s="1" t="s">
        <v>1800</v>
      </c>
      <c r="J775" s="1" t="s">
        <v>1800</v>
      </c>
      <c r="K775" s="1" t="s">
        <v>888</v>
      </c>
      <c r="L775" s="1" t="s">
        <v>889</v>
      </c>
      <c r="M775" s="1" t="s">
        <v>889</v>
      </c>
      <c r="N775" s="1" t="s">
        <v>44</v>
      </c>
      <c r="O775" s="1">
        <v>2750</v>
      </c>
      <c r="P775" s="1">
        <v>1</v>
      </c>
      <c r="Q775" s="1" t="s">
        <v>1207</v>
      </c>
      <c r="R775" s="1">
        <v>104.478039</v>
      </c>
      <c r="S775" s="1">
        <v>6.484</v>
      </c>
      <c r="T775" s="1">
        <v>5.3244730000000002</v>
      </c>
      <c r="U775" s="1">
        <v>90.916999999999959</v>
      </c>
      <c r="V775" s="1">
        <v>83.627600000000001</v>
      </c>
      <c r="W775" s="1">
        <v>3.775563</v>
      </c>
      <c r="X775" s="1">
        <v>4.3879780000000004</v>
      </c>
      <c r="Y775" s="1">
        <v>47050</v>
      </c>
      <c r="Z775" s="1">
        <v>45223</v>
      </c>
      <c r="AA775" s="1">
        <v>0.60273972602739723</v>
      </c>
      <c r="AB775" s="1" t="s">
        <v>892</v>
      </c>
      <c r="AC775" s="1" t="s">
        <v>893</v>
      </c>
    </row>
    <row r="776" spans="1:29" x14ac:dyDescent="0.2">
      <c r="A776" s="6">
        <v>45443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3076</v>
      </c>
      <c r="H776" s="1" t="s">
        <v>2671</v>
      </c>
      <c r="I776" s="1" t="s">
        <v>2672</v>
      </c>
      <c r="J776" s="1" t="s">
        <v>2673</v>
      </c>
      <c r="K776" s="1" t="s">
        <v>888</v>
      </c>
      <c r="L776" s="1" t="s">
        <v>889</v>
      </c>
      <c r="M776" s="1" t="s">
        <v>889</v>
      </c>
      <c r="N776" s="1" t="s">
        <v>2526</v>
      </c>
      <c r="O776" s="1">
        <v>500</v>
      </c>
      <c r="P776" s="1">
        <v>250</v>
      </c>
      <c r="Q776" s="1" t="s">
        <v>1202</v>
      </c>
      <c r="R776" s="1">
        <v>99.015106000000003</v>
      </c>
      <c r="S776" s="1">
        <v>4.8</v>
      </c>
      <c r="T776" s="1">
        <v>5.0415429999999999</v>
      </c>
      <c r="U776" s="1">
        <v>62.625699999999981</v>
      </c>
      <c r="V776" s="1">
        <v>57.213200000000001</v>
      </c>
      <c r="W776" s="1">
        <v>3.9964710000000001</v>
      </c>
      <c r="X776" s="1">
        <v>4.5984210000000001</v>
      </c>
      <c r="Y776" s="1">
        <v>47127</v>
      </c>
      <c r="Z776" s="1">
        <v>45300</v>
      </c>
      <c r="AA776" s="1">
        <v>0.39178082191780822</v>
      </c>
      <c r="AB776" s="1" t="s">
        <v>132</v>
      </c>
      <c r="AC776" s="1" t="s">
        <v>33</v>
      </c>
    </row>
    <row r="777" spans="1:29" x14ac:dyDescent="0.2">
      <c r="A777" s="6">
        <v>45443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3077</v>
      </c>
      <c r="H777" s="1" t="s">
        <v>1799</v>
      </c>
      <c r="I777" s="1" t="s">
        <v>1800</v>
      </c>
      <c r="J777" s="1" t="s">
        <v>1800</v>
      </c>
      <c r="K777" s="1" t="s">
        <v>888</v>
      </c>
      <c r="L777" s="1" t="s">
        <v>889</v>
      </c>
      <c r="M777" s="1" t="s">
        <v>889</v>
      </c>
      <c r="N777" s="1" t="s">
        <v>44</v>
      </c>
      <c r="O777" s="1">
        <v>2500</v>
      </c>
      <c r="P777" s="1">
        <v>1</v>
      </c>
      <c r="Q777" s="1" t="s">
        <v>1202</v>
      </c>
      <c r="R777" s="1">
        <v>101.65960000000001</v>
      </c>
      <c r="S777" s="1">
        <v>5.7270000000000003</v>
      </c>
      <c r="T777" s="1">
        <v>5.3355509999999997</v>
      </c>
      <c r="U777" s="1">
        <v>92.014599999999987</v>
      </c>
      <c r="V777" s="1">
        <v>86.156000000000006</v>
      </c>
      <c r="W777" s="1">
        <v>4.2023640000000002</v>
      </c>
      <c r="X777" s="1">
        <v>4.8888309999999997</v>
      </c>
      <c r="Y777" s="1">
        <v>47233</v>
      </c>
      <c r="Z777" s="1">
        <v>45407</v>
      </c>
      <c r="AA777" s="1">
        <v>9.8630136986301367E-2</v>
      </c>
      <c r="AB777" s="1" t="s">
        <v>892</v>
      </c>
      <c r="AC777" s="1" t="s">
        <v>893</v>
      </c>
    </row>
    <row r="778" spans="1:29" x14ac:dyDescent="0.2">
      <c r="A778" s="6">
        <v>45443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3078</v>
      </c>
      <c r="H778" s="1" t="s">
        <v>3079</v>
      </c>
      <c r="I778" s="1" t="s">
        <v>3080</v>
      </c>
      <c r="J778" s="1" t="s">
        <v>3080</v>
      </c>
      <c r="K778" s="1" t="s">
        <v>888</v>
      </c>
      <c r="L778" s="1" t="s">
        <v>889</v>
      </c>
      <c r="M778" s="1" t="s">
        <v>889</v>
      </c>
      <c r="N778" s="1" t="s">
        <v>103</v>
      </c>
      <c r="O778" s="1">
        <v>1000</v>
      </c>
      <c r="P778" s="1">
        <v>250</v>
      </c>
      <c r="Q778" s="1" t="s">
        <v>1202</v>
      </c>
      <c r="R778" s="1">
        <v>101.154477</v>
      </c>
      <c r="S778" s="1">
        <v>5.6</v>
      </c>
      <c r="T778" s="1">
        <v>5.3097599999999998</v>
      </c>
      <c r="U778" s="1">
        <v>89.456700000000041</v>
      </c>
      <c r="V778" s="1">
        <v>83.51570000000001</v>
      </c>
      <c r="W778" s="1">
        <v>3.8693879999999998</v>
      </c>
      <c r="X778" s="1">
        <v>4.5382509999999998</v>
      </c>
      <c r="Y778" s="1">
        <v>47105</v>
      </c>
      <c r="Z778" s="1">
        <v>45278</v>
      </c>
      <c r="AA778" s="1">
        <v>0.45205479452054792</v>
      </c>
      <c r="AB778" s="1" t="s">
        <v>132</v>
      </c>
      <c r="AC778" s="1" t="s">
        <v>33</v>
      </c>
    </row>
    <row r="779" spans="1:29" x14ac:dyDescent="0.2">
      <c r="A779" s="6">
        <v>45443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2687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700</v>
      </c>
      <c r="P779" s="1">
        <v>200</v>
      </c>
      <c r="Q779" s="1" t="s">
        <v>1207</v>
      </c>
      <c r="R779" s="1">
        <v>101.548573</v>
      </c>
      <c r="S779" s="1">
        <v>5.7389999999999999</v>
      </c>
      <c r="T779" s="1">
        <v>5.4319790000000001</v>
      </c>
      <c r="U779" s="1">
        <v>101.65829999999998</v>
      </c>
      <c r="V779" s="1">
        <v>100.25520000000002</v>
      </c>
      <c r="W779" s="1">
        <v>5.0120880000000003</v>
      </c>
      <c r="X779" s="1">
        <v>5.9780819999999997</v>
      </c>
      <c r="Y779" s="1">
        <v>47630</v>
      </c>
      <c r="Z779" s="1">
        <v>44984</v>
      </c>
      <c r="AA779" s="1">
        <v>1.2575342465753425</v>
      </c>
      <c r="AB779" s="1" t="s">
        <v>892</v>
      </c>
      <c r="AC779" s="1" t="s">
        <v>893</v>
      </c>
    </row>
    <row r="780" spans="1:29" x14ac:dyDescent="0.2">
      <c r="A780" s="6">
        <v>45443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2689</v>
      </c>
      <c r="H780" s="1" t="s">
        <v>962</v>
      </c>
      <c r="I780" s="1" t="s">
        <v>961</v>
      </c>
      <c r="J780" s="1" t="s">
        <v>961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750</v>
      </c>
      <c r="P780" s="1">
        <v>200</v>
      </c>
      <c r="Q780" s="1" t="s">
        <v>1202</v>
      </c>
      <c r="R780" s="1">
        <v>100.02262899999998</v>
      </c>
      <c r="S780" s="1">
        <v>5.3760000000000003</v>
      </c>
      <c r="T780" s="1">
        <v>5.3704099999999997</v>
      </c>
      <c r="U780" s="1">
        <v>95.501199999999997</v>
      </c>
      <c r="V780" s="1">
        <v>92.322099999999992</v>
      </c>
      <c r="W780" s="1">
        <v>4.3123800000000001</v>
      </c>
      <c r="X780" s="1">
        <v>4.9737629999999999</v>
      </c>
      <c r="Y780" s="1">
        <v>47264</v>
      </c>
      <c r="Z780" s="1">
        <v>45348</v>
      </c>
      <c r="AA780" s="1">
        <v>0.26027397260273971</v>
      </c>
      <c r="AB780" s="1" t="s">
        <v>892</v>
      </c>
      <c r="AC780" s="1" t="s">
        <v>893</v>
      </c>
    </row>
    <row r="781" spans="1:29" x14ac:dyDescent="0.2">
      <c r="A781" s="6">
        <v>45443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2691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1400</v>
      </c>
      <c r="P781" s="1">
        <v>200</v>
      </c>
      <c r="Q781" s="1" t="s">
        <v>1207</v>
      </c>
      <c r="R781" s="1">
        <v>101.514852</v>
      </c>
      <c r="S781" s="1">
        <v>5.7779999999999996</v>
      </c>
      <c r="T781" s="1">
        <v>5.3589830000000003</v>
      </c>
      <c r="U781" s="1">
        <v>94.363099999999989</v>
      </c>
      <c r="V781" s="1">
        <v>85.351399999999998</v>
      </c>
      <c r="W781" s="1">
        <v>3.5254050000000001</v>
      </c>
      <c r="X781" s="1">
        <v>4.0874319999999997</v>
      </c>
      <c r="Y781" s="1">
        <v>46940</v>
      </c>
      <c r="Z781" s="1">
        <v>45113</v>
      </c>
      <c r="AA781" s="1">
        <v>0.90410958904109584</v>
      </c>
      <c r="AB781" s="1" t="s">
        <v>32</v>
      </c>
      <c r="AC781" s="1" t="s">
        <v>893</v>
      </c>
    </row>
    <row r="782" spans="1:29" x14ac:dyDescent="0.2">
      <c r="A782" s="6">
        <v>45443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2698</v>
      </c>
      <c r="H782" s="1" t="s">
        <v>1813</v>
      </c>
      <c r="I782" s="1" t="s">
        <v>928</v>
      </c>
      <c r="J782" s="1" t="s">
        <v>1814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1000</v>
      </c>
      <c r="P782" s="1">
        <v>2</v>
      </c>
      <c r="Q782" s="1" t="s">
        <v>1202</v>
      </c>
      <c r="R782" s="1">
        <v>100.958394</v>
      </c>
      <c r="S782" s="1">
        <v>6.1740000000000004</v>
      </c>
      <c r="T782" s="1">
        <v>5.9309760000000002</v>
      </c>
      <c r="U782" s="1">
        <v>151.57619999999997</v>
      </c>
      <c r="V782" s="1">
        <v>145.25060000000002</v>
      </c>
      <c r="W782" s="1">
        <v>3.8626900000000002</v>
      </c>
      <c r="X782" s="1">
        <v>4.5984210000000001</v>
      </c>
      <c r="Y782" s="1">
        <v>47127</v>
      </c>
      <c r="Z782" s="1">
        <v>45300</v>
      </c>
      <c r="AA782" s="1">
        <v>0.39178082191780822</v>
      </c>
      <c r="AB782" s="1" t="s">
        <v>892</v>
      </c>
      <c r="AC782" s="1" t="s">
        <v>893</v>
      </c>
    </row>
    <row r="783" spans="1:29" x14ac:dyDescent="0.2">
      <c r="A783" s="6">
        <v>45443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102.208298</v>
      </c>
      <c r="S783" s="1">
        <v>6.4989999999999997</v>
      </c>
      <c r="T783" s="1">
        <v>5.8335569999999999</v>
      </c>
      <c r="U783" s="1">
        <v>141.83329999999995</v>
      </c>
      <c r="V783" s="1">
        <v>129.7303</v>
      </c>
      <c r="W783" s="1">
        <v>3.2602009999999999</v>
      </c>
      <c r="X783" s="1">
        <v>3.7638750000000001</v>
      </c>
      <c r="Y783" s="1">
        <v>46821</v>
      </c>
      <c r="Z783" s="1">
        <v>44994</v>
      </c>
      <c r="AA783" s="1">
        <v>1.2301369863013698</v>
      </c>
      <c r="AB783" s="1" t="s">
        <v>892</v>
      </c>
      <c r="AC783" s="1" t="s">
        <v>893</v>
      </c>
    </row>
    <row r="784" spans="1:29" x14ac:dyDescent="0.2">
      <c r="A784" s="6">
        <v>45443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2699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102.52616800000001</v>
      </c>
      <c r="S784" s="1">
        <v>6.5650000000000004</v>
      </c>
      <c r="T784" s="1">
        <v>5.8504839999999998</v>
      </c>
      <c r="U784" s="1">
        <v>143.52190000000002</v>
      </c>
      <c r="V784" s="1">
        <v>133.53049999999999</v>
      </c>
      <c r="W784" s="1">
        <v>3.3994300000000002</v>
      </c>
      <c r="X784" s="1">
        <v>4.0218579999999999</v>
      </c>
      <c r="Y784" s="1">
        <v>46916</v>
      </c>
      <c r="Z784" s="1">
        <v>45089</v>
      </c>
      <c r="AA784" s="1">
        <v>0.96986301369863015</v>
      </c>
      <c r="AB784" s="1" t="s">
        <v>892</v>
      </c>
      <c r="AC784" s="1" t="s">
        <v>893</v>
      </c>
    </row>
    <row r="785" spans="1:29" x14ac:dyDescent="0.2">
      <c r="A785" s="6">
        <v>45443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2696</v>
      </c>
      <c r="H785" s="1" t="s">
        <v>1813</v>
      </c>
      <c r="I785" s="1" t="s">
        <v>928</v>
      </c>
      <c r="J785" s="1" t="s">
        <v>1814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500</v>
      </c>
      <c r="P785" s="1">
        <v>2</v>
      </c>
      <c r="Q785" s="1" t="s">
        <v>1207</v>
      </c>
      <c r="R785" s="1">
        <v>108.59548700000002</v>
      </c>
      <c r="S785" s="1">
        <v>7.66</v>
      </c>
      <c r="T785" s="1">
        <v>6.0265630000000003</v>
      </c>
      <c r="U785" s="1">
        <v>161.13390000000001</v>
      </c>
      <c r="V785" s="1">
        <v>158.4836</v>
      </c>
      <c r="W785" s="1">
        <v>5.075278</v>
      </c>
      <c r="X785" s="1">
        <v>6.4328770000000004</v>
      </c>
      <c r="Y785" s="1">
        <v>47796</v>
      </c>
      <c r="Z785" s="1">
        <v>45239</v>
      </c>
      <c r="AA785" s="1">
        <v>0.55890410958904113</v>
      </c>
      <c r="AB785" s="1" t="s">
        <v>892</v>
      </c>
      <c r="AC785" s="1" t="s">
        <v>893</v>
      </c>
    </row>
    <row r="786" spans="1:29" x14ac:dyDescent="0.2">
      <c r="A786" s="6">
        <v>45443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1786</v>
      </c>
      <c r="H786" s="1" t="s">
        <v>953</v>
      </c>
      <c r="I786" s="1" t="s">
        <v>952</v>
      </c>
      <c r="J786" s="1" t="s">
        <v>952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750</v>
      </c>
      <c r="P786" s="1">
        <v>2</v>
      </c>
      <c r="Q786" s="1" t="s">
        <v>1202</v>
      </c>
      <c r="R786" s="1">
        <v>102.913736</v>
      </c>
      <c r="S786" s="1">
        <v>6.8479999999999999</v>
      </c>
      <c r="T786" s="1">
        <v>6.1073979999999999</v>
      </c>
      <c r="U786" s="1">
        <v>169.20200000000003</v>
      </c>
      <c r="V786" s="1">
        <v>162.44719999999998</v>
      </c>
      <c r="W786" s="1">
        <v>3.7934399999999999</v>
      </c>
      <c r="X786" s="1">
        <v>4.581982</v>
      </c>
      <c r="Y786" s="1">
        <v>47121</v>
      </c>
      <c r="Z786" s="1">
        <v>45274</v>
      </c>
      <c r="AA786" s="1">
        <v>0.46301369863013697</v>
      </c>
      <c r="AB786" s="1" t="s">
        <v>892</v>
      </c>
      <c r="AC786" s="1" t="s">
        <v>893</v>
      </c>
    </row>
    <row r="787" spans="1:29" x14ac:dyDescent="0.2">
      <c r="A787" s="6">
        <v>45443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2700</v>
      </c>
      <c r="H787" s="1" t="s">
        <v>991</v>
      </c>
      <c r="I787" s="1" t="s">
        <v>988</v>
      </c>
      <c r="J787" s="1" t="s">
        <v>989</v>
      </c>
      <c r="K787" s="1" t="s">
        <v>888</v>
      </c>
      <c r="L787" s="1" t="s">
        <v>889</v>
      </c>
      <c r="M787" s="1" t="s">
        <v>889</v>
      </c>
      <c r="N787" s="1" t="s">
        <v>990</v>
      </c>
      <c r="O787" s="1">
        <v>1500</v>
      </c>
      <c r="P787" s="1">
        <v>150</v>
      </c>
      <c r="Q787" s="1" t="s">
        <v>1207</v>
      </c>
      <c r="R787" s="1">
        <v>104.17912899999999</v>
      </c>
      <c r="S787" s="1">
        <v>6.819</v>
      </c>
      <c r="T787" s="1">
        <v>5.7428879999999998</v>
      </c>
      <c r="U787" s="1">
        <v>132.76079999999996</v>
      </c>
      <c r="V787" s="1">
        <v>125.54019999999998</v>
      </c>
      <c r="W787" s="1">
        <v>3.8129770000000001</v>
      </c>
      <c r="X787" s="1">
        <v>4.4617490000000002</v>
      </c>
      <c r="Y787" s="1">
        <v>47077</v>
      </c>
      <c r="Z787" s="1">
        <v>45250</v>
      </c>
      <c r="AA787" s="1">
        <v>0.52876712328767128</v>
      </c>
      <c r="AB787" s="1" t="s">
        <v>32</v>
      </c>
      <c r="AC787" s="1" t="s">
        <v>893</v>
      </c>
    </row>
    <row r="788" spans="1:29" x14ac:dyDescent="0.2">
      <c r="A788" s="6">
        <v>45443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1018</v>
      </c>
      <c r="H788" s="1" t="s">
        <v>941</v>
      </c>
      <c r="I788" s="1" t="s">
        <v>940</v>
      </c>
      <c r="J788" s="1" t="s">
        <v>940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650</v>
      </c>
      <c r="P788" s="1">
        <v>2</v>
      </c>
      <c r="Q788" s="1" t="s">
        <v>1202</v>
      </c>
      <c r="R788" s="1">
        <v>96.028605999999996</v>
      </c>
      <c r="S788" s="1">
        <v>5.15</v>
      </c>
      <c r="T788" s="1">
        <v>6.1164139999999998</v>
      </c>
      <c r="U788" s="1">
        <v>170.10040000000001</v>
      </c>
      <c r="V788" s="1">
        <v>162.19929999999999</v>
      </c>
      <c r="W788" s="1">
        <v>4.1224340000000002</v>
      </c>
      <c r="X788" s="1">
        <v>4.7874619999999997</v>
      </c>
      <c r="Y788" s="1">
        <v>47196</v>
      </c>
      <c r="Z788" s="1">
        <v>43543</v>
      </c>
      <c r="AA788" s="1">
        <v>5.2054794520547949</v>
      </c>
      <c r="AB788" s="1" t="s">
        <v>32</v>
      </c>
      <c r="AC788" s="1" t="s">
        <v>33</v>
      </c>
    </row>
    <row r="789" spans="1:29" x14ac:dyDescent="0.2">
      <c r="A789" s="6">
        <v>45443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2697</v>
      </c>
      <c r="H789" s="1" t="s">
        <v>945</v>
      </c>
      <c r="I789" s="1" t="s">
        <v>944</v>
      </c>
      <c r="J789" s="1" t="s">
        <v>944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105.388858</v>
      </c>
      <c r="S789" s="1">
        <v>7.4130000000000003</v>
      </c>
      <c r="T789" s="1">
        <v>6.0006599999999999</v>
      </c>
      <c r="U789" s="1">
        <v>158.53120000000001</v>
      </c>
      <c r="V789" s="1">
        <v>150.88499999999999</v>
      </c>
      <c r="W789" s="1">
        <v>3.7187199999999998</v>
      </c>
      <c r="X789" s="1">
        <v>4.4043720000000004</v>
      </c>
      <c r="Y789" s="1">
        <v>47056</v>
      </c>
      <c r="Z789" s="1">
        <v>45229</v>
      </c>
      <c r="AA789" s="1">
        <v>0.58630136986301373</v>
      </c>
      <c r="AB789" s="1" t="s">
        <v>892</v>
      </c>
      <c r="AC789" s="1" t="s">
        <v>893</v>
      </c>
    </row>
    <row r="790" spans="1:29" x14ac:dyDescent="0.2">
      <c r="A790" s="6">
        <v>45443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1790</v>
      </c>
      <c r="H790" s="1" t="s">
        <v>1791</v>
      </c>
      <c r="I790" s="1" t="s">
        <v>1792</v>
      </c>
      <c r="J790" s="1" t="s">
        <v>1792</v>
      </c>
      <c r="K790" s="1" t="s">
        <v>888</v>
      </c>
      <c r="L790" s="1" t="s">
        <v>889</v>
      </c>
      <c r="M790" s="1" t="s">
        <v>889</v>
      </c>
      <c r="N790" s="1" t="s">
        <v>44</v>
      </c>
      <c r="O790" s="1">
        <v>300</v>
      </c>
      <c r="P790" s="1">
        <v>2</v>
      </c>
      <c r="Q790" s="1" t="s">
        <v>1202</v>
      </c>
      <c r="R790" s="1">
        <v>92.211574999999996</v>
      </c>
      <c r="S790" s="1">
        <v>4.0999999999999996</v>
      </c>
      <c r="T790" s="1">
        <v>5.9862919999999997</v>
      </c>
      <c r="U790" s="1">
        <v>157.08719999999997</v>
      </c>
      <c r="V790" s="1">
        <v>151.56270000000001</v>
      </c>
      <c r="W790" s="1">
        <v>4.229266</v>
      </c>
      <c r="X790" s="1">
        <v>4.8038999999999996</v>
      </c>
      <c r="Y790" s="1">
        <v>47202</v>
      </c>
      <c r="Z790" s="1">
        <v>43549</v>
      </c>
      <c r="AA790" s="1">
        <v>5.1890410958904107</v>
      </c>
      <c r="AB790" s="1" t="s">
        <v>32</v>
      </c>
      <c r="AC790" s="1" t="s">
        <v>33</v>
      </c>
    </row>
    <row r="791" spans="1:29" x14ac:dyDescent="0.2">
      <c r="A791" s="6">
        <v>45443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1787</v>
      </c>
      <c r="H791" s="1" t="s">
        <v>1013</v>
      </c>
      <c r="I791" s="1" t="s">
        <v>1012</v>
      </c>
      <c r="J791" s="1" t="s">
        <v>1012</v>
      </c>
      <c r="K791" s="1" t="s">
        <v>888</v>
      </c>
      <c r="L791" s="1" t="s">
        <v>889</v>
      </c>
      <c r="M791" s="1" t="s">
        <v>889</v>
      </c>
      <c r="N791" s="1" t="s">
        <v>44</v>
      </c>
      <c r="O791" s="1">
        <v>1000</v>
      </c>
      <c r="P791" s="1">
        <v>2</v>
      </c>
      <c r="Q791" s="1" t="s">
        <v>1202</v>
      </c>
      <c r="R791" s="1">
        <v>98.935492999999994</v>
      </c>
      <c r="S791" s="1">
        <v>5.9820000000000002</v>
      </c>
      <c r="T791" s="1">
        <v>6.2465599999999997</v>
      </c>
      <c r="U791" s="1">
        <v>183.11200000000002</v>
      </c>
      <c r="V791" s="1">
        <v>175.89689999999999</v>
      </c>
      <c r="W791" s="1">
        <v>3.9218479999999998</v>
      </c>
      <c r="X791" s="1">
        <v>4.6559549999999996</v>
      </c>
      <c r="Y791" s="1">
        <v>47148</v>
      </c>
      <c r="Z791" s="1">
        <v>45321</v>
      </c>
      <c r="AA791" s="1">
        <v>0.33424657534246577</v>
      </c>
      <c r="AB791" s="1" t="s">
        <v>32</v>
      </c>
      <c r="AC791" s="1" t="s">
        <v>893</v>
      </c>
    </row>
    <row r="792" spans="1:29" x14ac:dyDescent="0.2">
      <c r="A792" s="6">
        <v>45443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1803</v>
      </c>
      <c r="H792" s="1" t="s">
        <v>1799</v>
      </c>
      <c r="I792" s="1" t="s">
        <v>1800</v>
      </c>
      <c r="J792" s="1" t="s">
        <v>1800</v>
      </c>
      <c r="K792" s="1" t="s">
        <v>888</v>
      </c>
      <c r="L792" s="1" t="s">
        <v>889</v>
      </c>
      <c r="M792" s="1" t="s">
        <v>889</v>
      </c>
      <c r="N792" s="1" t="s">
        <v>44</v>
      </c>
      <c r="O792" s="1">
        <v>1250</v>
      </c>
      <c r="P792" s="1">
        <v>1</v>
      </c>
      <c r="Q792" s="1" t="s">
        <v>1207</v>
      </c>
      <c r="R792" s="1">
        <v>107.796953</v>
      </c>
      <c r="S792" s="1">
        <v>6.5609999999999999</v>
      </c>
      <c r="T792" s="1">
        <v>5.4862460000000004</v>
      </c>
      <c r="U792" s="1">
        <v>108.80490000000007</v>
      </c>
      <c r="V792" s="1">
        <v>108.452</v>
      </c>
      <c r="W792" s="1">
        <v>7.010014</v>
      </c>
      <c r="X792" s="1">
        <v>9.3890410000000006</v>
      </c>
      <c r="Y792" s="1">
        <v>48876</v>
      </c>
      <c r="Z792" s="1">
        <v>45223</v>
      </c>
      <c r="AA792" s="1">
        <v>0.60273972602739723</v>
      </c>
      <c r="AB792" s="1" t="s">
        <v>892</v>
      </c>
      <c r="AC792" s="1" t="s">
        <v>893</v>
      </c>
    </row>
    <row r="793" spans="1:29" x14ac:dyDescent="0.2">
      <c r="A793" s="6">
        <v>45443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2703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900</v>
      </c>
      <c r="P793" s="1">
        <v>200</v>
      </c>
      <c r="Q793" s="1" t="s">
        <v>1207</v>
      </c>
      <c r="R793" s="1">
        <v>101.891092</v>
      </c>
      <c r="S793" s="1">
        <v>5.7539999999999996</v>
      </c>
      <c r="T793" s="1">
        <v>5.4843039999999998</v>
      </c>
      <c r="U793" s="1">
        <v>108.61260000000001</v>
      </c>
      <c r="V793" s="1">
        <v>107.6057</v>
      </c>
      <c r="W793" s="1">
        <v>6.9588409999999996</v>
      </c>
      <c r="X793" s="1">
        <v>8.9765029999999992</v>
      </c>
      <c r="Y793" s="1">
        <v>48726</v>
      </c>
      <c r="Z793" s="1">
        <v>44984</v>
      </c>
      <c r="AA793" s="1">
        <v>1.2575342465753425</v>
      </c>
      <c r="AB793" s="1" t="s">
        <v>892</v>
      </c>
      <c r="AC793" s="1" t="s">
        <v>893</v>
      </c>
    </row>
    <row r="794" spans="1:29" x14ac:dyDescent="0.2">
      <c r="A794" s="6">
        <v>45443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1798</v>
      </c>
      <c r="H794" s="1" t="s">
        <v>1799</v>
      </c>
      <c r="I794" s="1" t="s">
        <v>1800</v>
      </c>
      <c r="J794" s="1" t="s">
        <v>1800</v>
      </c>
      <c r="K794" s="1" t="s">
        <v>888</v>
      </c>
      <c r="L794" s="1" t="s">
        <v>889</v>
      </c>
      <c r="M794" s="1" t="s">
        <v>889</v>
      </c>
      <c r="N794" s="1" t="s">
        <v>44</v>
      </c>
      <c r="O794" s="1">
        <v>2500</v>
      </c>
      <c r="P794" s="1">
        <v>1</v>
      </c>
      <c r="Q794" s="1" t="s">
        <v>1202</v>
      </c>
      <c r="R794" s="1">
        <v>102.75012400000001</v>
      </c>
      <c r="S794" s="1">
        <v>5.851</v>
      </c>
      <c r="T794" s="1">
        <v>5.4861560000000003</v>
      </c>
      <c r="U794" s="1">
        <v>108.79810000000001</v>
      </c>
      <c r="V794" s="1">
        <v>109.89489999999999</v>
      </c>
      <c r="W794" s="1">
        <v>7.4324599999999998</v>
      </c>
      <c r="X794" s="1">
        <v>9.8904110000000003</v>
      </c>
      <c r="Y794" s="1">
        <v>49059</v>
      </c>
      <c r="Z794" s="1">
        <v>45407</v>
      </c>
      <c r="AA794" s="1">
        <v>9.8630136986301367E-2</v>
      </c>
      <c r="AB794" s="1" t="s">
        <v>892</v>
      </c>
      <c r="AC794" s="1" t="s">
        <v>893</v>
      </c>
    </row>
    <row r="795" spans="1:29" x14ac:dyDescent="0.2">
      <c r="A795" s="6">
        <v>45443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2702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750</v>
      </c>
      <c r="P795" s="1">
        <v>200</v>
      </c>
      <c r="Q795" s="1" t="s">
        <v>1202</v>
      </c>
      <c r="R795" s="1">
        <v>100.197239</v>
      </c>
      <c r="S795" s="1">
        <v>5.5789999999999997</v>
      </c>
      <c r="T795" s="1">
        <v>5.5527740000000003</v>
      </c>
      <c r="U795" s="1">
        <v>115.46140000000005</v>
      </c>
      <c r="V795" s="1">
        <v>116.8717</v>
      </c>
      <c r="W795" s="1">
        <v>7.5674450000000002</v>
      </c>
      <c r="X795" s="1">
        <v>9.9753419999999995</v>
      </c>
      <c r="Y795" s="1">
        <v>49090</v>
      </c>
      <c r="Z795" s="1">
        <v>45348</v>
      </c>
      <c r="AA795" s="1">
        <v>0.26027397260273971</v>
      </c>
      <c r="AB795" s="1" t="s">
        <v>32</v>
      </c>
      <c r="AC795" s="1" t="s">
        <v>893</v>
      </c>
    </row>
    <row r="796" spans="1:29" x14ac:dyDescent="0.2">
      <c r="A796" s="6">
        <v>45443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3081</v>
      </c>
      <c r="H796" s="1" t="s">
        <v>901</v>
      </c>
      <c r="I796" s="1" t="s">
        <v>900</v>
      </c>
      <c r="J796" s="1" t="s">
        <v>900</v>
      </c>
      <c r="K796" s="1" t="s">
        <v>888</v>
      </c>
      <c r="L796" s="1" t="s">
        <v>889</v>
      </c>
      <c r="M796" s="1" t="s">
        <v>889</v>
      </c>
      <c r="N796" s="1" t="s">
        <v>890</v>
      </c>
      <c r="O796" s="1">
        <v>1400</v>
      </c>
      <c r="P796" s="1">
        <v>200</v>
      </c>
      <c r="Q796" s="1" t="s">
        <v>1202</v>
      </c>
      <c r="R796" s="1">
        <v>100.887021</v>
      </c>
      <c r="S796" s="1">
        <v>5.7329999999999997</v>
      </c>
      <c r="T796" s="1">
        <v>5.5767559999999996</v>
      </c>
      <c r="U796" s="1">
        <v>117.20740000000004</v>
      </c>
      <c r="V796" s="1">
        <v>112.96170000000001</v>
      </c>
      <c r="W796" s="1">
        <v>5.6622890000000003</v>
      </c>
      <c r="X796" s="1">
        <v>6.950685</v>
      </c>
      <c r="Y796" s="1">
        <v>47985</v>
      </c>
      <c r="Z796" s="1">
        <v>45429</v>
      </c>
      <c r="AA796" s="1">
        <v>3.8356164383561646E-2</v>
      </c>
      <c r="AB796" s="1" t="s">
        <v>892</v>
      </c>
      <c r="AC796" s="1" t="s">
        <v>893</v>
      </c>
    </row>
    <row r="797" spans="1:29" x14ac:dyDescent="0.2">
      <c r="A797" s="6">
        <v>45443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3082</v>
      </c>
      <c r="H797" s="1" t="s">
        <v>3083</v>
      </c>
      <c r="I797" s="1" t="s">
        <v>3084</v>
      </c>
      <c r="J797" s="1" t="s">
        <v>3084</v>
      </c>
      <c r="K797" s="1" t="s">
        <v>888</v>
      </c>
      <c r="L797" s="1" t="s">
        <v>889</v>
      </c>
      <c r="M797" s="1" t="s">
        <v>889</v>
      </c>
      <c r="N797" s="1" t="s">
        <v>2526</v>
      </c>
      <c r="O797" s="1">
        <v>1500</v>
      </c>
      <c r="P797" s="1">
        <v>200</v>
      </c>
      <c r="Q797" s="1" t="s">
        <v>1202</v>
      </c>
      <c r="R797" s="1">
        <v>99.605070999999995</v>
      </c>
      <c r="S797" s="1">
        <v>5.55</v>
      </c>
      <c r="T797" s="1">
        <v>5.6017010000000003</v>
      </c>
      <c r="U797" s="1">
        <v>120.35200000000002</v>
      </c>
      <c r="V797" s="1">
        <v>121.3381</v>
      </c>
      <c r="W797" s="1">
        <v>7.3854090000000001</v>
      </c>
      <c r="X797" s="1">
        <v>9.7890409999999992</v>
      </c>
      <c r="Y797" s="1">
        <v>49022</v>
      </c>
      <c r="Z797" s="1">
        <v>45370</v>
      </c>
      <c r="AA797" s="1">
        <v>0.2</v>
      </c>
      <c r="AB797" s="1" t="s">
        <v>32</v>
      </c>
      <c r="AC797" s="1" t="s">
        <v>893</v>
      </c>
    </row>
    <row r="798" spans="1:29" x14ac:dyDescent="0.2">
      <c r="A798" s="6">
        <v>45443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2705</v>
      </c>
      <c r="H798" s="1" t="s">
        <v>962</v>
      </c>
      <c r="I798" s="1" t="s">
        <v>961</v>
      </c>
      <c r="J798" s="1" t="s">
        <v>961</v>
      </c>
      <c r="K798" s="1" t="s">
        <v>888</v>
      </c>
      <c r="L798" s="1" t="s">
        <v>889</v>
      </c>
      <c r="M798" s="1" t="s">
        <v>889</v>
      </c>
      <c r="N798" s="1" t="s">
        <v>911</v>
      </c>
      <c r="O798" s="1">
        <v>750</v>
      </c>
      <c r="P798" s="1">
        <v>200</v>
      </c>
      <c r="Q798" s="1" t="s">
        <v>1207</v>
      </c>
      <c r="R798" s="1">
        <v>101.23136500000001</v>
      </c>
      <c r="S798" s="1">
        <v>5.6689999999999996</v>
      </c>
      <c r="T798" s="1">
        <v>5.4804750000000002</v>
      </c>
      <c r="U798" s="1">
        <v>108.23390000000002</v>
      </c>
      <c r="V798" s="1">
        <v>105.6311</v>
      </c>
      <c r="W798" s="1">
        <v>6.4706279999999996</v>
      </c>
      <c r="X798" s="1">
        <v>8.2759560000000008</v>
      </c>
      <c r="Y798" s="1">
        <v>48470</v>
      </c>
      <c r="Z798" s="1">
        <v>44817</v>
      </c>
      <c r="AA798" s="1">
        <v>1.715068493150685</v>
      </c>
      <c r="AB798" s="1" t="s">
        <v>892</v>
      </c>
      <c r="AC798" s="1" t="s">
        <v>893</v>
      </c>
    </row>
    <row r="799" spans="1:29" x14ac:dyDescent="0.2">
      <c r="A799" s="6">
        <v>45443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2704</v>
      </c>
      <c r="H799" s="1" t="s">
        <v>962</v>
      </c>
      <c r="I799" s="1" t="s">
        <v>961</v>
      </c>
      <c r="J799" s="1" t="s">
        <v>961</v>
      </c>
      <c r="K799" s="1" t="s">
        <v>888</v>
      </c>
      <c r="L799" s="1" t="s">
        <v>889</v>
      </c>
      <c r="M799" s="1" t="s">
        <v>889</v>
      </c>
      <c r="N799" s="1" t="s">
        <v>911</v>
      </c>
      <c r="O799" s="1">
        <v>1100</v>
      </c>
      <c r="P799" s="1">
        <v>200</v>
      </c>
      <c r="Q799" s="1" t="s">
        <v>1207</v>
      </c>
      <c r="R799" s="1">
        <v>101.94769100000001</v>
      </c>
      <c r="S799" s="1">
        <v>5.7480000000000002</v>
      </c>
      <c r="T799" s="1">
        <v>5.4723519999999999</v>
      </c>
      <c r="U799" s="1">
        <v>107.41180000000003</v>
      </c>
      <c r="V799" s="1">
        <v>106.5912</v>
      </c>
      <c r="W799" s="1">
        <v>6.8752909999999998</v>
      </c>
      <c r="X799" s="1">
        <v>9.0876710000000003</v>
      </c>
      <c r="Y799" s="1">
        <v>48766</v>
      </c>
      <c r="Z799" s="1">
        <v>45113</v>
      </c>
      <c r="AA799" s="1">
        <v>0.90410958904109584</v>
      </c>
      <c r="AB799" s="1" t="s">
        <v>32</v>
      </c>
      <c r="AC799" s="1" t="s">
        <v>893</v>
      </c>
    </row>
    <row r="800" spans="1:29" x14ac:dyDescent="0.2">
      <c r="A800" s="6">
        <v>45443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1797</v>
      </c>
      <c r="H800" s="1" t="s">
        <v>1766</v>
      </c>
      <c r="I800" s="1" t="s">
        <v>1757</v>
      </c>
      <c r="J800" s="1" t="s">
        <v>1757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2000</v>
      </c>
      <c r="P800" s="1">
        <v>1</v>
      </c>
      <c r="Q800" s="1" t="s">
        <v>1207</v>
      </c>
      <c r="R800" s="1">
        <v>108.24107300000001</v>
      </c>
      <c r="S800" s="1">
        <v>6.6269999999999998</v>
      </c>
      <c r="T800" s="1">
        <v>5.4926950000000003</v>
      </c>
      <c r="U800" s="1">
        <v>109.45140000000002</v>
      </c>
      <c r="V800" s="1">
        <v>108.98410000000001</v>
      </c>
      <c r="W800" s="1">
        <v>7.0165420000000003</v>
      </c>
      <c r="X800" s="1">
        <v>9.4109590000000001</v>
      </c>
      <c r="Y800" s="1">
        <v>48884</v>
      </c>
      <c r="Z800" s="1">
        <v>45231</v>
      </c>
      <c r="AA800" s="1">
        <v>0.58082191780821912</v>
      </c>
      <c r="AB800" s="1" t="s">
        <v>892</v>
      </c>
      <c r="AC800" s="1" t="s">
        <v>893</v>
      </c>
    </row>
    <row r="801" spans="1:29" x14ac:dyDescent="0.2">
      <c r="A801" s="6">
        <v>45443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3085</v>
      </c>
      <c r="H801" s="1" t="s">
        <v>912</v>
      </c>
      <c r="I801" s="1" t="s">
        <v>910</v>
      </c>
      <c r="J801" s="1" t="s">
        <v>910</v>
      </c>
      <c r="K801" s="1" t="s">
        <v>888</v>
      </c>
      <c r="L801" s="1" t="s">
        <v>889</v>
      </c>
      <c r="M801" s="1" t="s">
        <v>889</v>
      </c>
      <c r="N801" s="1" t="s">
        <v>911</v>
      </c>
      <c r="O801" s="1">
        <v>650</v>
      </c>
      <c r="P801" s="1">
        <v>200</v>
      </c>
      <c r="Q801" s="1" t="s">
        <v>1207</v>
      </c>
      <c r="R801" s="1">
        <v>103.275947</v>
      </c>
      <c r="S801" s="1">
        <v>5.7759999999999998</v>
      </c>
      <c r="T801" s="1">
        <v>5.3166770000000003</v>
      </c>
      <c r="U801" s="1">
        <v>91.847900000000053</v>
      </c>
      <c r="V801" s="1">
        <v>91.282200000000003</v>
      </c>
      <c r="W801" s="1">
        <v>6.9056579999999999</v>
      </c>
      <c r="X801" s="1">
        <v>9.1068490000000004</v>
      </c>
      <c r="Y801" s="1">
        <v>48773</v>
      </c>
      <c r="Z801" s="1">
        <v>45120</v>
      </c>
      <c r="AA801" s="1">
        <v>0.8849315068493151</v>
      </c>
      <c r="AB801" s="1" t="s">
        <v>132</v>
      </c>
      <c r="AC801" s="1" t="s">
        <v>33</v>
      </c>
    </row>
    <row r="802" spans="1:29" x14ac:dyDescent="0.2">
      <c r="A802" s="6">
        <v>45443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100.617869</v>
      </c>
      <c r="S802" s="1">
        <v>6.3419999999999996</v>
      </c>
      <c r="T802" s="1">
        <v>6.2577350000000003</v>
      </c>
      <c r="U802" s="1">
        <v>185.95259999999999</v>
      </c>
      <c r="V802" s="1">
        <v>186.7191</v>
      </c>
      <c r="W802" s="1">
        <v>7.3233499999999996</v>
      </c>
      <c r="X802" s="1">
        <v>9.9890410000000003</v>
      </c>
      <c r="Y802" s="1">
        <v>49095</v>
      </c>
      <c r="Z802" s="1">
        <v>45443</v>
      </c>
      <c r="AA802" s="1">
        <v>0</v>
      </c>
      <c r="AB802" s="1" t="s">
        <v>892</v>
      </c>
      <c r="AC802" s="1" t="s">
        <v>893</v>
      </c>
    </row>
    <row r="803" spans="1:29" x14ac:dyDescent="0.2">
      <c r="A803" s="6">
        <v>45443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113.131356</v>
      </c>
      <c r="S803" s="1">
        <v>7.9640000000000004</v>
      </c>
      <c r="T803" s="1">
        <v>6.1076189999999997</v>
      </c>
      <c r="U803" s="1">
        <v>170.94740000000002</v>
      </c>
      <c r="V803" s="1">
        <v>169.8569</v>
      </c>
      <c r="W803" s="1">
        <v>6.7239339999999999</v>
      </c>
      <c r="X803" s="1">
        <v>9.4136989999999994</v>
      </c>
      <c r="Y803" s="1">
        <v>48885</v>
      </c>
      <c r="Z803" s="1">
        <v>45232</v>
      </c>
      <c r="AA803" s="1">
        <v>0.57808219178082187</v>
      </c>
      <c r="AB803" s="1" t="s">
        <v>892</v>
      </c>
      <c r="AC803" s="1" t="s">
        <v>893</v>
      </c>
    </row>
    <row r="804" spans="1:29" x14ac:dyDescent="0.2">
      <c r="A804" s="6">
        <v>45443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105.061756</v>
      </c>
      <c r="S804" s="1">
        <v>6.7</v>
      </c>
      <c r="T804" s="1">
        <v>5.9156880000000003</v>
      </c>
      <c r="U804" s="1">
        <v>151.74600000000007</v>
      </c>
      <c r="V804" s="1">
        <v>146.5111</v>
      </c>
      <c r="W804" s="1">
        <v>6.315544</v>
      </c>
      <c r="X804" s="1">
        <v>8.4863389999999992</v>
      </c>
      <c r="Y804" s="1">
        <v>48547</v>
      </c>
      <c r="Z804" s="1">
        <v>44894</v>
      </c>
      <c r="AA804" s="1">
        <v>1.5041095890410958</v>
      </c>
      <c r="AB804" s="1" t="s">
        <v>32</v>
      </c>
      <c r="AC804" s="1" t="s">
        <v>33</v>
      </c>
    </row>
    <row r="805" spans="1:29" x14ac:dyDescent="0.2">
      <c r="A805" s="6">
        <v>45443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1082</v>
      </c>
      <c r="H805" s="1" t="s">
        <v>945</v>
      </c>
      <c r="I805" s="1" t="s">
        <v>944</v>
      </c>
      <c r="J805" s="1" t="s">
        <v>944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1000</v>
      </c>
      <c r="P805" s="1">
        <v>2</v>
      </c>
      <c r="Q805" s="1" t="s">
        <v>1207</v>
      </c>
      <c r="R805" s="1">
        <v>92.520148000000006</v>
      </c>
      <c r="S805" s="1">
        <v>5.0529999999999999</v>
      </c>
      <c r="T805" s="1">
        <v>6.1814640000000001</v>
      </c>
      <c r="U805" s="1">
        <v>178.3296</v>
      </c>
      <c r="V805" s="1">
        <v>175.67170000000002</v>
      </c>
      <c r="W805" s="1">
        <v>6.6983199999999998</v>
      </c>
      <c r="X805" s="1">
        <v>8.6477360000000001</v>
      </c>
      <c r="Y805" s="1">
        <v>48606</v>
      </c>
      <c r="Z805" s="1">
        <v>44953</v>
      </c>
      <c r="AA805" s="1">
        <v>1.3424657534246576</v>
      </c>
      <c r="AB805" s="1" t="s">
        <v>892</v>
      </c>
      <c r="AC805" s="1" t="s">
        <v>893</v>
      </c>
    </row>
    <row r="806" spans="1:29" x14ac:dyDescent="0.2">
      <c r="A806" s="6">
        <v>45443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1808</v>
      </c>
      <c r="H806" s="1" t="s">
        <v>1003</v>
      </c>
      <c r="I806" s="1" t="s">
        <v>1002</v>
      </c>
      <c r="J806" s="1" t="s">
        <v>1002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750</v>
      </c>
      <c r="P806" s="1">
        <v>2</v>
      </c>
      <c r="Q806" s="1" t="s">
        <v>1202</v>
      </c>
      <c r="R806" s="1">
        <v>103.145467</v>
      </c>
      <c r="S806" s="1">
        <v>6.6449999999999996</v>
      </c>
      <c r="T806" s="1">
        <v>6.2133989999999999</v>
      </c>
      <c r="U806" s="1">
        <v>181.52710000000002</v>
      </c>
      <c r="V806" s="1">
        <v>182.0891</v>
      </c>
      <c r="W806" s="1">
        <v>7.1746030000000003</v>
      </c>
      <c r="X806" s="1">
        <v>9.8904110000000003</v>
      </c>
      <c r="Y806" s="1">
        <v>49059</v>
      </c>
      <c r="Z806" s="1">
        <v>45407</v>
      </c>
      <c r="AA806" s="1">
        <v>9.8630136986301367E-2</v>
      </c>
      <c r="AB806" s="1" t="s">
        <v>892</v>
      </c>
      <c r="AC806" s="1" t="s">
        <v>893</v>
      </c>
    </row>
    <row r="807" spans="1:29" x14ac:dyDescent="0.2">
      <c r="A807" s="6">
        <v>45443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1077</v>
      </c>
      <c r="H807" s="1" t="s">
        <v>953</v>
      </c>
      <c r="I807" s="1" t="s">
        <v>952</v>
      </c>
      <c r="J807" s="1" t="s">
        <v>952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1995.021</v>
      </c>
      <c r="P807" s="1">
        <v>2</v>
      </c>
      <c r="Q807" s="1" t="s">
        <v>1202</v>
      </c>
      <c r="R807" s="1">
        <v>109.91174599999999</v>
      </c>
      <c r="S807" s="1">
        <v>8</v>
      </c>
      <c r="T807" s="1">
        <v>6.3032880000000002</v>
      </c>
      <c r="U807" s="1">
        <v>190.50560000000002</v>
      </c>
      <c r="V807" s="1">
        <v>186.4847</v>
      </c>
      <c r="W807" s="1">
        <v>5.6044219999999996</v>
      </c>
      <c r="X807" s="1">
        <v>7.4109590000000001</v>
      </c>
      <c r="Y807" s="1">
        <v>48153</v>
      </c>
      <c r="Z807" s="1">
        <v>39813</v>
      </c>
      <c r="AA807" s="1">
        <v>15.424657534246576</v>
      </c>
      <c r="AB807" s="1" t="s">
        <v>132</v>
      </c>
      <c r="AC807" s="1" t="s">
        <v>33</v>
      </c>
    </row>
    <row r="808" spans="1:29" x14ac:dyDescent="0.2">
      <c r="A808" s="6">
        <v>45443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2712</v>
      </c>
      <c r="H808" s="1" t="s">
        <v>999</v>
      </c>
      <c r="I808" s="1" t="s">
        <v>998</v>
      </c>
      <c r="J808" s="1" t="s">
        <v>998</v>
      </c>
      <c r="K808" s="1" t="s">
        <v>888</v>
      </c>
      <c r="L808" s="1" t="s">
        <v>889</v>
      </c>
      <c r="M808" s="1" t="s">
        <v>889</v>
      </c>
      <c r="N808" s="1" t="s">
        <v>890</v>
      </c>
      <c r="O808" s="1">
        <v>2000</v>
      </c>
      <c r="P808" s="1">
        <v>200</v>
      </c>
      <c r="Q808" s="1" t="s">
        <v>1207</v>
      </c>
      <c r="R808" s="1">
        <v>110.563337</v>
      </c>
      <c r="S808" s="1">
        <v>7.4370000000000003</v>
      </c>
      <c r="T808" s="1">
        <v>5.8291440000000003</v>
      </c>
      <c r="U808" s="1">
        <v>143.10010000000003</v>
      </c>
      <c r="V808" s="1">
        <v>140.1259</v>
      </c>
      <c r="W808" s="1">
        <v>6.2927809999999997</v>
      </c>
      <c r="X808" s="1">
        <v>8.4125680000000003</v>
      </c>
      <c r="Y808" s="1">
        <v>48520</v>
      </c>
      <c r="Z808" s="1">
        <v>44867</v>
      </c>
      <c r="AA808" s="1">
        <v>1.5780821917808219</v>
      </c>
      <c r="AB808" s="1" t="s">
        <v>892</v>
      </c>
      <c r="AC808" s="1" t="s">
        <v>893</v>
      </c>
    </row>
    <row r="809" spans="1:29" x14ac:dyDescent="0.2">
      <c r="A809" s="6">
        <v>45443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3086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1500</v>
      </c>
      <c r="P809" s="1">
        <v>200</v>
      </c>
      <c r="Q809" s="1" t="s">
        <v>1202</v>
      </c>
      <c r="R809" s="1">
        <v>106.60565399999999</v>
      </c>
      <c r="S809" s="1">
        <v>6.6920000000000002</v>
      </c>
      <c r="T809" s="1">
        <v>5.7610320000000002</v>
      </c>
      <c r="U809" s="1">
        <v>136.27940000000001</v>
      </c>
      <c r="V809" s="1">
        <v>135.42529999999999</v>
      </c>
      <c r="W809" s="1">
        <v>6.8428050000000002</v>
      </c>
      <c r="X809" s="1">
        <v>9.2767119999999998</v>
      </c>
      <c r="Y809" s="1">
        <v>48835</v>
      </c>
      <c r="Z809" s="1">
        <v>45182</v>
      </c>
      <c r="AA809" s="1">
        <v>0.71506849315068488</v>
      </c>
      <c r="AB809" s="1" t="s">
        <v>32</v>
      </c>
      <c r="AC809" s="1" t="s">
        <v>893</v>
      </c>
    </row>
    <row r="810" spans="1:29" x14ac:dyDescent="0.2">
      <c r="A810" s="6">
        <v>45443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1071</v>
      </c>
      <c r="H810" s="1" t="s">
        <v>941</v>
      </c>
      <c r="I810" s="1" t="s">
        <v>940</v>
      </c>
      <c r="J810" s="1" t="s">
        <v>940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750</v>
      </c>
      <c r="P810" s="1">
        <v>2</v>
      </c>
      <c r="Q810" s="1" t="s">
        <v>1202</v>
      </c>
      <c r="R810" s="1">
        <v>80.877701999999999</v>
      </c>
      <c r="S810" s="1">
        <v>2.875</v>
      </c>
      <c r="T810" s="1">
        <v>6.1271800000000001</v>
      </c>
      <c r="U810" s="1">
        <v>172.89320000000004</v>
      </c>
      <c r="V810" s="1">
        <v>169.9452</v>
      </c>
      <c r="W810" s="1">
        <v>6.4022009999999998</v>
      </c>
      <c r="X810" s="1">
        <v>7.4</v>
      </c>
      <c r="Y810" s="1">
        <v>48149</v>
      </c>
      <c r="Z810" s="1">
        <v>44497</v>
      </c>
      <c r="AA810" s="1">
        <v>2.591780821917808</v>
      </c>
      <c r="AB810" s="1" t="s">
        <v>32</v>
      </c>
      <c r="AC810" s="1" t="s">
        <v>33</v>
      </c>
    </row>
    <row r="811" spans="1:29" x14ac:dyDescent="0.2">
      <c r="A811" s="6">
        <v>45443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110.158811</v>
      </c>
      <c r="S811" s="1">
        <v>8</v>
      </c>
      <c r="T811" s="1">
        <v>6.2635059999999996</v>
      </c>
      <c r="U811" s="1">
        <v>186.5284</v>
      </c>
      <c r="V811" s="1">
        <v>182.51440000000002</v>
      </c>
      <c r="W811" s="1">
        <v>5.6075590000000002</v>
      </c>
      <c r="X811" s="1">
        <v>7.4109590000000001</v>
      </c>
      <c r="Y811" s="1">
        <v>48153</v>
      </c>
      <c r="Z811" s="1">
        <v>37197</v>
      </c>
      <c r="AA811" s="1">
        <v>22.591780821917808</v>
      </c>
      <c r="AB811" s="1" t="s">
        <v>132</v>
      </c>
      <c r="AC811" s="1" t="s">
        <v>33</v>
      </c>
    </row>
    <row r="812" spans="1:29" x14ac:dyDescent="0.2">
      <c r="A812" s="6">
        <v>45443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92.169584999999998</v>
      </c>
      <c r="S812" s="1">
        <v>4.875</v>
      </c>
      <c r="T812" s="1">
        <v>5.509468</v>
      </c>
      <c r="U812" s="1">
        <v>88.704499999999967</v>
      </c>
      <c r="V812" s="1">
        <v>85.580999999999989</v>
      </c>
      <c r="W812" s="1">
        <v>12.622764</v>
      </c>
      <c r="X812" s="1">
        <v>20.943625999999998</v>
      </c>
      <c r="Y812" s="1">
        <v>53097</v>
      </c>
      <c r="Z812" s="1">
        <v>42383</v>
      </c>
      <c r="AA812" s="1">
        <v>8.3835616438356162</v>
      </c>
      <c r="AB812" s="1" t="s">
        <v>132</v>
      </c>
      <c r="AC812" s="1" t="s">
        <v>33</v>
      </c>
    </row>
    <row r="813" spans="1:29" x14ac:dyDescent="0.2">
      <c r="A813" s="6">
        <v>45443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1823</v>
      </c>
      <c r="H813" s="1" t="s">
        <v>1799</v>
      </c>
      <c r="I813" s="1" t="s">
        <v>1800</v>
      </c>
      <c r="J813" s="1" t="s">
        <v>1800</v>
      </c>
      <c r="K813" s="1" t="s">
        <v>888</v>
      </c>
      <c r="L813" s="1" t="s">
        <v>889</v>
      </c>
      <c r="M813" s="1" t="s">
        <v>889</v>
      </c>
      <c r="N813" s="1" t="s">
        <v>44</v>
      </c>
      <c r="O813" s="1">
        <v>2500</v>
      </c>
      <c r="P813" s="1">
        <v>2</v>
      </c>
      <c r="Q813" s="1" t="s">
        <v>1207</v>
      </c>
      <c r="R813" s="1">
        <v>107.932294</v>
      </c>
      <c r="S813" s="1">
        <v>6.25</v>
      </c>
      <c r="T813" s="1">
        <v>5.5151029999999999</v>
      </c>
      <c r="U813" s="1">
        <v>89.274100000000004</v>
      </c>
      <c r="V813" s="1">
        <v>96.130200000000002</v>
      </c>
      <c r="W813" s="1">
        <v>10.335855</v>
      </c>
      <c r="X813" s="1">
        <v>16.661434</v>
      </c>
      <c r="Y813" s="1">
        <v>51533</v>
      </c>
      <c r="Z813" s="1">
        <v>40571</v>
      </c>
      <c r="AA813" s="1">
        <v>13.347945205479451</v>
      </c>
      <c r="AB813" s="1" t="s">
        <v>132</v>
      </c>
      <c r="AC813" s="1" t="s">
        <v>33</v>
      </c>
    </row>
    <row r="814" spans="1:29" x14ac:dyDescent="0.2">
      <c r="A814" s="6">
        <v>45443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1816</v>
      </c>
      <c r="H814" s="1" t="s">
        <v>1766</v>
      </c>
      <c r="I814" s="1" t="s">
        <v>1757</v>
      </c>
      <c r="J814" s="1" t="s">
        <v>1757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2000</v>
      </c>
      <c r="P814" s="1">
        <v>1</v>
      </c>
      <c r="Q814" s="1" t="s">
        <v>1207</v>
      </c>
      <c r="R814" s="1">
        <v>102.57758800000001</v>
      </c>
      <c r="S814" s="1">
        <v>5.5970000000000004</v>
      </c>
      <c r="T814" s="1">
        <v>5.4098839999999999</v>
      </c>
      <c r="U814" s="1">
        <v>86.127299999999977</v>
      </c>
      <c r="V814" s="1">
        <v>80.525100000000009</v>
      </c>
      <c r="W814" s="1">
        <v>13.583646999999999</v>
      </c>
      <c r="X814" s="1">
        <v>25.80274</v>
      </c>
      <c r="Y814" s="1">
        <v>54871</v>
      </c>
      <c r="Z814" s="1">
        <v>43914</v>
      </c>
      <c r="AA814" s="1">
        <v>4.1890410958904107</v>
      </c>
      <c r="AB814" s="1" t="s">
        <v>892</v>
      </c>
      <c r="AC814" s="1" t="s">
        <v>893</v>
      </c>
    </row>
    <row r="815" spans="1:29" x14ac:dyDescent="0.2">
      <c r="A815" s="6">
        <v>45443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3087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1901.61</v>
      </c>
      <c r="P815" s="1">
        <v>1</v>
      </c>
      <c r="Q815" s="1" t="s">
        <v>1202</v>
      </c>
      <c r="R815" s="1">
        <v>76.627280999999996</v>
      </c>
      <c r="S815" s="1">
        <v>3.4359999999999999</v>
      </c>
      <c r="T815" s="1">
        <v>5.5196480000000001</v>
      </c>
      <c r="U815" s="1">
        <v>89.728999999999985</v>
      </c>
      <c r="V815" s="1">
        <v>86.990800000000007</v>
      </c>
      <c r="W815" s="1">
        <v>12.197226000000001</v>
      </c>
      <c r="X815" s="1">
        <v>17.726026999999998</v>
      </c>
      <c r="Y815" s="1">
        <v>51921</v>
      </c>
      <c r="Z815" s="1">
        <v>44585</v>
      </c>
      <c r="AA815" s="1">
        <v>2.3506849315068492</v>
      </c>
      <c r="AB815" s="1" t="s">
        <v>32</v>
      </c>
      <c r="AC815" s="1" t="s">
        <v>893</v>
      </c>
    </row>
    <row r="816" spans="1:29" x14ac:dyDescent="0.2">
      <c r="A816" s="6">
        <v>45443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2713</v>
      </c>
      <c r="H816" s="1" t="s">
        <v>2668</v>
      </c>
      <c r="I816" s="1" t="s">
        <v>2669</v>
      </c>
      <c r="J816" s="1" t="s">
        <v>1827</v>
      </c>
      <c r="K816" s="1" t="s">
        <v>888</v>
      </c>
      <c r="L816" s="1" t="s">
        <v>889</v>
      </c>
      <c r="M816" s="1" t="s">
        <v>889</v>
      </c>
      <c r="N816" s="1" t="s">
        <v>1828</v>
      </c>
      <c r="O816" s="1">
        <v>999.32799999999997</v>
      </c>
      <c r="P816" s="1">
        <v>200</v>
      </c>
      <c r="Q816" s="1" t="s">
        <v>1202</v>
      </c>
      <c r="R816" s="1">
        <v>89.330116000000004</v>
      </c>
      <c r="S816" s="1">
        <v>4.5</v>
      </c>
      <c r="T816" s="1">
        <v>5.2887740000000001</v>
      </c>
      <c r="U816" s="1">
        <v>74.020200000000003</v>
      </c>
      <c r="V816" s="1">
        <v>65.428299999999993</v>
      </c>
      <c r="W816" s="1">
        <v>13.691875</v>
      </c>
      <c r="X816" s="1">
        <v>24.060109000000001</v>
      </c>
      <c r="Y816" s="1">
        <v>54235</v>
      </c>
      <c r="Z816" s="1">
        <v>45212</v>
      </c>
      <c r="AA816" s="1">
        <v>0.63287671232876708</v>
      </c>
      <c r="AB816" s="1" t="s">
        <v>132</v>
      </c>
      <c r="AC816" s="1" t="s">
        <v>33</v>
      </c>
    </row>
    <row r="817" spans="1:29" x14ac:dyDescent="0.2">
      <c r="A817" s="6">
        <v>45443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2714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1750</v>
      </c>
      <c r="P817" s="1">
        <v>2</v>
      </c>
      <c r="Q817" s="1" t="s">
        <v>1207</v>
      </c>
      <c r="R817" s="1">
        <v>91.224947999999998</v>
      </c>
      <c r="S817" s="1">
        <v>4.75</v>
      </c>
      <c r="T817" s="1">
        <v>5.4494530000000001</v>
      </c>
      <c r="U817" s="1">
        <v>82.706000000000031</v>
      </c>
      <c r="V817" s="1">
        <v>77.485900000000001</v>
      </c>
      <c r="W817" s="1">
        <v>12.827406999999999</v>
      </c>
      <c r="X817" s="1">
        <v>21.380821999999998</v>
      </c>
      <c r="Y817" s="1">
        <v>53256</v>
      </c>
      <c r="Z817" s="1">
        <v>42298</v>
      </c>
      <c r="AA817" s="1">
        <v>8.6164383561643838</v>
      </c>
      <c r="AB817" s="1" t="s">
        <v>32</v>
      </c>
      <c r="AC817" s="1" t="s">
        <v>33</v>
      </c>
    </row>
    <row r="818" spans="1:29" x14ac:dyDescent="0.2">
      <c r="A818" s="6">
        <v>45443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1818</v>
      </c>
      <c r="H818" s="1" t="s">
        <v>1799</v>
      </c>
      <c r="I818" s="1" t="s">
        <v>1800</v>
      </c>
      <c r="J818" s="1" t="s">
        <v>1800</v>
      </c>
      <c r="K818" s="1" t="s">
        <v>888</v>
      </c>
      <c r="L818" s="1" t="s">
        <v>889</v>
      </c>
      <c r="M818" s="1" t="s">
        <v>889</v>
      </c>
      <c r="N818" s="1" t="s">
        <v>44</v>
      </c>
      <c r="O818" s="1">
        <v>1750</v>
      </c>
      <c r="P818" s="1">
        <v>2</v>
      </c>
      <c r="Q818" s="1" t="s">
        <v>1207</v>
      </c>
      <c r="R818" s="1">
        <v>91.947288</v>
      </c>
      <c r="S818" s="1">
        <v>4.8</v>
      </c>
      <c r="T818" s="1">
        <v>5.4647889999999997</v>
      </c>
      <c r="U818" s="1">
        <v>84.242599999999968</v>
      </c>
      <c r="V818" s="1">
        <v>79.604500000000002</v>
      </c>
      <c r="W818" s="1">
        <v>12.181934999999999</v>
      </c>
      <c r="X818" s="1">
        <v>20.092896</v>
      </c>
      <c r="Y818" s="1">
        <v>52786</v>
      </c>
      <c r="Z818" s="1">
        <v>41828</v>
      </c>
      <c r="AA818" s="1">
        <v>9.9041095890410951</v>
      </c>
      <c r="AB818" s="1" t="s">
        <v>32</v>
      </c>
      <c r="AC818" s="1" t="s">
        <v>33</v>
      </c>
    </row>
    <row r="819" spans="1:29" x14ac:dyDescent="0.2">
      <c r="A819" s="6">
        <v>45443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1060</v>
      </c>
      <c r="H819" s="1" t="s">
        <v>978</v>
      </c>
      <c r="I819" s="1" t="s">
        <v>977</v>
      </c>
      <c r="J819" s="1" t="s">
        <v>977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3250</v>
      </c>
      <c r="P819" s="1">
        <v>1</v>
      </c>
      <c r="Q819" s="1" t="s">
        <v>1202</v>
      </c>
      <c r="R819" s="1">
        <v>86.639049999999997</v>
      </c>
      <c r="S819" s="1">
        <v>4.6109999999999998</v>
      </c>
      <c r="T819" s="1">
        <v>5.5587859999999996</v>
      </c>
      <c r="U819" s="1">
        <v>101.02089999999997</v>
      </c>
      <c r="V819" s="1">
        <v>97.937600000000003</v>
      </c>
      <c r="W819" s="1">
        <v>14.564405000000001</v>
      </c>
      <c r="X819" s="1">
        <v>27.892289999999999</v>
      </c>
      <c r="Y819" s="1">
        <v>55634</v>
      </c>
      <c r="Z819" s="1">
        <v>44676</v>
      </c>
      <c r="AA819" s="1">
        <v>2.1013698630136988</v>
      </c>
      <c r="AB819" s="1" t="s">
        <v>892</v>
      </c>
      <c r="AC819" s="1" t="s">
        <v>893</v>
      </c>
    </row>
    <row r="820" spans="1:29" x14ac:dyDescent="0.2">
      <c r="A820" s="6">
        <v>45443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92.179547999999997</v>
      </c>
      <c r="S820" s="1">
        <v>5.0129999999999999</v>
      </c>
      <c r="T820" s="1">
        <v>5.5880580000000002</v>
      </c>
      <c r="U820" s="1">
        <v>103.94419999999994</v>
      </c>
      <c r="V820" s="1">
        <v>98.134600000000006</v>
      </c>
      <c r="W820" s="1">
        <v>13.774212</v>
      </c>
      <c r="X820" s="1">
        <v>25.832877</v>
      </c>
      <c r="Y820" s="1">
        <v>54882</v>
      </c>
      <c r="Z820" s="1">
        <v>43920</v>
      </c>
      <c r="AA820" s="1">
        <v>4.1726027397260275</v>
      </c>
      <c r="AB820" s="1" t="s">
        <v>892</v>
      </c>
      <c r="AC820" s="1" t="s">
        <v>893</v>
      </c>
    </row>
    <row r="821" spans="1:29" x14ac:dyDescent="0.2">
      <c r="A821" s="6">
        <v>45443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3088</v>
      </c>
      <c r="H821" s="1" t="s">
        <v>1799</v>
      </c>
      <c r="I821" s="1" t="s">
        <v>1800</v>
      </c>
      <c r="J821" s="1" t="s">
        <v>1800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2184.3470000000002</v>
      </c>
      <c r="P821" s="1">
        <v>1</v>
      </c>
      <c r="Q821" s="1" t="s">
        <v>1207</v>
      </c>
      <c r="R821" s="1">
        <v>74.835121999999998</v>
      </c>
      <c r="S821" s="1">
        <v>3.21</v>
      </c>
      <c r="T821" s="1">
        <v>5.520162</v>
      </c>
      <c r="U821" s="1">
        <v>89.778800000000018</v>
      </c>
      <c r="V821" s="1">
        <v>88.243499999999997</v>
      </c>
      <c r="W821" s="1">
        <v>12.066700000000001</v>
      </c>
      <c r="X821" s="1">
        <v>16.880611999999999</v>
      </c>
      <c r="Y821" s="1">
        <v>51613</v>
      </c>
      <c r="Z821" s="1">
        <v>44308</v>
      </c>
      <c r="AA821" s="1">
        <v>3.1095890410958904</v>
      </c>
      <c r="AB821" s="1" t="s">
        <v>32</v>
      </c>
      <c r="AC821" s="1" t="s">
        <v>893</v>
      </c>
    </row>
    <row r="822" spans="1:29" x14ac:dyDescent="0.2">
      <c r="A822" s="6">
        <v>45443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103.66662599999998</v>
      </c>
      <c r="S822" s="1">
        <v>6.0359999999999996</v>
      </c>
      <c r="T822" s="1">
        <v>5.775855</v>
      </c>
      <c r="U822" s="1">
        <v>122.72479999999995</v>
      </c>
      <c r="V822" s="1">
        <v>121.59150000000001</v>
      </c>
      <c r="W822" s="1">
        <v>13.836460000000001</v>
      </c>
      <c r="X822" s="1">
        <v>29.769863000000001</v>
      </c>
      <c r="Y822" s="1">
        <v>56320</v>
      </c>
      <c r="Z822" s="1">
        <v>45363</v>
      </c>
      <c r="AA822" s="1">
        <v>0.21917808219178081</v>
      </c>
      <c r="AB822" s="1" t="s">
        <v>892</v>
      </c>
      <c r="AC822" s="1" t="s">
        <v>893</v>
      </c>
    </row>
    <row r="823" spans="1:29" x14ac:dyDescent="0.2">
      <c r="A823" s="6">
        <v>45443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90.999730999999997</v>
      </c>
      <c r="S823" s="1">
        <v>4.95</v>
      </c>
      <c r="T823" s="1">
        <v>5.6603209999999997</v>
      </c>
      <c r="U823" s="1">
        <v>103.79100000000001</v>
      </c>
      <c r="V823" s="1">
        <v>101.4751</v>
      </c>
      <c r="W823" s="1">
        <v>12.749741999999999</v>
      </c>
      <c r="X823" s="1">
        <v>22.602740000000001</v>
      </c>
      <c r="Y823" s="1">
        <v>53702</v>
      </c>
      <c r="Z823" s="1">
        <v>42745</v>
      </c>
      <c r="AA823" s="1">
        <v>7.3917808219178083</v>
      </c>
      <c r="AB823" s="1" t="s">
        <v>127</v>
      </c>
      <c r="AC823" s="1" t="s">
        <v>33</v>
      </c>
    </row>
    <row r="824" spans="1:29" x14ac:dyDescent="0.2">
      <c r="A824" s="6">
        <v>45443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73.058037999999996</v>
      </c>
      <c r="S824" s="1">
        <v>3.33</v>
      </c>
      <c r="T824" s="1">
        <v>5.8041739999999997</v>
      </c>
      <c r="U824" s="1">
        <v>118.17900000000003</v>
      </c>
      <c r="V824" s="1">
        <v>118.95150000000001</v>
      </c>
      <c r="W824" s="1">
        <v>12.181602</v>
      </c>
      <c r="X824" s="1">
        <v>17.473973000000001</v>
      </c>
      <c r="Y824" s="1">
        <v>51829</v>
      </c>
      <c r="Z824" s="1">
        <v>44524</v>
      </c>
      <c r="AA824" s="1">
        <v>2.5178082191780824</v>
      </c>
      <c r="AB824" s="1" t="s">
        <v>32</v>
      </c>
      <c r="AC824" s="1" t="s">
        <v>893</v>
      </c>
    </row>
    <row r="825" spans="1:29" x14ac:dyDescent="0.2">
      <c r="A825" s="6">
        <v>45443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96.299272999999999</v>
      </c>
      <c r="S825" s="1">
        <v>5.25</v>
      </c>
      <c r="T825" s="1">
        <v>5.5483370000000001</v>
      </c>
      <c r="U825" s="1">
        <v>92.597199999999987</v>
      </c>
      <c r="V825" s="1">
        <v>89.850399999999993</v>
      </c>
      <c r="W825" s="1">
        <v>12.323601</v>
      </c>
      <c r="X825" s="1">
        <v>21.202739999999999</v>
      </c>
      <c r="Y825" s="1">
        <v>53191</v>
      </c>
      <c r="Z825" s="1">
        <v>42233</v>
      </c>
      <c r="AA825" s="1">
        <v>8.794520547945206</v>
      </c>
      <c r="AB825" s="1" t="s">
        <v>132</v>
      </c>
      <c r="AC825" s="1" t="s">
        <v>33</v>
      </c>
    </row>
    <row r="826" spans="1:29" x14ac:dyDescent="0.2">
      <c r="A826" s="6">
        <v>45443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45443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45443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45443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45443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45443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45443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1836</v>
      </c>
      <c r="H832" s="1" t="s">
        <v>1837</v>
      </c>
      <c r="I832" s="1" t="s">
        <v>1838</v>
      </c>
      <c r="J832" s="1" t="s">
        <v>1839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500</v>
      </c>
      <c r="P832" s="1">
        <v>2</v>
      </c>
      <c r="Q832" s="1" t="s">
        <v>1202</v>
      </c>
      <c r="R832" s="1">
        <v>97.361413999999996</v>
      </c>
      <c r="S832" s="1">
        <v>3.75</v>
      </c>
      <c r="T832" s="1">
        <v>5.4775989999999997</v>
      </c>
      <c r="U832" s="1">
        <v>65.736400000000032</v>
      </c>
      <c r="V832" s="1">
        <v>52.686299999999996</v>
      </c>
      <c r="W832" s="1">
        <v>1.515514</v>
      </c>
      <c r="X832" s="1">
        <v>1.616438</v>
      </c>
      <c r="Y832" s="1">
        <v>46037</v>
      </c>
      <c r="Z832" s="1">
        <v>42291</v>
      </c>
      <c r="AA832" s="1">
        <v>8.6356164383561644</v>
      </c>
      <c r="AB832" s="1" t="s">
        <v>127</v>
      </c>
      <c r="AC832" s="1" t="s">
        <v>33</v>
      </c>
    </row>
    <row r="833" spans="1:29" x14ac:dyDescent="0.2">
      <c r="A833" s="6">
        <v>45443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3089</v>
      </c>
      <c r="H833" s="1" t="s">
        <v>3090</v>
      </c>
      <c r="I833" s="1" t="s">
        <v>3091</v>
      </c>
      <c r="J833" s="1" t="s">
        <v>3091</v>
      </c>
      <c r="K833" s="1" t="s">
        <v>888</v>
      </c>
      <c r="L833" s="1" t="s">
        <v>3092</v>
      </c>
      <c r="M833" s="1" t="s">
        <v>3092</v>
      </c>
      <c r="N833" s="1" t="s">
        <v>911</v>
      </c>
      <c r="O833" s="1">
        <v>500</v>
      </c>
      <c r="P833" s="1">
        <v>2</v>
      </c>
      <c r="Q833" s="1" t="s">
        <v>1202</v>
      </c>
      <c r="R833" s="1">
        <v>99.040053999999998</v>
      </c>
      <c r="S833" s="1">
        <v>5</v>
      </c>
      <c r="T833" s="1">
        <v>5.3205299999999998</v>
      </c>
      <c r="U833" s="1">
        <v>70.677900000000008</v>
      </c>
      <c r="V833" s="1">
        <v>73.429199999999994</v>
      </c>
      <c r="W833" s="1">
        <v>2.9485589999999999</v>
      </c>
      <c r="X833" s="1">
        <v>3.2767119999999998</v>
      </c>
      <c r="Y833" s="1">
        <v>46643</v>
      </c>
      <c r="Z833" s="1">
        <v>44817</v>
      </c>
      <c r="AA833" s="1">
        <v>1.715068493150685</v>
      </c>
      <c r="AB833" s="1" t="s">
        <v>132</v>
      </c>
      <c r="AC833" s="1" t="s">
        <v>33</v>
      </c>
    </row>
    <row r="834" spans="1:29" x14ac:dyDescent="0.2">
      <c r="A834" s="6">
        <v>45443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3093</v>
      </c>
      <c r="H834" s="1" t="s">
        <v>2760</v>
      </c>
      <c r="I834" s="1" t="s">
        <v>2761</v>
      </c>
      <c r="J834" s="1" t="s">
        <v>2761</v>
      </c>
      <c r="K834" s="1" t="s">
        <v>888</v>
      </c>
      <c r="L834" s="1" t="s">
        <v>1852</v>
      </c>
      <c r="M834" s="1" t="s">
        <v>1945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101.312105</v>
      </c>
      <c r="S834" s="1">
        <v>5.85</v>
      </c>
      <c r="T834" s="1">
        <v>5.2442260000000003</v>
      </c>
      <c r="U834" s="1">
        <v>42.376400000000025</v>
      </c>
      <c r="V834" s="1">
        <v>47.875499999999995</v>
      </c>
      <c r="W834" s="1">
        <v>2.1445949999999998</v>
      </c>
      <c r="X834" s="1">
        <v>2.4164379999999999</v>
      </c>
      <c r="Y834" s="1">
        <v>46329</v>
      </c>
      <c r="Z834" s="1">
        <v>45233</v>
      </c>
      <c r="AA834" s="1">
        <v>0.57534246575342463</v>
      </c>
      <c r="AB834" s="1" t="s">
        <v>32</v>
      </c>
      <c r="AC834" s="1" t="s">
        <v>33</v>
      </c>
    </row>
    <row r="835" spans="1:29" x14ac:dyDescent="0.2">
      <c r="A835" s="6">
        <v>45443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94.831182999999996</v>
      </c>
      <c r="S835" s="1">
        <v>3.45</v>
      </c>
      <c r="T835" s="1">
        <v>5.2924720000000001</v>
      </c>
      <c r="U835" s="1">
        <v>67.87700000000001</v>
      </c>
      <c r="V835" s="1">
        <v>66.227699999999999</v>
      </c>
      <c r="W835" s="1">
        <v>2.820017</v>
      </c>
      <c r="X835" s="1">
        <v>3.0739730000000001</v>
      </c>
      <c r="Y835" s="1">
        <v>46569</v>
      </c>
      <c r="Z835" s="1">
        <v>42915</v>
      </c>
      <c r="AA835" s="1">
        <v>6.9260273972602739</v>
      </c>
      <c r="AB835" s="1" t="s">
        <v>32</v>
      </c>
      <c r="AC835" s="1" t="s">
        <v>33</v>
      </c>
    </row>
    <row r="836" spans="1:29" x14ac:dyDescent="0.2">
      <c r="A836" s="6">
        <v>45443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3094</v>
      </c>
      <c r="H836" s="1" t="s">
        <v>3095</v>
      </c>
      <c r="I836" s="1" t="s">
        <v>3096</v>
      </c>
      <c r="J836" s="1" t="s">
        <v>3096</v>
      </c>
      <c r="K836" s="1" t="s">
        <v>888</v>
      </c>
      <c r="L836" s="1" t="s">
        <v>1835</v>
      </c>
      <c r="M836" s="1" t="s">
        <v>1835</v>
      </c>
      <c r="N836" s="1" t="s">
        <v>44</v>
      </c>
      <c r="O836" s="1">
        <v>500</v>
      </c>
      <c r="P836" s="1">
        <v>2</v>
      </c>
      <c r="Q836" s="1" t="s">
        <v>1202</v>
      </c>
      <c r="R836" s="1">
        <v>95.020165000000006</v>
      </c>
      <c r="S836" s="1">
        <v>2.875</v>
      </c>
      <c r="T836" s="1">
        <v>5.2172679999999998</v>
      </c>
      <c r="U836" s="1">
        <v>39.683799999999977</v>
      </c>
      <c r="V836" s="1">
        <v>45.010899999999999</v>
      </c>
      <c r="W836" s="1">
        <v>2.1515409999999999</v>
      </c>
      <c r="X836" s="1">
        <v>2.2821920000000002</v>
      </c>
      <c r="Y836" s="1">
        <v>46280</v>
      </c>
      <c r="Z836" s="1">
        <v>42593</v>
      </c>
      <c r="AA836" s="1">
        <v>7.8082191780821919</v>
      </c>
      <c r="AB836" s="1" t="s">
        <v>32</v>
      </c>
      <c r="AC836" s="1" t="s">
        <v>33</v>
      </c>
    </row>
    <row r="837" spans="1:29" x14ac:dyDescent="0.2">
      <c r="A837" s="6">
        <v>45443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3097</v>
      </c>
      <c r="H837" s="1" t="s">
        <v>1956</v>
      </c>
      <c r="I837" s="1" t="s">
        <v>1957</v>
      </c>
      <c r="J837" s="1" t="s">
        <v>1958</v>
      </c>
      <c r="K837" s="1" t="s">
        <v>888</v>
      </c>
      <c r="L837" s="1" t="s">
        <v>1835</v>
      </c>
      <c r="M837" s="1" t="s">
        <v>1835</v>
      </c>
      <c r="N837" s="1" t="s">
        <v>44</v>
      </c>
      <c r="O837" s="1">
        <v>450</v>
      </c>
      <c r="P837" s="1">
        <v>2</v>
      </c>
      <c r="Q837" s="1" t="s">
        <v>1202</v>
      </c>
      <c r="R837" s="1">
        <v>99.177394000000007</v>
      </c>
      <c r="S837" s="1">
        <v>4.75</v>
      </c>
      <c r="T837" s="1">
        <v>5.2353800000000001</v>
      </c>
      <c r="U837" s="1">
        <v>41.51050000000005</v>
      </c>
      <c r="V837" s="1">
        <v>34.8733</v>
      </c>
      <c r="W837" s="1">
        <v>1.66734</v>
      </c>
      <c r="X837" s="1">
        <v>1.7780819999999999</v>
      </c>
      <c r="Y837" s="1">
        <v>46096</v>
      </c>
      <c r="Z837" s="1">
        <v>42451</v>
      </c>
      <c r="AA837" s="1">
        <v>8.1972602739726028</v>
      </c>
      <c r="AB837" s="1" t="s">
        <v>127</v>
      </c>
      <c r="AC837" s="1" t="s">
        <v>33</v>
      </c>
    </row>
    <row r="838" spans="1:29" x14ac:dyDescent="0.2">
      <c r="A838" s="6">
        <v>45443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1833</v>
      </c>
      <c r="H838" s="1" t="s">
        <v>1834</v>
      </c>
      <c r="I838" s="1" t="s">
        <v>1757</v>
      </c>
      <c r="J838" s="1" t="s">
        <v>1757</v>
      </c>
      <c r="K838" s="1" t="s">
        <v>888</v>
      </c>
      <c r="L838" s="1" t="s">
        <v>1835</v>
      </c>
      <c r="M838" s="1" t="s">
        <v>1835</v>
      </c>
      <c r="N838" s="1" t="s">
        <v>44</v>
      </c>
      <c r="O838" s="1">
        <v>300</v>
      </c>
      <c r="P838" s="1">
        <v>2</v>
      </c>
      <c r="Q838" s="1" t="s">
        <v>1202</v>
      </c>
      <c r="R838" s="1">
        <v>95.681352000000004</v>
      </c>
      <c r="S838" s="1">
        <v>3.5</v>
      </c>
      <c r="T838" s="1">
        <v>5.152844</v>
      </c>
      <c r="U838" s="1">
        <v>53.921300000000016</v>
      </c>
      <c r="V838" s="1">
        <v>48.271799999999999</v>
      </c>
      <c r="W838" s="1">
        <v>2.6411150000000001</v>
      </c>
      <c r="X838" s="1">
        <v>2.8383560000000001</v>
      </c>
      <c r="Y838" s="1">
        <v>46483</v>
      </c>
      <c r="Z838" s="1">
        <v>42831</v>
      </c>
      <c r="AA838" s="1">
        <v>7.1561643835616442</v>
      </c>
      <c r="AB838" s="1" t="s">
        <v>32</v>
      </c>
      <c r="AC838" s="1" t="s">
        <v>33</v>
      </c>
    </row>
    <row r="839" spans="1:29" x14ac:dyDescent="0.2">
      <c r="A839" s="6">
        <v>45443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2729</v>
      </c>
      <c r="H839" s="1" t="s">
        <v>2730</v>
      </c>
      <c r="I839" s="1" t="s">
        <v>2731</v>
      </c>
      <c r="J839" s="1" t="s">
        <v>2731</v>
      </c>
      <c r="K839" s="1" t="s">
        <v>888</v>
      </c>
      <c r="L839" s="1" t="s">
        <v>1092</v>
      </c>
      <c r="M839" s="1" t="s">
        <v>1093</v>
      </c>
      <c r="N839" s="1" t="s">
        <v>44</v>
      </c>
      <c r="O839" s="1">
        <v>350</v>
      </c>
      <c r="P839" s="1">
        <v>2</v>
      </c>
      <c r="Q839" s="1" t="s">
        <v>1202</v>
      </c>
      <c r="R839" s="1">
        <v>95.167152999999999</v>
      </c>
      <c r="S839" s="1">
        <v>3.1</v>
      </c>
      <c r="T839" s="1">
        <v>5.2287109999999997</v>
      </c>
      <c r="U839" s="1">
        <v>40.826900000000066</v>
      </c>
      <c r="V839" s="1">
        <v>49.392699999999998</v>
      </c>
      <c r="W839" s="1">
        <v>2.3078310000000002</v>
      </c>
      <c r="X839" s="1">
        <v>2.4493149999999999</v>
      </c>
      <c r="Y839" s="1">
        <v>46341</v>
      </c>
      <c r="Z839" s="1">
        <v>42684</v>
      </c>
      <c r="AA839" s="1">
        <v>7.558904109589041</v>
      </c>
      <c r="AB839" s="1" t="s">
        <v>32</v>
      </c>
      <c r="AC839" s="1" t="s">
        <v>33</v>
      </c>
    </row>
    <row r="840" spans="1:29" x14ac:dyDescent="0.2">
      <c r="A840" s="6">
        <v>45443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2721</v>
      </c>
      <c r="H840" s="1" t="s">
        <v>2722</v>
      </c>
      <c r="I840" s="1" t="s">
        <v>2723</v>
      </c>
      <c r="J840" s="1" t="s">
        <v>2723</v>
      </c>
      <c r="K840" s="1" t="s">
        <v>888</v>
      </c>
      <c r="L840" s="1" t="s">
        <v>1092</v>
      </c>
      <c r="M840" s="1" t="s">
        <v>1093</v>
      </c>
      <c r="N840" s="1" t="s">
        <v>103</v>
      </c>
      <c r="O840" s="1">
        <v>1000</v>
      </c>
      <c r="P840" s="1">
        <v>2</v>
      </c>
      <c r="Q840" s="1" t="s">
        <v>1207</v>
      </c>
      <c r="R840" s="1">
        <v>98.068565000000007</v>
      </c>
      <c r="S840" s="1">
        <v>4.1500000000000004</v>
      </c>
      <c r="T840" s="1">
        <v>5.3162839999999996</v>
      </c>
      <c r="U840" s="1">
        <v>49.550600000000067</v>
      </c>
      <c r="V840" s="1">
        <v>41.958100000000002</v>
      </c>
      <c r="W840" s="1">
        <v>1.645335</v>
      </c>
      <c r="X840" s="1">
        <v>1.7479450000000001</v>
      </c>
      <c r="Y840" s="1">
        <v>46085</v>
      </c>
      <c r="Z840" s="1">
        <v>42433</v>
      </c>
      <c r="AA840" s="1">
        <v>8.2465753424657535</v>
      </c>
      <c r="AB840" s="1" t="s">
        <v>127</v>
      </c>
      <c r="AC840" s="1" t="s">
        <v>33</v>
      </c>
    </row>
    <row r="841" spans="1:29" x14ac:dyDescent="0.2">
      <c r="A841" s="6">
        <v>45443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2724</v>
      </c>
      <c r="H841" s="1" t="s">
        <v>2725</v>
      </c>
      <c r="I841" s="1" t="s">
        <v>2726</v>
      </c>
      <c r="J841" s="1" t="s">
        <v>2726</v>
      </c>
      <c r="K841" s="1" t="s">
        <v>888</v>
      </c>
      <c r="L841" s="1" t="s">
        <v>1852</v>
      </c>
      <c r="M841" s="1" t="s">
        <v>1945</v>
      </c>
      <c r="N841" s="1" t="s">
        <v>44</v>
      </c>
      <c r="O841" s="1">
        <v>400</v>
      </c>
      <c r="P841" s="1">
        <v>2</v>
      </c>
      <c r="Q841" s="1" t="s">
        <v>1207</v>
      </c>
      <c r="R841" s="1">
        <v>98.026009000000002</v>
      </c>
      <c r="S841" s="1">
        <v>4</v>
      </c>
      <c r="T841" s="1">
        <v>5.4349369999999997</v>
      </c>
      <c r="U841" s="1">
        <v>61.44319999999999</v>
      </c>
      <c r="V841" s="1">
        <v>39.465699999999998</v>
      </c>
      <c r="W841" s="1">
        <v>1.3785940000000001</v>
      </c>
      <c r="X841" s="1">
        <v>1.4493149999999999</v>
      </c>
      <c r="Y841" s="1">
        <v>45976</v>
      </c>
      <c r="Z841" s="1">
        <v>42317</v>
      </c>
      <c r="AA841" s="1">
        <v>8.5643835616438349</v>
      </c>
      <c r="AB841" s="1" t="s">
        <v>32</v>
      </c>
      <c r="AC841" s="1" t="s">
        <v>33</v>
      </c>
    </row>
    <row r="842" spans="1:29" x14ac:dyDescent="0.2">
      <c r="A842" s="6">
        <v>45443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1864</v>
      </c>
      <c r="H842" s="1" t="s">
        <v>1865</v>
      </c>
      <c r="I842" s="1" t="s">
        <v>1866</v>
      </c>
      <c r="J842" s="1" t="s">
        <v>1866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320.89999999999998</v>
      </c>
      <c r="P842" s="1">
        <v>2</v>
      </c>
      <c r="Q842" s="1" t="s">
        <v>1202</v>
      </c>
      <c r="R842" s="1">
        <v>92.266249000000002</v>
      </c>
      <c r="S842" s="1">
        <v>3.3</v>
      </c>
      <c r="T842" s="1">
        <v>6.7518690000000001</v>
      </c>
      <c r="U842" s="1">
        <v>193.14750000000006</v>
      </c>
      <c r="V842" s="1">
        <v>203.61729999999997</v>
      </c>
      <c r="W842" s="1">
        <v>2.3056830000000001</v>
      </c>
      <c r="X842" s="1">
        <v>2.4712329999999998</v>
      </c>
      <c r="Y842" s="1">
        <v>46349</v>
      </c>
      <c r="Z842" s="1">
        <v>44883</v>
      </c>
      <c r="AA842" s="1">
        <v>1.5342465753424657</v>
      </c>
      <c r="AB842" s="1" t="s">
        <v>32</v>
      </c>
      <c r="AC842" s="1" t="s">
        <v>33</v>
      </c>
    </row>
    <row r="843" spans="1:29" x14ac:dyDescent="0.2">
      <c r="A843" s="6">
        <v>45443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1859</v>
      </c>
      <c r="H843" s="1" t="s">
        <v>1860</v>
      </c>
      <c r="I843" s="1" t="s">
        <v>1861</v>
      </c>
      <c r="J843" s="1" t="s">
        <v>1861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300</v>
      </c>
      <c r="P843" s="1">
        <v>2</v>
      </c>
      <c r="Q843" s="1" t="s">
        <v>1202</v>
      </c>
      <c r="R843" s="1">
        <v>100.21273100000001</v>
      </c>
      <c r="S843" s="1">
        <v>6.5</v>
      </c>
      <c r="T843" s="1">
        <v>6.4209120000000004</v>
      </c>
      <c r="U843" s="1">
        <v>180.70430000000002</v>
      </c>
      <c r="V843" s="1">
        <v>175.78149999999999</v>
      </c>
      <c r="W843" s="1">
        <v>2.6875979999999999</v>
      </c>
      <c r="X843" s="1">
        <v>3</v>
      </c>
      <c r="Y843" s="1">
        <v>46542</v>
      </c>
      <c r="Z843" s="1">
        <v>45447</v>
      </c>
      <c r="AA843" s="1">
        <v>-1.0958904109589041E-2</v>
      </c>
      <c r="AB843" s="1" t="s">
        <v>32</v>
      </c>
      <c r="AC843" s="1" t="s">
        <v>33</v>
      </c>
    </row>
    <row r="844" spans="1:29" x14ac:dyDescent="0.2">
      <c r="A844" s="6">
        <v>45443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2739</v>
      </c>
      <c r="H844" s="1" t="s">
        <v>2740</v>
      </c>
      <c r="I844" s="1" t="s">
        <v>2741</v>
      </c>
      <c r="J844" s="1" t="s">
        <v>2741</v>
      </c>
      <c r="K844" s="1" t="s">
        <v>888</v>
      </c>
      <c r="L844" s="1" t="s">
        <v>1092</v>
      </c>
      <c r="M844" s="1" t="s">
        <v>1098</v>
      </c>
      <c r="N844" s="1" t="s">
        <v>44</v>
      </c>
      <c r="O844" s="1">
        <v>450</v>
      </c>
      <c r="P844" s="1">
        <v>2</v>
      </c>
      <c r="Q844" s="1" t="s">
        <v>1202</v>
      </c>
      <c r="R844" s="1">
        <v>97.504300999999998</v>
      </c>
      <c r="S844" s="1">
        <v>4.875</v>
      </c>
      <c r="T844" s="1">
        <v>5.857259</v>
      </c>
      <c r="U844" s="1">
        <v>124.36100000000003</v>
      </c>
      <c r="V844" s="1">
        <v>109.664</v>
      </c>
      <c r="W844" s="1">
        <v>2.530071</v>
      </c>
      <c r="X844" s="1">
        <v>2.7780819999999999</v>
      </c>
      <c r="Y844" s="1">
        <v>46461</v>
      </c>
      <c r="Z844" s="1">
        <v>43640</v>
      </c>
      <c r="AA844" s="1">
        <v>4.9397260273972599</v>
      </c>
      <c r="AB844" s="1" t="s">
        <v>32</v>
      </c>
      <c r="AC844" s="1" t="s">
        <v>33</v>
      </c>
    </row>
    <row r="845" spans="1:29" x14ac:dyDescent="0.2">
      <c r="A845" s="6">
        <v>45443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94.297936000000007</v>
      </c>
      <c r="S845" s="1">
        <v>2.85</v>
      </c>
      <c r="T845" s="1">
        <v>6.4824279999999996</v>
      </c>
      <c r="U845" s="1">
        <v>166.1874</v>
      </c>
      <c r="V845" s="1">
        <v>154.1892</v>
      </c>
      <c r="W845" s="1">
        <v>1.5864579999999999</v>
      </c>
      <c r="X845" s="1">
        <v>1.6849320000000001</v>
      </c>
      <c r="Y845" s="1">
        <v>46062</v>
      </c>
      <c r="Z845" s="1">
        <v>44236</v>
      </c>
      <c r="AA845" s="1">
        <v>3.3068493150684932</v>
      </c>
      <c r="AB845" s="1" t="s">
        <v>32</v>
      </c>
      <c r="AC845" s="1" t="s">
        <v>33</v>
      </c>
    </row>
    <row r="846" spans="1:29" x14ac:dyDescent="0.2">
      <c r="A846" s="6">
        <v>45443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1863</v>
      </c>
      <c r="H846" s="1" t="s">
        <v>2746</v>
      </c>
      <c r="I846" s="1" t="s">
        <v>2747</v>
      </c>
      <c r="J846" s="1" t="s">
        <v>2747</v>
      </c>
      <c r="K846" s="1" t="s">
        <v>888</v>
      </c>
      <c r="L846" s="1" t="s">
        <v>1835</v>
      </c>
      <c r="M846" s="1" t="s">
        <v>1835</v>
      </c>
      <c r="N846" s="1" t="s">
        <v>44</v>
      </c>
      <c r="O846" s="1">
        <v>300</v>
      </c>
      <c r="P846" s="1">
        <v>2</v>
      </c>
      <c r="Q846" s="1" t="s">
        <v>1202</v>
      </c>
      <c r="R846" s="1">
        <v>98.924233000000001</v>
      </c>
      <c r="S846" s="1">
        <v>4.875</v>
      </c>
      <c r="T846" s="1">
        <v>5.8421050000000001</v>
      </c>
      <c r="U846" s="1">
        <v>102.18059999999997</v>
      </c>
      <c r="V846" s="1">
        <v>68.212499999999991</v>
      </c>
      <c r="W846" s="1">
        <v>1.0918019999999999</v>
      </c>
      <c r="X846" s="1">
        <v>1.1589039999999999</v>
      </c>
      <c r="Y846" s="1">
        <v>45870</v>
      </c>
      <c r="Z846" s="1">
        <v>42216</v>
      </c>
      <c r="AA846" s="1">
        <v>8.8410958904109584</v>
      </c>
      <c r="AB846" s="1" t="s">
        <v>32</v>
      </c>
      <c r="AC846" s="1" t="s">
        <v>33</v>
      </c>
    </row>
    <row r="847" spans="1:29" x14ac:dyDescent="0.2">
      <c r="A847" s="6">
        <v>45443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90.866482000000005</v>
      </c>
      <c r="S847" s="1">
        <v>3.25</v>
      </c>
      <c r="T847" s="1">
        <v>6.5377000000000001</v>
      </c>
      <c r="U847" s="1">
        <v>192.37330000000003</v>
      </c>
      <c r="V847" s="1">
        <v>193.5729</v>
      </c>
      <c r="W847" s="1">
        <v>2.8451179999999998</v>
      </c>
      <c r="X847" s="1">
        <v>3.1123289999999999</v>
      </c>
      <c r="Y847" s="1">
        <v>46583</v>
      </c>
      <c r="Z847" s="1">
        <v>44579</v>
      </c>
      <c r="AA847" s="1">
        <v>2.3671232876712329</v>
      </c>
      <c r="AB847" s="1" t="s">
        <v>32</v>
      </c>
      <c r="AC847" s="1" t="s">
        <v>33</v>
      </c>
    </row>
    <row r="848" spans="1:29" x14ac:dyDescent="0.2">
      <c r="A848" s="6">
        <v>45443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1867</v>
      </c>
      <c r="H848" s="1" t="s">
        <v>1868</v>
      </c>
      <c r="I848" s="1" t="s">
        <v>1800</v>
      </c>
      <c r="J848" s="1" t="s">
        <v>1869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400</v>
      </c>
      <c r="P848" s="1">
        <v>2</v>
      </c>
      <c r="Q848" s="1" t="s">
        <v>1202</v>
      </c>
      <c r="R848" s="1">
        <v>100.88987899999999</v>
      </c>
      <c r="S848" s="1">
        <v>6.375</v>
      </c>
      <c r="T848" s="1">
        <v>6.016705</v>
      </c>
      <c r="U848" s="1">
        <v>140.28880000000009</v>
      </c>
      <c r="V848" s="1">
        <v>135.8914</v>
      </c>
      <c r="W848" s="1">
        <v>2.4735</v>
      </c>
      <c r="X848" s="1">
        <v>2.7671230000000002</v>
      </c>
      <c r="Y848" s="1">
        <v>46457</v>
      </c>
      <c r="Z848" s="1">
        <v>45362</v>
      </c>
      <c r="AA848" s="1">
        <v>0.22191780821917809</v>
      </c>
      <c r="AB848" s="1" t="s">
        <v>127</v>
      </c>
      <c r="AC848" s="1" t="s">
        <v>33</v>
      </c>
    </row>
    <row r="849" spans="1:29" x14ac:dyDescent="0.2">
      <c r="A849" s="6">
        <v>45443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2742</v>
      </c>
      <c r="H849" s="1" t="s">
        <v>2743</v>
      </c>
      <c r="I849" s="1" t="s">
        <v>2744</v>
      </c>
      <c r="J849" s="1" t="s">
        <v>2745</v>
      </c>
      <c r="K849" s="1" t="s">
        <v>888</v>
      </c>
      <c r="L849" s="1" t="s">
        <v>1092</v>
      </c>
      <c r="M849" s="1" t="s">
        <v>1093</v>
      </c>
      <c r="N849" s="1" t="s">
        <v>44</v>
      </c>
      <c r="O849" s="1">
        <v>500</v>
      </c>
      <c r="P849" s="1">
        <v>2</v>
      </c>
      <c r="Q849" s="1" t="s">
        <v>1202</v>
      </c>
      <c r="R849" s="1">
        <v>96.922831000000002</v>
      </c>
      <c r="S849" s="1">
        <v>5</v>
      </c>
      <c r="T849" s="1">
        <v>6.1272039999999999</v>
      </c>
      <c r="U849" s="1">
        <v>151.33720000000005</v>
      </c>
      <c r="V849" s="1">
        <v>146.0735</v>
      </c>
      <c r="W849" s="1">
        <v>2.6961849999999998</v>
      </c>
      <c r="X849" s="1">
        <v>3.0301369999999999</v>
      </c>
      <c r="Y849" s="1">
        <v>46553</v>
      </c>
      <c r="Z849" s="1">
        <v>42902</v>
      </c>
      <c r="AA849" s="1">
        <v>6.9616438356164387</v>
      </c>
      <c r="AB849" s="1" t="s">
        <v>32</v>
      </c>
      <c r="AC849" s="1" t="s">
        <v>33</v>
      </c>
    </row>
    <row r="850" spans="1:29" x14ac:dyDescent="0.2">
      <c r="A850" s="6">
        <v>45443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2735</v>
      </c>
      <c r="H850" s="1" t="s">
        <v>2736</v>
      </c>
      <c r="I850" s="1" t="s">
        <v>2737</v>
      </c>
      <c r="J850" s="1" t="s">
        <v>2737</v>
      </c>
      <c r="K850" s="1" t="s">
        <v>888</v>
      </c>
      <c r="L850" s="1" t="s">
        <v>1862</v>
      </c>
      <c r="M850" s="1" t="s">
        <v>1862</v>
      </c>
      <c r="N850" s="1" t="s">
        <v>44</v>
      </c>
      <c r="O850" s="1">
        <v>300</v>
      </c>
      <c r="P850" s="1">
        <v>2</v>
      </c>
      <c r="Q850" s="1" t="s">
        <v>1207</v>
      </c>
      <c r="R850" s="1">
        <v>94.209412999999998</v>
      </c>
      <c r="S850" s="1">
        <v>2.95</v>
      </c>
      <c r="T850" s="1">
        <v>6.4676210000000003</v>
      </c>
      <c r="U850" s="1">
        <v>164.73710000000005</v>
      </c>
      <c r="V850" s="1">
        <v>157.85380000000001</v>
      </c>
      <c r="W850" s="1">
        <v>1.667475</v>
      </c>
      <c r="X850" s="1">
        <v>1.764384</v>
      </c>
      <c r="Y850" s="1">
        <v>46091</v>
      </c>
      <c r="Z850" s="1">
        <v>44265</v>
      </c>
      <c r="AA850" s="1">
        <v>3.2273972602739724</v>
      </c>
      <c r="AB850" s="1" t="s">
        <v>32</v>
      </c>
      <c r="AC850" s="1" t="s">
        <v>33</v>
      </c>
    </row>
    <row r="851" spans="1:29" x14ac:dyDescent="0.2">
      <c r="A851" s="6">
        <v>45443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2738</v>
      </c>
      <c r="H851" s="1" t="s">
        <v>2736</v>
      </c>
      <c r="I851" s="1" t="s">
        <v>2737</v>
      </c>
      <c r="J851" s="1" t="s">
        <v>2737</v>
      </c>
      <c r="K851" s="1" t="s">
        <v>888</v>
      </c>
      <c r="L851" s="1" t="s">
        <v>1862</v>
      </c>
      <c r="M851" s="1" t="s">
        <v>1862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92.014154000000005</v>
      </c>
      <c r="S851" s="1">
        <v>2.5499999999999998</v>
      </c>
      <c r="T851" s="1">
        <v>6.242229</v>
      </c>
      <c r="U851" s="1">
        <v>142.17930000000001</v>
      </c>
      <c r="V851" s="1">
        <v>150.79830000000001</v>
      </c>
      <c r="W851" s="1">
        <v>2.2230310000000002</v>
      </c>
      <c r="X851" s="1">
        <v>2.3589039999999999</v>
      </c>
      <c r="Y851" s="1">
        <v>46308</v>
      </c>
      <c r="Z851" s="1">
        <v>44482</v>
      </c>
      <c r="AA851" s="1">
        <v>2.6328767123287671</v>
      </c>
      <c r="AB851" s="1" t="s">
        <v>32</v>
      </c>
      <c r="AC851" s="1" t="s">
        <v>33</v>
      </c>
    </row>
    <row r="852" spans="1:29" x14ac:dyDescent="0.2">
      <c r="A852" s="6">
        <v>45443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1891</v>
      </c>
      <c r="H852" s="1" t="s">
        <v>1892</v>
      </c>
      <c r="I852" s="1" t="s">
        <v>1893</v>
      </c>
      <c r="J852" s="1" t="s">
        <v>1894</v>
      </c>
      <c r="K852" s="1" t="s">
        <v>888</v>
      </c>
      <c r="L852" s="1" t="s">
        <v>1092</v>
      </c>
      <c r="M852" s="1" t="s">
        <v>1098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93.638566999999995</v>
      </c>
      <c r="S852" s="1">
        <v>3.7</v>
      </c>
      <c r="T852" s="1">
        <v>5.138579</v>
      </c>
      <c r="U852" s="1">
        <v>72.316499999999991</v>
      </c>
      <c r="V852" s="1">
        <v>67.694400000000002</v>
      </c>
      <c r="W852" s="1">
        <v>4.4678680000000002</v>
      </c>
      <c r="X852" s="1">
        <v>5.0767119999999997</v>
      </c>
      <c r="Y852" s="1">
        <v>47301</v>
      </c>
      <c r="Z852" s="1">
        <v>43635</v>
      </c>
      <c r="AA852" s="1">
        <v>4.9534246575342467</v>
      </c>
      <c r="AB852" s="1" t="s">
        <v>32</v>
      </c>
      <c r="AC852" s="1" t="s">
        <v>33</v>
      </c>
    </row>
    <row r="853" spans="1:29" x14ac:dyDescent="0.2">
      <c r="A853" s="6">
        <v>45443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3098</v>
      </c>
      <c r="H853" s="1" t="s">
        <v>2730</v>
      </c>
      <c r="I853" s="1" t="s">
        <v>2731</v>
      </c>
      <c r="J853" s="1" t="s">
        <v>2731</v>
      </c>
      <c r="K853" s="1" t="s">
        <v>888</v>
      </c>
      <c r="L853" s="1" t="s">
        <v>1092</v>
      </c>
      <c r="M853" s="1" t="s">
        <v>1093</v>
      </c>
      <c r="N853" s="1" t="s">
        <v>44</v>
      </c>
      <c r="O853" s="1">
        <v>500</v>
      </c>
      <c r="P853" s="1">
        <v>2</v>
      </c>
      <c r="Q853" s="1" t="s">
        <v>1207</v>
      </c>
      <c r="R853" s="1">
        <v>93.032782999999995</v>
      </c>
      <c r="S853" s="1">
        <v>3.7</v>
      </c>
      <c r="T853" s="1">
        <v>5.3197580000000002</v>
      </c>
      <c r="U853" s="1">
        <v>90.439399999999992</v>
      </c>
      <c r="V853" s="1">
        <v>85.606499999999997</v>
      </c>
      <c r="W853" s="1">
        <v>4.4206890000000003</v>
      </c>
      <c r="X853" s="1">
        <v>4.9436260000000001</v>
      </c>
      <c r="Y853" s="1">
        <v>47253</v>
      </c>
      <c r="Z853" s="1">
        <v>43595</v>
      </c>
      <c r="AA853" s="1">
        <v>5.0630136986301366</v>
      </c>
      <c r="AB853" s="1" t="s">
        <v>32</v>
      </c>
      <c r="AC853" s="1" t="s">
        <v>33</v>
      </c>
    </row>
    <row r="854" spans="1:29" x14ac:dyDescent="0.2">
      <c r="A854" s="6">
        <v>45443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106.03415699999998</v>
      </c>
      <c r="S854" s="1">
        <v>6.92</v>
      </c>
      <c r="T854" s="1">
        <v>5.2078499999999996</v>
      </c>
      <c r="U854" s="1">
        <v>79.258100000000013</v>
      </c>
      <c r="V854" s="1">
        <v>68.899200000000008</v>
      </c>
      <c r="W854" s="1">
        <v>3.4331580000000002</v>
      </c>
      <c r="X854" s="1">
        <v>3.9469349999999999</v>
      </c>
      <c r="Y854" s="1">
        <v>46888</v>
      </c>
      <c r="Z854" s="1">
        <v>38471</v>
      </c>
      <c r="AA854" s="1">
        <v>19.101369863013698</v>
      </c>
      <c r="AB854" s="1" t="s">
        <v>132</v>
      </c>
      <c r="AC854" s="1" t="s">
        <v>33</v>
      </c>
    </row>
    <row r="855" spans="1:29" x14ac:dyDescent="0.2">
      <c r="A855" s="6">
        <v>45443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2748</v>
      </c>
      <c r="H855" s="1" t="s">
        <v>2749</v>
      </c>
      <c r="I855" s="1" t="s">
        <v>2750</v>
      </c>
      <c r="J855" s="1" t="s">
        <v>2750</v>
      </c>
      <c r="K855" s="1" t="s">
        <v>888</v>
      </c>
      <c r="L855" s="1" t="s">
        <v>1835</v>
      </c>
      <c r="M855" s="1" t="s">
        <v>1835</v>
      </c>
      <c r="N855" s="1" t="s">
        <v>44</v>
      </c>
      <c r="O855" s="1">
        <v>500</v>
      </c>
      <c r="P855" s="1">
        <v>2</v>
      </c>
      <c r="Q855" s="1" t="s">
        <v>1202</v>
      </c>
      <c r="R855" s="1">
        <v>97.846070999999995</v>
      </c>
      <c r="S855" s="1">
        <v>4.6500000000000004</v>
      </c>
      <c r="T855" s="1">
        <v>5.0804980000000004</v>
      </c>
      <c r="U855" s="1">
        <v>66.520099999999971</v>
      </c>
      <c r="V855" s="1">
        <v>61.539699999999996</v>
      </c>
      <c r="W855" s="1">
        <v>4.9930070000000004</v>
      </c>
      <c r="X855" s="1">
        <v>5.8246580000000003</v>
      </c>
      <c r="Y855" s="1">
        <v>47574</v>
      </c>
      <c r="Z855" s="1">
        <v>43921</v>
      </c>
      <c r="AA855" s="1">
        <v>4.1698630136986301</v>
      </c>
      <c r="AB855" s="1" t="s">
        <v>32</v>
      </c>
      <c r="AC855" s="1" t="s">
        <v>33</v>
      </c>
    </row>
    <row r="856" spans="1:29" x14ac:dyDescent="0.2">
      <c r="A856" s="6">
        <v>45443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3099</v>
      </c>
      <c r="H856" s="1" t="s">
        <v>3095</v>
      </c>
      <c r="I856" s="1" t="s">
        <v>3096</v>
      </c>
      <c r="J856" s="1" t="s">
        <v>3096</v>
      </c>
      <c r="K856" s="1" t="s">
        <v>888</v>
      </c>
      <c r="L856" s="1" t="s">
        <v>1835</v>
      </c>
      <c r="M856" s="1" t="s">
        <v>1835</v>
      </c>
      <c r="N856" s="1" t="s">
        <v>44</v>
      </c>
      <c r="O856" s="1">
        <v>600</v>
      </c>
      <c r="P856" s="1">
        <v>2</v>
      </c>
      <c r="Q856" s="1" t="s">
        <v>1202</v>
      </c>
      <c r="R856" s="1">
        <v>102.50363499999999</v>
      </c>
      <c r="S856" s="1">
        <v>5.7</v>
      </c>
      <c r="T856" s="1">
        <v>5.064457</v>
      </c>
      <c r="U856" s="1">
        <v>64.90530000000004</v>
      </c>
      <c r="V856" s="1">
        <v>57.162800000000004</v>
      </c>
      <c r="W856" s="1">
        <v>3.779344</v>
      </c>
      <c r="X856" s="1">
        <v>4.5300549999999999</v>
      </c>
      <c r="Y856" s="1">
        <v>47102</v>
      </c>
      <c r="Z856" s="1">
        <v>45239</v>
      </c>
      <c r="AA856" s="1">
        <v>0.55890410958904113</v>
      </c>
      <c r="AB856" s="1" t="s">
        <v>32</v>
      </c>
      <c r="AC856" s="1" t="s">
        <v>33</v>
      </c>
    </row>
    <row r="857" spans="1:29" x14ac:dyDescent="0.2">
      <c r="A857" s="6">
        <v>45443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2762</v>
      </c>
      <c r="H857" s="1" t="s">
        <v>2730</v>
      </c>
      <c r="I857" s="1" t="s">
        <v>2731</v>
      </c>
      <c r="J857" s="1" t="s">
        <v>2731</v>
      </c>
      <c r="K857" s="1" t="s">
        <v>888</v>
      </c>
      <c r="L857" s="1" t="s">
        <v>1092</v>
      </c>
      <c r="M857" s="1" t="s">
        <v>1093</v>
      </c>
      <c r="N857" s="1" t="s">
        <v>44</v>
      </c>
      <c r="O857" s="1">
        <v>600</v>
      </c>
      <c r="P857" s="1">
        <v>2</v>
      </c>
      <c r="Q857" s="1" t="s">
        <v>1202</v>
      </c>
      <c r="R857" s="1">
        <v>83.405062999999998</v>
      </c>
      <c r="S857" s="1">
        <v>2.125</v>
      </c>
      <c r="T857" s="1">
        <v>5.3840830000000004</v>
      </c>
      <c r="U857" s="1">
        <v>96.87849999999996</v>
      </c>
      <c r="V857" s="1">
        <v>96.328599999999994</v>
      </c>
      <c r="W857" s="1">
        <v>5.4376620000000004</v>
      </c>
      <c r="X857" s="1">
        <v>6.0301369999999999</v>
      </c>
      <c r="Y857" s="1">
        <v>47649</v>
      </c>
      <c r="Z857" s="1">
        <v>43994</v>
      </c>
      <c r="AA857" s="1">
        <v>3.9698630136986299</v>
      </c>
      <c r="AB857" s="1" t="s">
        <v>32</v>
      </c>
      <c r="AC857" s="1" t="s">
        <v>33</v>
      </c>
    </row>
    <row r="858" spans="1:29" x14ac:dyDescent="0.2">
      <c r="A858" s="6">
        <v>45443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1888</v>
      </c>
      <c r="H858" s="1" t="s">
        <v>1844</v>
      </c>
      <c r="I858" s="1" t="s">
        <v>1845</v>
      </c>
      <c r="J858" s="1" t="s">
        <v>1845</v>
      </c>
      <c r="K858" s="1" t="s">
        <v>888</v>
      </c>
      <c r="L858" s="1" t="s">
        <v>1092</v>
      </c>
      <c r="M858" s="1" t="s">
        <v>1093</v>
      </c>
      <c r="N858" s="1" t="s">
        <v>44</v>
      </c>
      <c r="O858" s="1">
        <v>1000</v>
      </c>
      <c r="P858" s="1">
        <v>2</v>
      </c>
      <c r="Q858" s="1" t="s">
        <v>1202</v>
      </c>
      <c r="R858" s="1">
        <v>92.539147</v>
      </c>
      <c r="S858" s="1">
        <v>3.6</v>
      </c>
      <c r="T858" s="1">
        <v>5.0954009999999998</v>
      </c>
      <c r="U858" s="1">
        <v>68.011999999999958</v>
      </c>
      <c r="V858" s="1">
        <v>65.187399999999997</v>
      </c>
      <c r="W858" s="1">
        <v>5.1167249999999997</v>
      </c>
      <c r="X858" s="1">
        <v>5.8246580000000003</v>
      </c>
      <c r="Y858" s="1">
        <v>47574</v>
      </c>
      <c r="Z858" s="1">
        <v>43922</v>
      </c>
      <c r="AA858" s="1">
        <v>4.1671232876712327</v>
      </c>
      <c r="AB858" s="1" t="s">
        <v>32</v>
      </c>
      <c r="AC858" s="1" t="s">
        <v>33</v>
      </c>
    </row>
    <row r="859" spans="1:29" x14ac:dyDescent="0.2">
      <c r="A859" s="6">
        <v>45443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3100</v>
      </c>
      <c r="H859" s="1" t="s">
        <v>1924</v>
      </c>
      <c r="I859" s="1" t="s">
        <v>1925</v>
      </c>
      <c r="J859" s="1" t="s">
        <v>1925</v>
      </c>
      <c r="K859" s="1" t="s">
        <v>888</v>
      </c>
      <c r="L859" s="1" t="s">
        <v>1852</v>
      </c>
      <c r="M859" s="1" t="s">
        <v>1853</v>
      </c>
      <c r="N859" s="1" t="s">
        <v>44</v>
      </c>
      <c r="O859" s="1">
        <v>750</v>
      </c>
      <c r="P859" s="1">
        <v>2</v>
      </c>
      <c r="Q859" s="1" t="s">
        <v>1207</v>
      </c>
      <c r="R859" s="1">
        <v>86.937802000000005</v>
      </c>
      <c r="S859" s="1">
        <v>2.65</v>
      </c>
      <c r="T859" s="1">
        <v>5.1684749999999999</v>
      </c>
      <c r="U859" s="1">
        <v>75.312200000000033</v>
      </c>
      <c r="V859" s="1">
        <v>74.260300000000001</v>
      </c>
      <c r="W859" s="1">
        <v>5.4386640000000002</v>
      </c>
      <c r="X859" s="1">
        <v>6.1123289999999999</v>
      </c>
      <c r="Y859" s="1">
        <v>47679</v>
      </c>
      <c r="Z859" s="1">
        <v>44021</v>
      </c>
      <c r="AA859" s="1">
        <v>3.8958904109589043</v>
      </c>
      <c r="AB859" s="1" t="s">
        <v>32</v>
      </c>
      <c r="AC859" s="1" t="s">
        <v>33</v>
      </c>
    </row>
    <row r="860" spans="1:29" x14ac:dyDescent="0.2">
      <c r="A860" s="6">
        <v>45443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3101</v>
      </c>
      <c r="H860" s="1" t="s">
        <v>2774</v>
      </c>
      <c r="I860" s="1" t="s">
        <v>2775</v>
      </c>
      <c r="J860" s="1" t="s">
        <v>2775</v>
      </c>
      <c r="K860" s="1" t="s">
        <v>888</v>
      </c>
      <c r="L860" s="1" t="s">
        <v>1852</v>
      </c>
      <c r="M860" s="1" t="s">
        <v>1945</v>
      </c>
      <c r="N860" s="1" t="s">
        <v>44</v>
      </c>
      <c r="O860" s="1">
        <v>450</v>
      </c>
      <c r="P860" s="1">
        <v>1</v>
      </c>
      <c r="Q860" s="1" t="s">
        <v>1207</v>
      </c>
      <c r="R860" s="1">
        <v>91.896623000000005</v>
      </c>
      <c r="S860" s="1">
        <v>3.3</v>
      </c>
      <c r="T860" s="1">
        <v>5.1621779999999999</v>
      </c>
      <c r="U860" s="1">
        <v>74.677499999999952</v>
      </c>
      <c r="V860" s="1">
        <v>70.468500000000006</v>
      </c>
      <c r="W860" s="1">
        <v>4.5069090000000003</v>
      </c>
      <c r="X860" s="1">
        <v>4.9902009999999999</v>
      </c>
      <c r="Y860" s="1">
        <v>47270</v>
      </c>
      <c r="Z860" s="1">
        <v>43600</v>
      </c>
      <c r="AA860" s="1">
        <v>5.0493150684931507</v>
      </c>
      <c r="AB860" s="1" t="s">
        <v>32</v>
      </c>
      <c r="AC860" s="1" t="s">
        <v>33</v>
      </c>
    </row>
    <row r="861" spans="1:29" x14ac:dyDescent="0.2">
      <c r="A861" s="6">
        <v>45443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2751</v>
      </c>
      <c r="H861" s="1" t="s">
        <v>1156</v>
      </c>
      <c r="I861" s="1" t="s">
        <v>1154</v>
      </c>
      <c r="J861" s="1" t="s">
        <v>1154</v>
      </c>
      <c r="K861" s="1" t="s">
        <v>888</v>
      </c>
      <c r="L861" s="1" t="s">
        <v>1092</v>
      </c>
      <c r="M861" s="1" t="s">
        <v>1098</v>
      </c>
      <c r="N861" s="1" t="s">
        <v>1155</v>
      </c>
      <c r="O861" s="1">
        <v>400</v>
      </c>
      <c r="P861" s="1">
        <v>2</v>
      </c>
      <c r="Q861" s="1" t="s">
        <v>1202</v>
      </c>
      <c r="R861" s="1">
        <v>92.396872999999999</v>
      </c>
      <c r="S861" s="1">
        <v>3.6</v>
      </c>
      <c r="T861" s="1">
        <v>5.3970770000000003</v>
      </c>
      <c r="U861" s="1">
        <v>98.173300000000012</v>
      </c>
      <c r="V861" s="1">
        <v>93.066199999999995</v>
      </c>
      <c r="W861" s="1">
        <v>4.3470449999999996</v>
      </c>
      <c r="X861" s="1">
        <v>4.861434</v>
      </c>
      <c r="Y861" s="1">
        <v>47223</v>
      </c>
      <c r="Z861" s="1">
        <v>43557</v>
      </c>
      <c r="AA861" s="1">
        <v>5.1671232876712327</v>
      </c>
      <c r="AB861" s="1" t="s">
        <v>32</v>
      </c>
      <c r="AC861" s="1" t="s">
        <v>33</v>
      </c>
    </row>
    <row r="862" spans="1:29" x14ac:dyDescent="0.2">
      <c r="A862" s="6">
        <v>45443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98.825277999999997</v>
      </c>
      <c r="S862" s="1">
        <v>6.95</v>
      </c>
      <c r="T862" s="1">
        <v>7.234375</v>
      </c>
      <c r="U862" s="1">
        <v>281.91309999999999</v>
      </c>
      <c r="V862" s="1">
        <v>276.00560000000002</v>
      </c>
      <c r="W862" s="1">
        <v>4.1398640000000002</v>
      </c>
      <c r="X862" s="1">
        <v>4.9847219999999997</v>
      </c>
      <c r="Y862" s="1">
        <v>47268</v>
      </c>
      <c r="Z862" s="1">
        <v>45442</v>
      </c>
      <c r="AA862" s="1">
        <v>2.7397260273972603E-3</v>
      </c>
      <c r="AB862" s="1" t="s">
        <v>32</v>
      </c>
      <c r="AC862" s="1" t="s">
        <v>33</v>
      </c>
    </row>
    <row r="863" spans="1:29" x14ac:dyDescent="0.2">
      <c r="A863" s="6">
        <v>45443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1912</v>
      </c>
      <c r="H863" s="1" t="s">
        <v>1865</v>
      </c>
      <c r="I863" s="1" t="s">
        <v>1866</v>
      </c>
      <c r="J863" s="1" t="s">
        <v>1866</v>
      </c>
      <c r="K863" s="1" t="s">
        <v>888</v>
      </c>
      <c r="L863" s="1" t="s">
        <v>1862</v>
      </c>
      <c r="M863" s="1" t="s">
        <v>1862</v>
      </c>
      <c r="N863" s="1" t="s">
        <v>44</v>
      </c>
      <c r="O863" s="1">
        <v>300</v>
      </c>
      <c r="P863" s="1">
        <v>2</v>
      </c>
      <c r="Q863" s="1" t="s">
        <v>1202</v>
      </c>
      <c r="R863" s="1">
        <v>100.55992999999998</v>
      </c>
      <c r="S863" s="1">
        <v>7</v>
      </c>
      <c r="T863" s="1">
        <v>6.8541230000000004</v>
      </c>
      <c r="U863" s="1">
        <v>243.87939999999998</v>
      </c>
      <c r="V863" s="1">
        <v>235.15209999999999</v>
      </c>
      <c r="W863" s="1">
        <v>3.809628</v>
      </c>
      <c r="X863" s="1">
        <v>4.6997900000000001</v>
      </c>
      <c r="Y863" s="1">
        <v>47164</v>
      </c>
      <c r="Z863" s="1">
        <v>45334</v>
      </c>
      <c r="AA863" s="1">
        <v>0.29863013698630136</v>
      </c>
      <c r="AB863" s="1" t="s">
        <v>32</v>
      </c>
      <c r="AC863" s="1" t="s">
        <v>33</v>
      </c>
    </row>
    <row r="864" spans="1:29" x14ac:dyDescent="0.2">
      <c r="A864" s="6">
        <v>45443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1917</v>
      </c>
      <c r="H864" s="1" t="s">
        <v>1874</v>
      </c>
      <c r="I864" s="1" t="s">
        <v>1875</v>
      </c>
      <c r="J864" s="1" t="s">
        <v>1875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600</v>
      </c>
      <c r="P864" s="1">
        <v>2</v>
      </c>
      <c r="Q864" s="1" t="s">
        <v>1202</v>
      </c>
      <c r="R864" s="1">
        <v>99.470102999999995</v>
      </c>
      <c r="S864" s="1">
        <v>6.875</v>
      </c>
      <c r="T864" s="1">
        <v>6.9914350000000001</v>
      </c>
      <c r="U864" s="1">
        <v>257.61469999999997</v>
      </c>
      <c r="V864" s="1">
        <v>251.9838</v>
      </c>
      <c r="W864" s="1">
        <v>4.306489</v>
      </c>
      <c r="X864" s="1">
        <v>5.19726</v>
      </c>
      <c r="Y864" s="1">
        <v>47345</v>
      </c>
      <c r="Z864" s="1">
        <v>45449</v>
      </c>
      <c r="AA864" s="1">
        <v>-1.643835616438356E-2</v>
      </c>
      <c r="AB864" s="1" t="s">
        <v>32</v>
      </c>
      <c r="AC864" s="1" t="s">
        <v>33</v>
      </c>
    </row>
    <row r="865" spans="1:29" x14ac:dyDescent="0.2">
      <c r="A865" s="6">
        <v>45443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1919</v>
      </c>
      <c r="H865" s="1" t="s">
        <v>1914</v>
      </c>
      <c r="I865" s="1" t="s">
        <v>1915</v>
      </c>
      <c r="J865" s="1" t="s">
        <v>1915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450</v>
      </c>
      <c r="P865" s="1">
        <v>2</v>
      </c>
      <c r="Q865" s="1" t="s">
        <v>1207</v>
      </c>
      <c r="R865" s="1">
        <v>102.685022</v>
      </c>
      <c r="S865" s="1">
        <v>7.05</v>
      </c>
      <c r="T865" s="1">
        <v>6.3452159999999997</v>
      </c>
      <c r="U865" s="1">
        <v>192.99099999999996</v>
      </c>
      <c r="V865" s="1">
        <v>184.0307</v>
      </c>
      <c r="W865" s="1">
        <v>3.638328</v>
      </c>
      <c r="X865" s="1">
        <v>4.502732</v>
      </c>
      <c r="Y865" s="1">
        <v>47092</v>
      </c>
      <c r="Z865" s="1">
        <v>45265</v>
      </c>
      <c r="AA865" s="1">
        <v>0.48767123287671232</v>
      </c>
      <c r="AB865" s="1" t="s">
        <v>32</v>
      </c>
      <c r="AC865" s="1" t="s">
        <v>33</v>
      </c>
    </row>
    <row r="866" spans="1:29" x14ac:dyDescent="0.2">
      <c r="A866" s="6">
        <v>45443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3102</v>
      </c>
      <c r="H866" s="1" t="s">
        <v>3103</v>
      </c>
      <c r="I866" s="1" t="s">
        <v>3104</v>
      </c>
      <c r="J866" s="1" t="s">
        <v>3104</v>
      </c>
      <c r="K866" s="1" t="s">
        <v>888</v>
      </c>
      <c r="L866" s="1" t="s">
        <v>1092</v>
      </c>
      <c r="M866" s="1" t="s">
        <v>1098</v>
      </c>
      <c r="N866" s="1" t="s">
        <v>1155</v>
      </c>
      <c r="O866" s="1">
        <v>400</v>
      </c>
      <c r="P866" s="1">
        <v>2</v>
      </c>
      <c r="Q866" s="1" t="s">
        <v>1202</v>
      </c>
      <c r="R866" s="1">
        <v>101.23106399999999</v>
      </c>
      <c r="S866" s="1">
        <v>7</v>
      </c>
      <c r="T866" s="1">
        <v>6.6916450000000003</v>
      </c>
      <c r="U866" s="1">
        <v>227.63489999999996</v>
      </c>
      <c r="V866" s="1">
        <v>220.43450000000001</v>
      </c>
      <c r="W866" s="1">
        <v>3.9502959999999998</v>
      </c>
      <c r="X866" s="1">
        <v>4.8340370000000004</v>
      </c>
      <c r="Y866" s="1">
        <v>47213</v>
      </c>
      <c r="Z866" s="1">
        <v>45387</v>
      </c>
      <c r="AA866" s="1">
        <v>0.15342465753424658</v>
      </c>
      <c r="AB866" s="1" t="s">
        <v>32</v>
      </c>
      <c r="AC866" s="1" t="s">
        <v>33</v>
      </c>
    </row>
    <row r="867" spans="1:29" x14ac:dyDescent="0.2">
      <c r="A867" s="6">
        <v>45443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3105</v>
      </c>
      <c r="H867" s="1" t="s">
        <v>1909</v>
      </c>
      <c r="I867" s="1" t="s">
        <v>1910</v>
      </c>
      <c r="J867" s="1" t="s">
        <v>1910</v>
      </c>
      <c r="K867" s="1" t="s">
        <v>888</v>
      </c>
      <c r="L867" s="1" t="s">
        <v>1852</v>
      </c>
      <c r="M867" s="1" t="s">
        <v>1911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107.08172300000001</v>
      </c>
      <c r="S867" s="1">
        <v>9.25</v>
      </c>
      <c r="T867" s="1">
        <v>7.1986340000000002</v>
      </c>
      <c r="U867" s="1">
        <v>278.32460000000003</v>
      </c>
      <c r="V867" s="1">
        <v>266.45330000000001</v>
      </c>
      <c r="W867" s="1">
        <v>3.2617310000000002</v>
      </c>
      <c r="X867" s="1">
        <v>4.1256830000000004</v>
      </c>
      <c r="Y867" s="1">
        <v>46954</v>
      </c>
      <c r="Z867" s="1">
        <v>45127</v>
      </c>
      <c r="AA867" s="1">
        <v>0.86575342465753424</v>
      </c>
      <c r="AB867" s="1" t="s">
        <v>32</v>
      </c>
      <c r="AC867" s="1" t="s">
        <v>33</v>
      </c>
    </row>
    <row r="868" spans="1:29" x14ac:dyDescent="0.2">
      <c r="A868" s="6">
        <v>45443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1913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600</v>
      </c>
      <c r="P868" s="1">
        <v>2</v>
      </c>
      <c r="Q868" s="1" t="s">
        <v>1202</v>
      </c>
      <c r="R868" s="1">
        <v>98.365655000000004</v>
      </c>
      <c r="S868" s="1">
        <v>6</v>
      </c>
      <c r="T868" s="1">
        <v>6.3780749999999999</v>
      </c>
      <c r="U868" s="1">
        <v>196.26820000000001</v>
      </c>
      <c r="V868" s="1">
        <v>191.39179999999999</v>
      </c>
      <c r="W868" s="1">
        <v>4.2457659999999997</v>
      </c>
      <c r="X868" s="1">
        <v>5.1123289999999999</v>
      </c>
      <c r="Y868" s="1">
        <v>47314</v>
      </c>
      <c r="Z868" s="1">
        <v>45323</v>
      </c>
      <c r="AA868" s="1">
        <v>0.32876712328767121</v>
      </c>
      <c r="AB868" s="1" t="s">
        <v>32</v>
      </c>
      <c r="AC868" s="1" t="s">
        <v>33</v>
      </c>
    </row>
    <row r="869" spans="1:29" x14ac:dyDescent="0.2">
      <c r="A869" s="6">
        <v>45443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3106</v>
      </c>
      <c r="H869" s="1" t="s">
        <v>1909</v>
      </c>
      <c r="I869" s="1" t="s">
        <v>1910</v>
      </c>
      <c r="J869" s="1" t="s">
        <v>1910</v>
      </c>
      <c r="K869" s="1" t="s">
        <v>888</v>
      </c>
      <c r="L869" s="1" t="s">
        <v>1852</v>
      </c>
      <c r="M869" s="1" t="s">
        <v>1911</v>
      </c>
      <c r="N869" s="1" t="s">
        <v>44</v>
      </c>
      <c r="O869" s="1">
        <v>300</v>
      </c>
      <c r="P869" s="1">
        <v>2</v>
      </c>
      <c r="Q869" s="1" t="s">
        <v>1207</v>
      </c>
      <c r="R869" s="1">
        <v>79.350635999999994</v>
      </c>
      <c r="S869" s="1">
        <v>3.15</v>
      </c>
      <c r="T869" s="1">
        <v>7.3577389999999996</v>
      </c>
      <c r="U869" s="1">
        <v>294.23419999999999</v>
      </c>
      <c r="V869" s="1">
        <v>292.87020000000001</v>
      </c>
      <c r="W869" s="1">
        <v>5.3373460000000001</v>
      </c>
      <c r="X869" s="1">
        <v>6.19726</v>
      </c>
      <c r="Y869" s="1">
        <v>47710</v>
      </c>
      <c r="Z869" s="1">
        <v>44055</v>
      </c>
      <c r="AA869" s="1">
        <v>3.8027397260273972</v>
      </c>
      <c r="AB869" s="1" t="s">
        <v>32</v>
      </c>
      <c r="AC869" s="1" t="s">
        <v>33</v>
      </c>
    </row>
    <row r="870" spans="1:29" x14ac:dyDescent="0.2">
      <c r="A870" s="6">
        <v>45443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3107</v>
      </c>
      <c r="H870" s="1" t="s">
        <v>3108</v>
      </c>
      <c r="I870" s="1" t="s">
        <v>3109</v>
      </c>
      <c r="J870" s="1" t="s">
        <v>3109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600</v>
      </c>
      <c r="P870" s="1">
        <v>2</v>
      </c>
      <c r="Q870" s="1" t="s">
        <v>1202</v>
      </c>
      <c r="R870" s="1">
        <v>99.484492000000003</v>
      </c>
      <c r="S870" s="1">
        <v>5.95</v>
      </c>
      <c r="T870" s="1">
        <v>6.0696219999999999</v>
      </c>
      <c r="U870" s="1">
        <v>165.44299999999996</v>
      </c>
      <c r="V870" s="1">
        <v>158.96559999999999</v>
      </c>
      <c r="W870" s="1">
        <v>4.020581</v>
      </c>
      <c r="X870" s="1">
        <v>4.7765029999999999</v>
      </c>
      <c r="Y870" s="1">
        <v>47192</v>
      </c>
      <c r="Z870" s="1">
        <v>45313</v>
      </c>
      <c r="AA870" s="1">
        <v>0.35616438356164382</v>
      </c>
      <c r="AB870" s="1" t="s">
        <v>32</v>
      </c>
      <c r="AC870" s="1" t="s">
        <v>33</v>
      </c>
    </row>
    <row r="871" spans="1:29" x14ac:dyDescent="0.2">
      <c r="A871" s="6">
        <v>45443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3110</v>
      </c>
      <c r="H871" s="1" t="s">
        <v>2740</v>
      </c>
      <c r="I871" s="1" t="s">
        <v>2741</v>
      </c>
      <c r="J871" s="1" t="s">
        <v>2741</v>
      </c>
      <c r="K871" s="1" t="s">
        <v>888</v>
      </c>
      <c r="L871" s="1" t="s">
        <v>1092</v>
      </c>
      <c r="M871" s="1" t="s">
        <v>1098</v>
      </c>
      <c r="N871" s="1" t="s">
        <v>44</v>
      </c>
      <c r="O871" s="1">
        <v>625</v>
      </c>
      <c r="P871" s="1">
        <v>2</v>
      </c>
      <c r="Q871" s="1" t="s">
        <v>1202</v>
      </c>
      <c r="R871" s="1">
        <v>100.911884</v>
      </c>
      <c r="S871" s="1">
        <v>6.2</v>
      </c>
      <c r="T871" s="1">
        <v>5.9736919999999998</v>
      </c>
      <c r="U871" s="1">
        <v>155.83530000000002</v>
      </c>
      <c r="V871" s="1">
        <v>149.9409</v>
      </c>
      <c r="W871" s="1">
        <v>4.0943709999999998</v>
      </c>
      <c r="X871" s="1">
        <v>4.9436260000000001</v>
      </c>
      <c r="Y871" s="1">
        <v>47253</v>
      </c>
      <c r="Z871" s="1">
        <v>45355</v>
      </c>
      <c r="AA871" s="1">
        <v>0.24109589041095891</v>
      </c>
      <c r="AB871" s="1" t="s">
        <v>32</v>
      </c>
      <c r="AC871" s="1" t="s">
        <v>33</v>
      </c>
    </row>
    <row r="872" spans="1:29" x14ac:dyDescent="0.2">
      <c r="A872" s="6">
        <v>45443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104.45056399999999</v>
      </c>
      <c r="S872" s="1">
        <v>6.125</v>
      </c>
      <c r="T872" s="1">
        <v>5.5553809999999997</v>
      </c>
      <c r="U872" s="1">
        <v>115.71360000000004</v>
      </c>
      <c r="V872" s="1">
        <v>117.62459999999999</v>
      </c>
      <c r="W872" s="1">
        <v>7.6560189999999997</v>
      </c>
      <c r="X872" s="1">
        <v>10.410959</v>
      </c>
      <c r="Y872" s="1">
        <v>49249</v>
      </c>
      <c r="Z872" s="1">
        <v>38457</v>
      </c>
      <c r="AA872" s="1">
        <v>19.139726027397259</v>
      </c>
      <c r="AB872" s="1" t="s">
        <v>127</v>
      </c>
      <c r="AC872" s="1" t="s">
        <v>33</v>
      </c>
    </row>
    <row r="873" spans="1:29" x14ac:dyDescent="0.2">
      <c r="A873" s="6">
        <v>45443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126.150854</v>
      </c>
      <c r="S873" s="1">
        <v>8</v>
      </c>
      <c r="T873" s="1">
        <v>5.4741160000000004</v>
      </c>
      <c r="U873" s="1">
        <v>107.59129999999999</v>
      </c>
      <c r="V873" s="1">
        <v>98.214100000000002</v>
      </c>
      <c r="W873" s="1">
        <v>9.5958900000000007</v>
      </c>
      <c r="X873" s="1">
        <v>15.490411</v>
      </c>
      <c r="Y873" s="1">
        <v>51104</v>
      </c>
      <c r="Z873" s="1">
        <v>40140</v>
      </c>
      <c r="AA873" s="1">
        <v>14.528767123287672</v>
      </c>
      <c r="AB873" s="1" t="s">
        <v>127</v>
      </c>
      <c r="AC873" s="1" t="s">
        <v>33</v>
      </c>
    </row>
    <row r="874" spans="1:29" x14ac:dyDescent="0.2">
      <c r="A874" s="6">
        <v>45443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1152</v>
      </c>
      <c r="H874" s="1" t="s">
        <v>1156</v>
      </c>
      <c r="I874" s="1" t="s">
        <v>1154</v>
      </c>
      <c r="J874" s="1" t="s">
        <v>1154</v>
      </c>
      <c r="K874" s="1" t="s">
        <v>888</v>
      </c>
      <c r="L874" s="1" t="s">
        <v>1092</v>
      </c>
      <c r="M874" s="1" t="s">
        <v>1098</v>
      </c>
      <c r="N874" s="1" t="s">
        <v>1155</v>
      </c>
      <c r="O874" s="1">
        <v>750</v>
      </c>
      <c r="P874" s="1">
        <v>2</v>
      </c>
      <c r="Q874" s="1" t="s">
        <v>1202</v>
      </c>
      <c r="R874" s="1">
        <v>99.792839999999998</v>
      </c>
      <c r="S874" s="1">
        <v>5.75</v>
      </c>
      <c r="T874" s="1">
        <v>5.7798049999999996</v>
      </c>
      <c r="U874" s="1">
        <v>138.15910000000002</v>
      </c>
      <c r="V874" s="1">
        <v>133.81440000000001</v>
      </c>
      <c r="W874" s="1">
        <v>6.7549159999999997</v>
      </c>
      <c r="X874" s="1">
        <v>9.0027399999999993</v>
      </c>
      <c r="Y874" s="1">
        <v>48735</v>
      </c>
      <c r="Z874" s="1">
        <v>45082</v>
      </c>
      <c r="AA874" s="1">
        <v>0.989041095890411</v>
      </c>
      <c r="AB874" s="1" t="s">
        <v>32</v>
      </c>
      <c r="AC874" s="1" t="s">
        <v>33</v>
      </c>
    </row>
    <row r="875" spans="1:29" x14ac:dyDescent="0.2">
      <c r="A875" s="6">
        <v>45443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2778</v>
      </c>
      <c r="H875" s="1" t="s">
        <v>2730</v>
      </c>
      <c r="I875" s="1" t="s">
        <v>2731</v>
      </c>
      <c r="J875" s="1" t="s">
        <v>2731</v>
      </c>
      <c r="K875" s="1" t="s">
        <v>888</v>
      </c>
      <c r="L875" s="1" t="s">
        <v>1092</v>
      </c>
      <c r="M875" s="1" t="s">
        <v>1093</v>
      </c>
      <c r="N875" s="1" t="s">
        <v>44</v>
      </c>
      <c r="O875" s="1">
        <v>505.62099999999998</v>
      </c>
      <c r="P875" s="1">
        <v>2</v>
      </c>
      <c r="Q875" s="1" t="s">
        <v>1207</v>
      </c>
      <c r="R875" s="1">
        <v>104.70508300000002</v>
      </c>
      <c r="S875" s="1">
        <v>6.05</v>
      </c>
      <c r="T875" s="1">
        <v>5.519012</v>
      </c>
      <c r="U875" s="1">
        <v>112.08300000000007</v>
      </c>
      <c r="V875" s="1">
        <v>114.37409999999998</v>
      </c>
      <c r="W875" s="1">
        <v>8.6618069999999996</v>
      </c>
      <c r="X875" s="1">
        <v>12.363388</v>
      </c>
      <c r="Y875" s="1">
        <v>49963</v>
      </c>
      <c r="Z875" s="1">
        <v>39006</v>
      </c>
      <c r="AA875" s="1">
        <v>17.635616438356163</v>
      </c>
      <c r="AB875" s="1" t="s">
        <v>127</v>
      </c>
      <c r="AC875" s="1" t="s">
        <v>33</v>
      </c>
    </row>
    <row r="876" spans="1:29" x14ac:dyDescent="0.2">
      <c r="A876" s="6">
        <v>45443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3111</v>
      </c>
      <c r="H876" s="1" t="s">
        <v>2730</v>
      </c>
      <c r="I876" s="1" t="s">
        <v>2731</v>
      </c>
      <c r="J876" s="1" t="s">
        <v>2731</v>
      </c>
      <c r="K876" s="1" t="s">
        <v>888</v>
      </c>
      <c r="L876" s="1" t="s">
        <v>1092</v>
      </c>
      <c r="M876" s="1" t="s">
        <v>1093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100.079235</v>
      </c>
      <c r="S876" s="1">
        <v>5.375</v>
      </c>
      <c r="T876" s="1">
        <v>5.3623050000000001</v>
      </c>
      <c r="U876" s="1">
        <v>96.414800000000071</v>
      </c>
      <c r="V876" s="1">
        <v>91.929099999999991</v>
      </c>
      <c r="W876" s="1">
        <v>6.8489409999999999</v>
      </c>
      <c r="X876" s="1">
        <v>8.7765029999999999</v>
      </c>
      <c r="Y876" s="1">
        <v>48653</v>
      </c>
      <c r="Z876" s="1">
        <v>44993</v>
      </c>
      <c r="AA876" s="1">
        <v>1.2328767123287672</v>
      </c>
      <c r="AB876" s="1" t="s">
        <v>32</v>
      </c>
      <c r="AC876" s="1" t="s">
        <v>33</v>
      </c>
    </row>
    <row r="877" spans="1:29" x14ac:dyDescent="0.2">
      <c r="A877" s="6">
        <v>45443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2776</v>
      </c>
      <c r="H877" s="1" t="s">
        <v>2760</v>
      </c>
      <c r="I877" s="1" t="s">
        <v>2761</v>
      </c>
      <c r="J877" s="1" t="s">
        <v>2761</v>
      </c>
      <c r="K877" s="1" t="s">
        <v>888</v>
      </c>
      <c r="L877" s="1" t="s">
        <v>1852</v>
      </c>
      <c r="M877" s="1" t="s">
        <v>1945</v>
      </c>
      <c r="N877" s="1" t="s">
        <v>44</v>
      </c>
      <c r="O877" s="1">
        <v>400</v>
      </c>
      <c r="P877" s="1">
        <v>2</v>
      </c>
      <c r="Q877" s="1" t="s">
        <v>1202</v>
      </c>
      <c r="R877" s="1">
        <v>95.814902000000004</v>
      </c>
      <c r="S877" s="1">
        <v>4.9000000000000004</v>
      </c>
      <c r="T877" s="1">
        <v>5.4645210000000004</v>
      </c>
      <c r="U877" s="1">
        <v>106.63160000000005</v>
      </c>
      <c r="V877" s="1">
        <v>104.8807</v>
      </c>
      <c r="W877" s="1">
        <v>7.3717499999999996</v>
      </c>
      <c r="X877" s="1">
        <v>9.6164380000000005</v>
      </c>
      <c r="Y877" s="1">
        <v>48959</v>
      </c>
      <c r="Z877" s="1">
        <v>45296</v>
      </c>
      <c r="AA877" s="1">
        <v>0.40273972602739727</v>
      </c>
      <c r="AB877" s="1" t="s">
        <v>32</v>
      </c>
      <c r="AC877" s="1" t="s">
        <v>33</v>
      </c>
    </row>
    <row r="878" spans="1:29" x14ac:dyDescent="0.2">
      <c r="A878" s="6">
        <v>45443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2777</v>
      </c>
      <c r="H878" s="1" t="s">
        <v>2774</v>
      </c>
      <c r="I878" s="1" t="s">
        <v>2775</v>
      </c>
      <c r="J878" s="1" t="s">
        <v>2775</v>
      </c>
      <c r="K878" s="1" t="s">
        <v>888</v>
      </c>
      <c r="L878" s="1" t="s">
        <v>1852</v>
      </c>
      <c r="M878" s="1" t="s">
        <v>1945</v>
      </c>
      <c r="N878" s="1" t="s">
        <v>44</v>
      </c>
      <c r="O878" s="1">
        <v>400</v>
      </c>
      <c r="P878" s="1">
        <v>2</v>
      </c>
      <c r="Q878" s="1" t="s">
        <v>1202</v>
      </c>
      <c r="R878" s="1">
        <v>99.884086999999994</v>
      </c>
      <c r="S878" s="1">
        <v>5.35</v>
      </c>
      <c r="T878" s="1">
        <v>5.3642139999999996</v>
      </c>
      <c r="U878" s="1">
        <v>96.603500000000068</v>
      </c>
      <c r="V878" s="1">
        <v>95.161799999999999</v>
      </c>
      <c r="W878" s="1">
        <v>7.6397959999999996</v>
      </c>
      <c r="X878" s="1">
        <v>9.9917809999999996</v>
      </c>
      <c r="Y878" s="1">
        <v>49096</v>
      </c>
      <c r="Z878" s="1">
        <v>45426</v>
      </c>
      <c r="AA878" s="1">
        <v>4.6575342465753428E-2</v>
      </c>
      <c r="AB878" s="1" t="s">
        <v>32</v>
      </c>
      <c r="AC878" s="1" t="s">
        <v>33</v>
      </c>
    </row>
    <row r="879" spans="1:29" x14ac:dyDescent="0.2">
      <c r="A879" s="6">
        <v>45443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2773</v>
      </c>
      <c r="H879" s="1" t="s">
        <v>2774</v>
      </c>
      <c r="I879" s="1" t="s">
        <v>2775</v>
      </c>
      <c r="J879" s="1" t="s">
        <v>2775</v>
      </c>
      <c r="K879" s="1" t="s">
        <v>888</v>
      </c>
      <c r="L879" s="1" t="s">
        <v>1852</v>
      </c>
      <c r="M879" s="1" t="s">
        <v>1945</v>
      </c>
      <c r="N879" s="1" t="s">
        <v>44</v>
      </c>
      <c r="O879" s="1">
        <v>400</v>
      </c>
      <c r="P879" s="1">
        <v>2</v>
      </c>
      <c r="Q879" s="1" t="s">
        <v>1207</v>
      </c>
      <c r="R879" s="1">
        <v>99.537764999999993</v>
      </c>
      <c r="S879" s="1">
        <v>5.3</v>
      </c>
      <c r="T879" s="1">
        <v>5.3626129999999996</v>
      </c>
      <c r="U879" s="1">
        <v>96.438999999999993</v>
      </c>
      <c r="V879" s="1">
        <v>93.853899999999996</v>
      </c>
      <c r="W879" s="1">
        <v>7.1981089999999996</v>
      </c>
      <c r="X879" s="1">
        <v>9.5095890000000001</v>
      </c>
      <c r="Y879" s="1">
        <v>48920</v>
      </c>
      <c r="Z879" s="1">
        <v>45267</v>
      </c>
      <c r="AA879" s="1">
        <v>0.48219178082191783</v>
      </c>
      <c r="AB879" s="1" t="s">
        <v>32</v>
      </c>
      <c r="AC879" s="1" t="s">
        <v>33</v>
      </c>
    </row>
    <row r="880" spans="1:29" x14ac:dyDescent="0.2">
      <c r="A880" s="6">
        <v>45443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103.10523999999998</v>
      </c>
      <c r="S880" s="1">
        <v>5.7</v>
      </c>
      <c r="T880" s="1">
        <v>5.3563320000000001</v>
      </c>
      <c r="U880" s="1">
        <v>95.81670000000004</v>
      </c>
      <c r="V880" s="1">
        <v>97.930899999999994</v>
      </c>
      <c r="W880" s="1">
        <v>8.7125190000000003</v>
      </c>
      <c r="X880" s="1">
        <v>12.527322</v>
      </c>
      <c r="Y880" s="1">
        <v>50023</v>
      </c>
      <c r="Z880" s="1">
        <v>39065</v>
      </c>
      <c r="AA880" s="1">
        <v>17.473972602739725</v>
      </c>
      <c r="AB880" s="1" t="s">
        <v>132</v>
      </c>
      <c r="AC880" s="1" t="s">
        <v>33</v>
      </c>
    </row>
    <row r="881" spans="1:29" x14ac:dyDescent="0.2">
      <c r="A881" s="6">
        <v>45443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3112</v>
      </c>
      <c r="H881" s="1" t="s">
        <v>2725</v>
      </c>
      <c r="I881" s="1" t="s">
        <v>2726</v>
      </c>
      <c r="J881" s="1" t="s">
        <v>2726</v>
      </c>
      <c r="K881" s="1" t="s">
        <v>888</v>
      </c>
      <c r="L881" s="1" t="s">
        <v>1852</v>
      </c>
      <c r="M881" s="1" t="s">
        <v>1945</v>
      </c>
      <c r="N881" s="1" t="s">
        <v>44</v>
      </c>
      <c r="O881" s="1">
        <v>400</v>
      </c>
      <c r="P881" s="1">
        <v>2</v>
      </c>
      <c r="Q881" s="1" t="s">
        <v>1202</v>
      </c>
      <c r="R881" s="1">
        <v>99.763673999999995</v>
      </c>
      <c r="S881" s="1">
        <v>5.3</v>
      </c>
      <c r="T881" s="1">
        <v>5.3388720000000003</v>
      </c>
      <c r="U881" s="1">
        <v>93.413400000000024</v>
      </c>
      <c r="V881" s="1">
        <v>88.637200000000007</v>
      </c>
      <c r="W881" s="1">
        <v>6.238721</v>
      </c>
      <c r="X881" s="1">
        <v>7.7010329999999998</v>
      </c>
      <c r="Y881" s="1">
        <v>48259</v>
      </c>
      <c r="Z881" s="1">
        <v>45434</v>
      </c>
      <c r="AA881" s="1">
        <v>2.4657534246575342E-2</v>
      </c>
      <c r="AB881" s="1" t="s">
        <v>32</v>
      </c>
      <c r="AC881" s="1" t="s">
        <v>33</v>
      </c>
    </row>
    <row r="882" spans="1:29" x14ac:dyDescent="0.2">
      <c r="A882" s="6">
        <v>45443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1934</v>
      </c>
      <c r="H882" s="1" t="s">
        <v>1117</v>
      </c>
      <c r="I882" s="1" t="s">
        <v>1116</v>
      </c>
      <c r="J882" s="1" t="s">
        <v>1116</v>
      </c>
      <c r="K882" s="1" t="s">
        <v>888</v>
      </c>
      <c r="L882" s="1" t="s">
        <v>1092</v>
      </c>
      <c r="M882" s="1" t="s">
        <v>1093</v>
      </c>
      <c r="N882" s="1" t="s">
        <v>44</v>
      </c>
      <c r="O882" s="1">
        <v>700</v>
      </c>
      <c r="P882" s="1">
        <v>2</v>
      </c>
      <c r="Q882" s="1" t="s">
        <v>1202</v>
      </c>
      <c r="R882" s="1">
        <v>101.11083400000001</v>
      </c>
      <c r="S882" s="1">
        <v>6.45</v>
      </c>
      <c r="T882" s="1">
        <v>6.2949929999999998</v>
      </c>
      <c r="U882" s="1">
        <v>189.67790000000005</v>
      </c>
      <c r="V882" s="1">
        <v>187.636</v>
      </c>
      <c r="W882" s="1">
        <v>7.1651239999999996</v>
      </c>
      <c r="X882" s="1">
        <v>10.030137</v>
      </c>
      <c r="Y882" s="1">
        <v>49110</v>
      </c>
      <c r="Z882" s="1">
        <v>45425</v>
      </c>
      <c r="AA882" s="1">
        <v>4.9315068493150684E-2</v>
      </c>
      <c r="AB882" s="1" t="s">
        <v>32</v>
      </c>
      <c r="AC882" s="1" t="s">
        <v>33</v>
      </c>
    </row>
    <row r="883" spans="1:29" x14ac:dyDescent="0.2">
      <c r="A883" s="6">
        <v>45443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99.726439999999997</v>
      </c>
      <c r="S883" s="1">
        <v>6.1</v>
      </c>
      <c r="T883" s="1">
        <v>6.1348320000000003</v>
      </c>
      <c r="U883" s="1">
        <v>173.67009999999999</v>
      </c>
      <c r="V883" s="1">
        <v>171.31460000000001</v>
      </c>
      <c r="W883" s="1">
        <v>7.1994899999999999</v>
      </c>
      <c r="X883" s="1">
        <v>9.8246579999999994</v>
      </c>
      <c r="Y883" s="1">
        <v>49035</v>
      </c>
      <c r="Z883" s="1">
        <v>45355</v>
      </c>
      <c r="AA883" s="1">
        <v>0.24109589041095891</v>
      </c>
      <c r="AB883" s="1" t="s">
        <v>32</v>
      </c>
      <c r="AC883" s="1" t="s">
        <v>33</v>
      </c>
    </row>
    <row r="884" spans="1:29" x14ac:dyDescent="0.2">
      <c r="A884" s="6">
        <v>45443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2781</v>
      </c>
      <c r="H884" s="1" t="s">
        <v>2782</v>
      </c>
      <c r="I884" s="1" t="s">
        <v>2783</v>
      </c>
      <c r="J884" s="1" t="s">
        <v>2783</v>
      </c>
      <c r="K884" s="1" t="s">
        <v>888</v>
      </c>
      <c r="L884" s="1" t="s">
        <v>1852</v>
      </c>
      <c r="M884" s="1" t="s">
        <v>1911</v>
      </c>
      <c r="N884" s="1" t="s">
        <v>44</v>
      </c>
      <c r="O884" s="1">
        <v>400</v>
      </c>
      <c r="P884" s="1">
        <v>2</v>
      </c>
      <c r="Q884" s="1" t="s">
        <v>1202</v>
      </c>
      <c r="R884" s="1">
        <v>96.468754000000004</v>
      </c>
      <c r="S884" s="1">
        <v>6.25</v>
      </c>
      <c r="T884" s="1">
        <v>6.6909700000000001</v>
      </c>
      <c r="U884" s="1">
        <v>229.27480000000006</v>
      </c>
      <c r="V884" s="1">
        <v>229.60810000000001</v>
      </c>
      <c r="W884" s="1">
        <v>7.8890549999999999</v>
      </c>
      <c r="X884" s="1">
        <v>11.616334</v>
      </c>
      <c r="Y884" s="1">
        <v>49689</v>
      </c>
      <c r="Z884" s="1">
        <v>45303</v>
      </c>
      <c r="AA884" s="1">
        <v>0.38356164383561642</v>
      </c>
      <c r="AB884" s="1" t="s">
        <v>32</v>
      </c>
      <c r="AC884" s="1" t="s">
        <v>33</v>
      </c>
    </row>
    <row r="885" spans="1:29" x14ac:dyDescent="0.2">
      <c r="A885" s="6">
        <v>45443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1941</v>
      </c>
      <c r="H885" s="1" t="s">
        <v>1880</v>
      </c>
      <c r="I885" s="1" t="s">
        <v>1881</v>
      </c>
      <c r="J885" s="1" t="s">
        <v>1881</v>
      </c>
      <c r="K885" s="1" t="s">
        <v>888</v>
      </c>
      <c r="L885" s="1" t="s">
        <v>1852</v>
      </c>
      <c r="M885" s="1" t="s">
        <v>1882</v>
      </c>
      <c r="N885" s="1" t="s">
        <v>44</v>
      </c>
      <c r="O885" s="1">
        <v>600</v>
      </c>
      <c r="P885" s="1">
        <v>2</v>
      </c>
      <c r="Q885" s="1" t="s">
        <v>1202</v>
      </c>
      <c r="R885" s="1">
        <v>98.677520999999999</v>
      </c>
      <c r="S885" s="1">
        <v>5.7</v>
      </c>
      <c r="T885" s="1">
        <v>5.8731970000000002</v>
      </c>
      <c r="U885" s="1">
        <v>147.50760000000005</v>
      </c>
      <c r="V885" s="1">
        <v>146.1181</v>
      </c>
      <c r="W885" s="1">
        <v>7.536422</v>
      </c>
      <c r="X885" s="1">
        <v>10.073973000000001</v>
      </c>
      <c r="Y885" s="1">
        <v>49126</v>
      </c>
      <c r="Z885" s="1">
        <v>45422</v>
      </c>
      <c r="AA885" s="1">
        <v>5.7534246575342465E-2</v>
      </c>
      <c r="AB885" s="1" t="s">
        <v>32</v>
      </c>
      <c r="AC885" s="1" t="s">
        <v>33</v>
      </c>
    </row>
    <row r="886" spans="1:29" x14ac:dyDescent="0.2">
      <c r="A886" s="6">
        <v>45443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3113</v>
      </c>
      <c r="H886" s="1" t="s">
        <v>1094</v>
      </c>
      <c r="I886" s="1" t="s">
        <v>1091</v>
      </c>
      <c r="J886" s="1" t="s">
        <v>1091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350</v>
      </c>
      <c r="P886" s="1">
        <v>2</v>
      </c>
      <c r="Q886" s="1" t="s">
        <v>1202</v>
      </c>
      <c r="R886" s="1">
        <v>100.145076</v>
      </c>
      <c r="S886" s="1">
        <v>5.8520000000000003</v>
      </c>
      <c r="T886" s="1">
        <v>5.8308900000000001</v>
      </c>
      <c r="U886" s="1">
        <v>143.27090000000001</v>
      </c>
      <c r="V886" s="1">
        <v>141.05239999999998</v>
      </c>
      <c r="W886" s="1">
        <v>7.2776620000000003</v>
      </c>
      <c r="X886" s="1">
        <v>9.7780819999999995</v>
      </c>
      <c r="Y886" s="1">
        <v>49018</v>
      </c>
      <c r="Z886" s="1">
        <v>45365</v>
      </c>
      <c r="AA886" s="1">
        <v>0.21369863013698631</v>
      </c>
      <c r="AB886" s="1" t="s">
        <v>32</v>
      </c>
      <c r="AC886" s="1" t="s">
        <v>33</v>
      </c>
    </row>
    <row r="887" spans="1:29" x14ac:dyDescent="0.2">
      <c r="A887" s="6">
        <v>45443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2791</v>
      </c>
      <c r="H887" s="1" t="s">
        <v>1909</v>
      </c>
      <c r="I887" s="1" t="s">
        <v>1910</v>
      </c>
      <c r="J887" s="1" t="s">
        <v>1910</v>
      </c>
      <c r="K887" s="1" t="s">
        <v>888</v>
      </c>
      <c r="L887" s="1" t="s">
        <v>1852</v>
      </c>
      <c r="M887" s="1" t="s">
        <v>1911</v>
      </c>
      <c r="N887" s="1" t="s">
        <v>44</v>
      </c>
      <c r="O887" s="1">
        <v>300</v>
      </c>
      <c r="P887" s="1">
        <v>2</v>
      </c>
      <c r="Q887" s="1" t="s">
        <v>1202</v>
      </c>
      <c r="R887" s="1">
        <v>72.588464000000002</v>
      </c>
      <c r="S887" s="1">
        <v>2.75</v>
      </c>
      <c r="T887" s="1">
        <v>7.4317820000000001</v>
      </c>
      <c r="U887" s="1">
        <v>303.36870000000005</v>
      </c>
      <c r="V887" s="1">
        <v>300.346</v>
      </c>
      <c r="W887" s="1">
        <v>6.6404139999999998</v>
      </c>
      <c r="X887" s="1">
        <v>7.8267160000000002</v>
      </c>
      <c r="Y887" s="1">
        <v>48305</v>
      </c>
      <c r="Z887" s="1">
        <v>44459</v>
      </c>
      <c r="AA887" s="1">
        <v>2.6958904109589041</v>
      </c>
      <c r="AB887" s="1" t="s">
        <v>32</v>
      </c>
      <c r="AC887" s="1" t="s">
        <v>33</v>
      </c>
    </row>
    <row r="888" spans="1:29" x14ac:dyDescent="0.2">
      <c r="A888" s="6">
        <v>45443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3114</v>
      </c>
      <c r="H888" s="1" t="s">
        <v>2814</v>
      </c>
      <c r="I888" s="1" t="s">
        <v>2815</v>
      </c>
      <c r="J888" s="1" t="s">
        <v>2815</v>
      </c>
      <c r="K888" s="1" t="s">
        <v>888</v>
      </c>
      <c r="L888" s="1" t="s">
        <v>1862</v>
      </c>
      <c r="M888" s="1" t="s">
        <v>1862</v>
      </c>
      <c r="N888" s="1" t="s">
        <v>44</v>
      </c>
      <c r="O888" s="1">
        <v>300</v>
      </c>
      <c r="P888" s="1">
        <v>1</v>
      </c>
      <c r="Q888" s="1" t="s">
        <v>1207</v>
      </c>
      <c r="R888" s="1">
        <v>102.58818599999999</v>
      </c>
      <c r="S888" s="1">
        <v>6.05</v>
      </c>
      <c r="T888" s="1">
        <v>5.6937810000000004</v>
      </c>
      <c r="U888" s="1">
        <v>129.56150000000005</v>
      </c>
      <c r="V888" s="1">
        <v>127.55449999999999</v>
      </c>
      <c r="W888" s="1">
        <v>7.1160839999999999</v>
      </c>
      <c r="X888" s="1">
        <v>9.7780819999999995</v>
      </c>
      <c r="Y888" s="1">
        <v>49018</v>
      </c>
      <c r="Z888" s="1">
        <v>45177</v>
      </c>
      <c r="AA888" s="1">
        <v>0.72876712328767124</v>
      </c>
      <c r="AB888" s="1" t="s">
        <v>32</v>
      </c>
      <c r="AC888" s="1" t="s">
        <v>33</v>
      </c>
    </row>
    <row r="889" spans="1:29" x14ac:dyDescent="0.2">
      <c r="A889" s="6">
        <v>45443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3115</v>
      </c>
      <c r="H889" s="1" t="s">
        <v>2814</v>
      </c>
      <c r="I889" s="1" t="s">
        <v>2815</v>
      </c>
      <c r="J889" s="1" t="s">
        <v>2815</v>
      </c>
      <c r="K889" s="1" t="s">
        <v>888</v>
      </c>
      <c r="L889" s="1" t="s">
        <v>1862</v>
      </c>
      <c r="M889" s="1" t="s">
        <v>1862</v>
      </c>
      <c r="N889" s="1" t="s">
        <v>44</v>
      </c>
      <c r="O889" s="1">
        <v>400</v>
      </c>
      <c r="P889" s="1">
        <v>1</v>
      </c>
      <c r="Q889" s="1" t="s">
        <v>1202</v>
      </c>
      <c r="R889" s="1">
        <v>108.542254</v>
      </c>
      <c r="S889" s="1">
        <v>6.9</v>
      </c>
      <c r="T889" s="1">
        <v>5.7357329999999997</v>
      </c>
      <c r="U889" s="1">
        <v>133.75750000000002</v>
      </c>
      <c r="V889" s="1">
        <v>132.2576</v>
      </c>
      <c r="W889" s="1">
        <v>7.0757430000000001</v>
      </c>
      <c r="X889" s="1">
        <v>9.9068489999999994</v>
      </c>
      <c r="Y889" s="1">
        <v>49065</v>
      </c>
      <c r="Z889" s="1">
        <v>45232</v>
      </c>
      <c r="AA889" s="1">
        <v>0.57808219178082187</v>
      </c>
      <c r="AB889" s="1" t="s">
        <v>32</v>
      </c>
      <c r="AC889" s="1" t="s">
        <v>33</v>
      </c>
    </row>
    <row r="890" spans="1:29" x14ac:dyDescent="0.2">
      <c r="A890" s="6">
        <v>45443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3116</v>
      </c>
      <c r="H890" s="1" t="s">
        <v>1099</v>
      </c>
      <c r="I890" s="1" t="s">
        <v>1097</v>
      </c>
      <c r="J890" s="1" t="s">
        <v>1097</v>
      </c>
      <c r="K890" s="1" t="s">
        <v>888</v>
      </c>
      <c r="L890" s="1" t="s">
        <v>1092</v>
      </c>
      <c r="M890" s="1" t="s">
        <v>1098</v>
      </c>
      <c r="N890" s="1" t="s">
        <v>44</v>
      </c>
      <c r="O890" s="1">
        <v>500</v>
      </c>
      <c r="P890" s="1">
        <v>2</v>
      </c>
      <c r="Q890" s="1" t="s">
        <v>1202</v>
      </c>
      <c r="R890" s="1">
        <v>81.491560000000007</v>
      </c>
      <c r="S890" s="1">
        <v>3.1</v>
      </c>
      <c r="T890" s="1">
        <v>6.3240449999999999</v>
      </c>
      <c r="U890" s="1">
        <v>192.57680000000005</v>
      </c>
      <c r="V890" s="1">
        <v>188.7978</v>
      </c>
      <c r="W890" s="1">
        <v>6.190283</v>
      </c>
      <c r="X890" s="1">
        <v>7.2438359999999999</v>
      </c>
      <c r="Y890" s="1">
        <v>48092</v>
      </c>
      <c r="Z890" s="1">
        <v>44432</v>
      </c>
      <c r="AA890" s="1">
        <v>2.7698630136986302</v>
      </c>
      <c r="AB890" s="1" t="s">
        <v>32</v>
      </c>
      <c r="AC890" s="1" t="s">
        <v>33</v>
      </c>
    </row>
    <row r="891" spans="1:29" x14ac:dyDescent="0.2">
      <c r="A891" s="6">
        <v>45443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3117</v>
      </c>
      <c r="H891" s="1" t="s">
        <v>2901</v>
      </c>
      <c r="I891" s="1" t="s">
        <v>2900</v>
      </c>
      <c r="J891" s="1" t="s">
        <v>2900</v>
      </c>
      <c r="K891" s="1" t="s">
        <v>888</v>
      </c>
      <c r="L891" s="1" t="s">
        <v>1092</v>
      </c>
      <c r="M891" s="1" t="s">
        <v>1093</v>
      </c>
      <c r="N891" s="1" t="s">
        <v>44</v>
      </c>
      <c r="O891" s="1">
        <v>650</v>
      </c>
      <c r="P891" s="1">
        <v>2</v>
      </c>
      <c r="Q891" s="1" t="s">
        <v>1202</v>
      </c>
      <c r="R891" s="1">
        <v>99.995823000000001</v>
      </c>
      <c r="S891" s="1">
        <v>5.75</v>
      </c>
      <c r="T891" s="1">
        <v>5.7511409999999996</v>
      </c>
      <c r="U891" s="1">
        <v>135.29270000000002</v>
      </c>
      <c r="V891" s="1">
        <v>134.33459999999999</v>
      </c>
      <c r="W891" s="1">
        <v>7.6534380000000004</v>
      </c>
      <c r="X891" s="1">
        <v>10.282192</v>
      </c>
      <c r="Y891" s="1">
        <v>49202</v>
      </c>
      <c r="Z891" s="1">
        <v>45425</v>
      </c>
      <c r="AA891" s="1">
        <v>4.9315068493150684E-2</v>
      </c>
      <c r="AB891" s="1" t="s">
        <v>32</v>
      </c>
      <c r="AC891" s="1" t="s">
        <v>33</v>
      </c>
    </row>
    <row r="892" spans="1:29" x14ac:dyDescent="0.2">
      <c r="A892" s="6">
        <v>45443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1962</v>
      </c>
      <c r="H892" s="1" t="s">
        <v>1837</v>
      </c>
      <c r="I892" s="1" t="s">
        <v>1838</v>
      </c>
      <c r="J892" s="1" t="s">
        <v>1839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400</v>
      </c>
      <c r="P892" s="1">
        <v>2</v>
      </c>
      <c r="Q892" s="1" t="s">
        <v>1202</v>
      </c>
      <c r="R892" s="1">
        <v>95.405782000000002</v>
      </c>
      <c r="S892" s="1">
        <v>5.375</v>
      </c>
      <c r="T892" s="1">
        <v>5.770613</v>
      </c>
      <c r="U892" s="1">
        <v>114.82060000000001</v>
      </c>
      <c r="V892" s="1">
        <v>113.64490000000001</v>
      </c>
      <c r="W892" s="1">
        <v>11.774525000000001</v>
      </c>
      <c r="X892" s="1">
        <v>19.490411000000002</v>
      </c>
      <c r="Y892" s="1">
        <v>52565</v>
      </c>
      <c r="Z892" s="1">
        <v>41590</v>
      </c>
      <c r="AA892" s="1">
        <v>10.556164383561644</v>
      </c>
      <c r="AB892" s="1" t="s">
        <v>127</v>
      </c>
      <c r="AC892" s="1" t="s">
        <v>33</v>
      </c>
    </row>
    <row r="893" spans="1:29" x14ac:dyDescent="0.2">
      <c r="A893" s="6">
        <v>45443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1955</v>
      </c>
      <c r="H893" s="1" t="s">
        <v>1956</v>
      </c>
      <c r="I893" s="1" t="s">
        <v>1957</v>
      </c>
      <c r="J893" s="1" t="s">
        <v>1958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550</v>
      </c>
      <c r="P893" s="1">
        <v>2</v>
      </c>
      <c r="Q893" s="1" t="s">
        <v>1202</v>
      </c>
      <c r="R893" s="1">
        <v>98.148387999999997</v>
      </c>
      <c r="S893" s="1">
        <v>5.625</v>
      </c>
      <c r="T893" s="1">
        <v>5.7834750000000001</v>
      </c>
      <c r="U893" s="1">
        <v>116.11210000000005</v>
      </c>
      <c r="V893" s="1">
        <v>114.99090000000001</v>
      </c>
      <c r="W893" s="1">
        <v>11.454067999999999</v>
      </c>
      <c r="X893" s="1">
        <v>19.616333999999998</v>
      </c>
      <c r="Y893" s="1">
        <v>52611</v>
      </c>
      <c r="Z893" s="1">
        <v>41661</v>
      </c>
      <c r="AA893" s="1">
        <v>10.361643835616439</v>
      </c>
      <c r="AB893" s="1" t="s">
        <v>127</v>
      </c>
      <c r="AC893" s="1" t="s">
        <v>33</v>
      </c>
    </row>
    <row r="894" spans="1:29" x14ac:dyDescent="0.2">
      <c r="A894" s="6">
        <v>45443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2802</v>
      </c>
      <c r="H894" s="1" t="s">
        <v>2730</v>
      </c>
      <c r="I894" s="1" t="s">
        <v>2731</v>
      </c>
      <c r="J894" s="1" t="s">
        <v>2731</v>
      </c>
      <c r="K894" s="1" t="s">
        <v>888</v>
      </c>
      <c r="L894" s="1" t="s">
        <v>1092</v>
      </c>
      <c r="M894" s="1" t="s">
        <v>1093</v>
      </c>
      <c r="N894" s="1" t="s">
        <v>44</v>
      </c>
      <c r="O894" s="1">
        <v>300</v>
      </c>
      <c r="P894" s="1">
        <v>2</v>
      </c>
      <c r="Q894" s="1" t="s">
        <v>1202</v>
      </c>
      <c r="R894" s="1">
        <v>96.559622000000005</v>
      </c>
      <c r="S894" s="1">
        <v>5.5</v>
      </c>
      <c r="T894" s="1">
        <v>5.7451210000000001</v>
      </c>
      <c r="U894" s="1">
        <v>119.65129999999995</v>
      </c>
      <c r="V894" s="1">
        <v>116.04920000000001</v>
      </c>
      <c r="W894" s="1">
        <v>13.945180000000001</v>
      </c>
      <c r="X894" s="1">
        <v>28.776503000000002</v>
      </c>
      <c r="Y894" s="1">
        <v>55958</v>
      </c>
      <c r="Z894" s="1">
        <v>44993</v>
      </c>
      <c r="AA894" s="1">
        <v>1.2328767123287672</v>
      </c>
      <c r="AB894" s="1" t="s">
        <v>32</v>
      </c>
      <c r="AC894" s="1" t="s">
        <v>33</v>
      </c>
    </row>
    <row r="895" spans="1:29" x14ac:dyDescent="0.2">
      <c r="A895" s="6">
        <v>45443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1953</v>
      </c>
      <c r="H895" s="1" t="s">
        <v>1844</v>
      </c>
      <c r="I895" s="1" t="s">
        <v>1845</v>
      </c>
      <c r="J895" s="1" t="s">
        <v>1845</v>
      </c>
      <c r="K895" s="1" t="s">
        <v>888</v>
      </c>
      <c r="L895" s="1" t="s">
        <v>1092</v>
      </c>
      <c r="M895" s="1" t="s">
        <v>1093</v>
      </c>
      <c r="N895" s="1" t="s">
        <v>44</v>
      </c>
      <c r="O895" s="1">
        <v>550</v>
      </c>
      <c r="P895" s="1">
        <v>2</v>
      </c>
      <c r="Q895" s="1" t="s">
        <v>1202</v>
      </c>
      <c r="R895" s="1">
        <v>89.216234</v>
      </c>
      <c r="S895" s="1">
        <v>4.75</v>
      </c>
      <c r="T895" s="1">
        <v>5.5589360000000001</v>
      </c>
      <c r="U895" s="1">
        <v>101.03739999999996</v>
      </c>
      <c r="V895" s="1">
        <v>91.545000000000002</v>
      </c>
      <c r="W895" s="1">
        <v>13.496038</v>
      </c>
      <c r="X895" s="1">
        <v>24.614858999999999</v>
      </c>
      <c r="Y895" s="1">
        <v>54438</v>
      </c>
      <c r="Z895" s="1">
        <v>43404</v>
      </c>
      <c r="AA895" s="1">
        <v>5.5863013698630137</v>
      </c>
      <c r="AB895" s="1" t="s">
        <v>32</v>
      </c>
      <c r="AC895" s="1" t="s">
        <v>33</v>
      </c>
    </row>
    <row r="896" spans="1:29" x14ac:dyDescent="0.2">
      <c r="A896" s="6">
        <v>45443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2805</v>
      </c>
      <c r="H896" s="1" t="s">
        <v>1924</v>
      </c>
      <c r="I896" s="1" t="s">
        <v>1925</v>
      </c>
      <c r="J896" s="1" t="s">
        <v>1925</v>
      </c>
      <c r="K896" s="1" t="s">
        <v>888</v>
      </c>
      <c r="L896" s="1" t="s">
        <v>1852</v>
      </c>
      <c r="M896" s="1" t="s">
        <v>1853</v>
      </c>
      <c r="N896" s="1" t="s">
        <v>44</v>
      </c>
      <c r="O896" s="1">
        <v>650</v>
      </c>
      <c r="P896" s="1">
        <v>2</v>
      </c>
      <c r="Q896" s="1" t="s">
        <v>1202</v>
      </c>
      <c r="R896" s="1">
        <v>100.419999</v>
      </c>
      <c r="S896" s="1">
        <v>5.85</v>
      </c>
      <c r="T896" s="1">
        <v>5.8187899999999999</v>
      </c>
      <c r="U896" s="1">
        <v>127.02089999999995</v>
      </c>
      <c r="V896" s="1">
        <v>123.27170000000001</v>
      </c>
      <c r="W896" s="1">
        <v>13.584732000000001</v>
      </c>
      <c r="X896" s="1">
        <v>28.757325000000002</v>
      </c>
      <c r="Y896" s="1">
        <v>55951</v>
      </c>
      <c r="Z896" s="1">
        <v>44993</v>
      </c>
      <c r="AA896" s="1">
        <v>1.2328767123287672</v>
      </c>
      <c r="AB896" s="1" t="s">
        <v>32</v>
      </c>
      <c r="AC896" s="1" t="s">
        <v>33</v>
      </c>
    </row>
    <row r="897" spans="1:29" x14ac:dyDescent="0.2">
      <c r="A897" s="6">
        <v>45443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2803</v>
      </c>
      <c r="H897" s="1" t="s">
        <v>1125</v>
      </c>
      <c r="I897" s="1" t="s">
        <v>1124</v>
      </c>
      <c r="J897" s="1" t="s">
        <v>1124</v>
      </c>
      <c r="K897" s="1" t="s">
        <v>888</v>
      </c>
      <c r="L897" s="1" t="s">
        <v>1092</v>
      </c>
      <c r="M897" s="1" t="s">
        <v>1098</v>
      </c>
      <c r="N897" s="1" t="s">
        <v>44</v>
      </c>
      <c r="O897" s="1">
        <v>500</v>
      </c>
      <c r="P897" s="1">
        <v>2</v>
      </c>
      <c r="Q897" s="1" t="s">
        <v>1202</v>
      </c>
      <c r="R897" s="1">
        <v>98.201071999999996</v>
      </c>
      <c r="S897" s="1">
        <v>5.45</v>
      </c>
      <c r="T897" s="1">
        <v>5.5734399999999997</v>
      </c>
      <c r="U897" s="1">
        <v>102.48639999999992</v>
      </c>
      <c r="V897" s="1">
        <v>99.947500000000005</v>
      </c>
      <c r="W897" s="1">
        <v>14.290259000000001</v>
      </c>
      <c r="X897" s="1">
        <v>29.778082000000001</v>
      </c>
      <c r="Y897" s="1">
        <v>56323</v>
      </c>
      <c r="Z897" s="1">
        <v>45342</v>
      </c>
      <c r="AA897" s="1">
        <v>0.27671232876712326</v>
      </c>
      <c r="AB897" s="1" t="s">
        <v>32</v>
      </c>
      <c r="AC897" s="1" t="s">
        <v>33</v>
      </c>
    </row>
    <row r="898" spans="1:29" x14ac:dyDescent="0.2">
      <c r="A898" s="6">
        <v>45443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2799</v>
      </c>
      <c r="H898" s="1" t="s">
        <v>2749</v>
      </c>
      <c r="I898" s="1" t="s">
        <v>2750</v>
      </c>
      <c r="J898" s="1" t="s">
        <v>2750</v>
      </c>
      <c r="K898" s="1" t="s">
        <v>888</v>
      </c>
      <c r="L898" s="1" t="s">
        <v>1835</v>
      </c>
      <c r="M898" s="1" t="s">
        <v>1835</v>
      </c>
      <c r="N898" s="1" t="s">
        <v>44</v>
      </c>
      <c r="O898" s="1">
        <v>800</v>
      </c>
      <c r="P898" s="1">
        <v>2</v>
      </c>
      <c r="Q898" s="1" t="s">
        <v>1207</v>
      </c>
      <c r="R898" s="1">
        <v>90.909088999999994</v>
      </c>
      <c r="S898" s="1">
        <v>4.95</v>
      </c>
      <c r="T898" s="1">
        <v>5.6763450000000004</v>
      </c>
      <c r="U898" s="1">
        <v>105.39649999999997</v>
      </c>
      <c r="V898" s="1">
        <v>102.73509999999999</v>
      </c>
      <c r="W898" s="1">
        <v>12.610082</v>
      </c>
      <c r="X898" s="1">
        <v>22.112328999999999</v>
      </c>
      <c r="Y898" s="1">
        <v>53523</v>
      </c>
      <c r="Z898" s="1">
        <v>42563</v>
      </c>
      <c r="AA898" s="1">
        <v>7.8904109589041092</v>
      </c>
      <c r="AB898" s="1" t="s">
        <v>127</v>
      </c>
      <c r="AC898" s="1" t="s">
        <v>33</v>
      </c>
    </row>
    <row r="899" spans="1:29" x14ac:dyDescent="0.2">
      <c r="A899" s="6">
        <v>45443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3118</v>
      </c>
      <c r="H899" s="1" t="s">
        <v>1125</v>
      </c>
      <c r="I899" s="1" t="s">
        <v>1124</v>
      </c>
      <c r="J899" s="1" t="s">
        <v>1124</v>
      </c>
      <c r="K899" s="1" t="s">
        <v>888</v>
      </c>
      <c r="L899" s="1" t="s">
        <v>1092</v>
      </c>
      <c r="M899" s="1" t="s">
        <v>1098</v>
      </c>
      <c r="N899" s="1" t="s">
        <v>44</v>
      </c>
      <c r="O899" s="1">
        <v>1000</v>
      </c>
      <c r="P899" s="1">
        <v>2</v>
      </c>
      <c r="Q899" s="1" t="s">
        <v>1207</v>
      </c>
      <c r="R899" s="1">
        <v>101.56499599999999</v>
      </c>
      <c r="S899" s="1">
        <v>5.7</v>
      </c>
      <c r="T899" s="1">
        <v>5.5893439999999996</v>
      </c>
      <c r="U899" s="1">
        <v>104.07619999999991</v>
      </c>
      <c r="V899" s="1">
        <v>100.9611</v>
      </c>
      <c r="W899" s="1">
        <v>14.004929000000001</v>
      </c>
      <c r="X899" s="1">
        <v>29.282191999999998</v>
      </c>
      <c r="Y899" s="1">
        <v>56142</v>
      </c>
      <c r="Z899" s="1">
        <v>45180</v>
      </c>
      <c r="AA899" s="1">
        <v>0.72054794520547949</v>
      </c>
      <c r="AB899" s="1" t="s">
        <v>32</v>
      </c>
      <c r="AC899" s="1" t="s">
        <v>33</v>
      </c>
    </row>
    <row r="900" spans="1:29" x14ac:dyDescent="0.2">
      <c r="A900" s="6">
        <v>45443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3119</v>
      </c>
      <c r="H900" s="1" t="s">
        <v>1125</v>
      </c>
      <c r="I900" s="1" t="s">
        <v>1124</v>
      </c>
      <c r="J900" s="1" t="s">
        <v>1124</v>
      </c>
      <c r="K900" s="1" t="s">
        <v>888</v>
      </c>
      <c r="L900" s="1" t="s">
        <v>1092</v>
      </c>
      <c r="M900" s="1" t="s">
        <v>1098</v>
      </c>
      <c r="N900" s="1" t="s">
        <v>44</v>
      </c>
      <c r="O900" s="1">
        <v>500</v>
      </c>
      <c r="P900" s="1">
        <v>2</v>
      </c>
      <c r="Q900" s="1" t="s">
        <v>1207</v>
      </c>
      <c r="R900" s="1">
        <v>108.957449</v>
      </c>
      <c r="S900" s="1">
        <v>6.25</v>
      </c>
      <c r="T900" s="1">
        <v>5.6105749999999999</v>
      </c>
      <c r="U900" s="1">
        <v>106.20239999999993</v>
      </c>
      <c r="V900" s="1">
        <v>102.2422</v>
      </c>
      <c r="W900" s="1">
        <v>13.654659000000001</v>
      </c>
      <c r="X900" s="1">
        <v>28.409835999999999</v>
      </c>
      <c r="Y900" s="1">
        <v>55824</v>
      </c>
      <c r="Z900" s="1">
        <v>44865</v>
      </c>
      <c r="AA900" s="1">
        <v>1.5835616438356164</v>
      </c>
      <c r="AB900" s="1" t="s">
        <v>32</v>
      </c>
      <c r="AC900" s="1" t="s">
        <v>33</v>
      </c>
    </row>
    <row r="901" spans="1:29" x14ac:dyDescent="0.2">
      <c r="A901" s="6">
        <v>45443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3120</v>
      </c>
      <c r="H901" s="1" t="s">
        <v>1125</v>
      </c>
      <c r="I901" s="1" t="s">
        <v>1124</v>
      </c>
      <c r="J901" s="1" t="s">
        <v>1124</v>
      </c>
      <c r="K901" s="1" t="s">
        <v>888</v>
      </c>
      <c r="L901" s="1" t="s">
        <v>1092</v>
      </c>
      <c r="M901" s="1" t="s">
        <v>1098</v>
      </c>
      <c r="N901" s="1" t="s">
        <v>44</v>
      </c>
      <c r="O901" s="1">
        <v>600</v>
      </c>
      <c r="P901" s="1">
        <v>2</v>
      </c>
      <c r="Q901" s="1" t="s">
        <v>1207</v>
      </c>
      <c r="R901" s="1">
        <v>97.912150999999994</v>
      </c>
      <c r="S901" s="1">
        <v>5.45</v>
      </c>
      <c r="T901" s="1">
        <v>5.5961759999999998</v>
      </c>
      <c r="U901" s="1">
        <v>104.76060000000001</v>
      </c>
      <c r="V901" s="1">
        <v>101.105</v>
      </c>
      <c r="W901" s="1">
        <v>14.124453000000001</v>
      </c>
      <c r="X901" s="1">
        <v>28.776503000000002</v>
      </c>
      <c r="Y901" s="1">
        <v>55958</v>
      </c>
      <c r="Z901" s="1">
        <v>44994</v>
      </c>
      <c r="AA901" s="1">
        <v>1.2301369863013698</v>
      </c>
      <c r="AB901" s="1" t="s">
        <v>32</v>
      </c>
      <c r="AC901" s="1" t="s">
        <v>33</v>
      </c>
    </row>
    <row r="902" spans="1:29" x14ac:dyDescent="0.2">
      <c r="A902" s="6">
        <v>45443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101.51234700000001</v>
      </c>
      <c r="S902" s="1">
        <v>6.25</v>
      </c>
      <c r="T902" s="1">
        <v>6.1371729999999998</v>
      </c>
      <c r="U902" s="1">
        <v>158.86169999999993</v>
      </c>
      <c r="V902" s="1">
        <v>156.2852</v>
      </c>
      <c r="W902" s="1">
        <v>13.320372000000001</v>
      </c>
      <c r="X902" s="1">
        <v>29.824657999999999</v>
      </c>
      <c r="Y902" s="1">
        <v>56340</v>
      </c>
      <c r="Z902" s="1">
        <v>45373</v>
      </c>
      <c r="AA902" s="1">
        <v>0.19178082191780821</v>
      </c>
      <c r="AB902" s="1" t="s">
        <v>32</v>
      </c>
      <c r="AC902" s="1" t="s">
        <v>33</v>
      </c>
    </row>
    <row r="903" spans="1:29" x14ac:dyDescent="0.2">
      <c r="A903" s="6">
        <v>45443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1973</v>
      </c>
      <c r="H903" s="1" t="s">
        <v>1194</v>
      </c>
      <c r="I903" s="1" t="s">
        <v>1193</v>
      </c>
      <c r="J903" s="1" t="s">
        <v>1193</v>
      </c>
      <c r="K903" s="1" t="s">
        <v>888</v>
      </c>
      <c r="L903" s="1" t="s">
        <v>1092</v>
      </c>
      <c r="M903" s="1" t="s">
        <v>1098</v>
      </c>
      <c r="N903" s="1" t="s">
        <v>44</v>
      </c>
      <c r="O903" s="1">
        <v>600</v>
      </c>
      <c r="P903" s="1">
        <v>2</v>
      </c>
      <c r="Q903" s="1" t="s">
        <v>1202</v>
      </c>
      <c r="R903" s="1">
        <v>100.493351</v>
      </c>
      <c r="S903" s="1">
        <v>6</v>
      </c>
      <c r="T903" s="1">
        <v>5.9639550000000003</v>
      </c>
      <c r="U903" s="1">
        <v>141.54</v>
      </c>
      <c r="V903" s="1">
        <v>139.09970000000001</v>
      </c>
      <c r="W903" s="1">
        <v>13.73901</v>
      </c>
      <c r="X903" s="1">
        <v>29.947945000000001</v>
      </c>
      <c r="Y903" s="1">
        <v>56385</v>
      </c>
      <c r="Z903" s="1">
        <v>45428</v>
      </c>
      <c r="AA903" s="1">
        <v>4.1095890410958902E-2</v>
      </c>
      <c r="AB903" s="1" t="s">
        <v>32</v>
      </c>
      <c r="AC903" s="1" t="s">
        <v>33</v>
      </c>
    </row>
    <row r="904" spans="1:29" x14ac:dyDescent="0.2">
      <c r="A904" s="6">
        <v>45443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3121</v>
      </c>
      <c r="H904" s="1" t="s">
        <v>1094</v>
      </c>
      <c r="I904" s="1" t="s">
        <v>1091</v>
      </c>
      <c r="J904" s="1" t="s">
        <v>1091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500</v>
      </c>
      <c r="P904" s="1">
        <v>2</v>
      </c>
      <c r="Q904" s="1" t="s">
        <v>1207</v>
      </c>
      <c r="R904" s="1">
        <v>110.46991099999998</v>
      </c>
      <c r="S904" s="1">
        <v>7</v>
      </c>
      <c r="T904" s="1">
        <v>5.9755649999999996</v>
      </c>
      <c r="U904" s="1">
        <v>135.31690000000003</v>
      </c>
      <c r="V904" s="1">
        <v>145.50839999999999</v>
      </c>
      <c r="W904" s="1">
        <v>9.6145770000000006</v>
      </c>
      <c r="X904" s="1">
        <v>16.030055000000001</v>
      </c>
      <c r="Y904" s="1">
        <v>51302</v>
      </c>
      <c r="Z904" s="1">
        <v>40347</v>
      </c>
      <c r="AA904" s="1">
        <v>13.961643835616439</v>
      </c>
      <c r="AB904" s="1" t="s">
        <v>127</v>
      </c>
      <c r="AC904" s="1" t="s">
        <v>33</v>
      </c>
    </row>
    <row r="905" spans="1:29" x14ac:dyDescent="0.2">
      <c r="A905" s="6">
        <v>45443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3122</v>
      </c>
      <c r="H905" s="1" t="s">
        <v>2809</v>
      </c>
      <c r="I905" s="1" t="s">
        <v>2810</v>
      </c>
      <c r="J905" s="1" t="s">
        <v>2810</v>
      </c>
      <c r="K905" s="1" t="s">
        <v>888</v>
      </c>
      <c r="L905" s="1" t="s">
        <v>1092</v>
      </c>
      <c r="M905" s="1" t="s">
        <v>1093</v>
      </c>
      <c r="N905" s="1" t="s">
        <v>44</v>
      </c>
      <c r="O905" s="1">
        <v>450</v>
      </c>
      <c r="P905" s="1">
        <v>2</v>
      </c>
      <c r="Q905" s="1" t="s">
        <v>1207</v>
      </c>
      <c r="R905" s="1">
        <v>78.758706000000004</v>
      </c>
      <c r="S905" s="1">
        <v>4.5</v>
      </c>
      <c r="T905" s="1">
        <v>6.1615770000000003</v>
      </c>
      <c r="U905" s="1">
        <v>161.29679999999996</v>
      </c>
      <c r="V905" s="1">
        <v>153.66930000000002</v>
      </c>
      <c r="W905" s="1">
        <v>13.297541000000001</v>
      </c>
      <c r="X905" s="1">
        <v>25.531507000000001</v>
      </c>
      <c r="Y905" s="1">
        <v>54772</v>
      </c>
      <c r="Z905" s="1">
        <v>43719</v>
      </c>
      <c r="AA905" s="1">
        <v>4.7232876712328764</v>
      </c>
      <c r="AB905" s="1" t="s">
        <v>32</v>
      </c>
      <c r="AC905" s="1" t="s">
        <v>33</v>
      </c>
    </row>
    <row r="906" spans="1:29" x14ac:dyDescent="0.2">
      <c r="A906" s="6">
        <v>45443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1172</v>
      </c>
      <c r="H906" s="1" t="s">
        <v>1094</v>
      </c>
      <c r="I906" s="1" t="s">
        <v>1091</v>
      </c>
      <c r="J906" s="1" t="s">
        <v>1091</v>
      </c>
      <c r="K906" s="1" t="s">
        <v>888</v>
      </c>
      <c r="L906" s="1" t="s">
        <v>1092</v>
      </c>
      <c r="M906" s="1" t="s">
        <v>1093</v>
      </c>
      <c r="N906" s="1" t="s">
        <v>44</v>
      </c>
      <c r="O906" s="1">
        <v>300</v>
      </c>
      <c r="P906" s="1">
        <v>2</v>
      </c>
      <c r="Q906" s="1" t="s">
        <v>1202</v>
      </c>
      <c r="R906" s="1">
        <v>76.0732</v>
      </c>
      <c r="S906" s="1">
        <v>4.375</v>
      </c>
      <c r="T906" s="1">
        <v>6.2470980000000003</v>
      </c>
      <c r="U906" s="1">
        <v>169.8537</v>
      </c>
      <c r="V906" s="1">
        <v>163.04590000000002</v>
      </c>
      <c r="W906" s="1">
        <v>13.40766</v>
      </c>
      <c r="X906" s="1">
        <v>26.030137</v>
      </c>
      <c r="Y906" s="1">
        <v>54954</v>
      </c>
      <c r="Z906" s="1">
        <v>43966</v>
      </c>
      <c r="AA906" s="1">
        <v>4.0465753424657533</v>
      </c>
      <c r="AB906" s="1" t="s">
        <v>32</v>
      </c>
      <c r="AC906" s="1" t="s">
        <v>33</v>
      </c>
    </row>
    <row r="907" spans="1:29" x14ac:dyDescent="0.2">
      <c r="A907" s="6">
        <v>45443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1971</v>
      </c>
      <c r="H907" s="1" t="s">
        <v>1951</v>
      </c>
      <c r="I907" s="1" t="s">
        <v>1952</v>
      </c>
      <c r="J907" s="1" t="s">
        <v>1952</v>
      </c>
      <c r="K907" s="1" t="s">
        <v>888</v>
      </c>
      <c r="L907" s="1" t="s">
        <v>1092</v>
      </c>
      <c r="M907" s="1" t="s">
        <v>1098</v>
      </c>
      <c r="N907" s="1" t="s">
        <v>44</v>
      </c>
      <c r="O907" s="1">
        <v>600</v>
      </c>
      <c r="P907" s="1">
        <v>2</v>
      </c>
      <c r="Q907" s="1" t="s">
        <v>1202</v>
      </c>
      <c r="R907" s="1">
        <v>85.470094000000003</v>
      </c>
      <c r="S907" s="1">
        <v>4.95</v>
      </c>
      <c r="T907" s="1">
        <v>6.0339929999999997</v>
      </c>
      <c r="U907" s="1">
        <v>148.54199999999994</v>
      </c>
      <c r="V907" s="1">
        <v>144.04689999999999</v>
      </c>
      <c r="W907" s="1">
        <v>13.774203999999999</v>
      </c>
      <c r="X907" s="1">
        <v>27.785731999999999</v>
      </c>
      <c r="Y907" s="1">
        <v>55595</v>
      </c>
      <c r="Z907" s="1">
        <v>44637</v>
      </c>
      <c r="AA907" s="1">
        <v>2.2082191780821918</v>
      </c>
      <c r="AB907" s="1" t="s">
        <v>32</v>
      </c>
      <c r="AC907" s="1" t="s">
        <v>33</v>
      </c>
    </row>
    <row r="908" spans="1:29" x14ac:dyDescent="0.2">
      <c r="A908" s="6">
        <v>45443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2812</v>
      </c>
      <c r="H908" s="1" t="s">
        <v>2809</v>
      </c>
      <c r="I908" s="1" t="s">
        <v>2810</v>
      </c>
      <c r="J908" s="1" t="s">
        <v>2810</v>
      </c>
      <c r="K908" s="1" t="s">
        <v>888</v>
      </c>
      <c r="L908" s="1" t="s">
        <v>1092</v>
      </c>
      <c r="M908" s="1" t="s">
        <v>1093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74.201334000000003</v>
      </c>
      <c r="S908" s="1">
        <v>4.125</v>
      </c>
      <c r="T908" s="1">
        <v>6.0811469999999996</v>
      </c>
      <c r="U908" s="1">
        <v>153.25970000000001</v>
      </c>
      <c r="V908" s="1">
        <v>147.8665</v>
      </c>
      <c r="W908" s="1">
        <v>13.943709</v>
      </c>
      <c r="X908" s="1">
        <v>27.030137</v>
      </c>
      <c r="Y908" s="1">
        <v>55319</v>
      </c>
      <c r="Z908" s="1">
        <v>44361</v>
      </c>
      <c r="AA908" s="1">
        <v>2.9643835616438357</v>
      </c>
      <c r="AB908" s="1" t="s">
        <v>32</v>
      </c>
      <c r="AC908" s="1" t="s">
        <v>33</v>
      </c>
    </row>
    <row r="909" spans="1:29" x14ac:dyDescent="0.2">
      <c r="A909" s="6">
        <v>45443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1182</v>
      </c>
      <c r="H909" s="1" t="s">
        <v>1185</v>
      </c>
      <c r="I909" s="1" t="s">
        <v>1184</v>
      </c>
      <c r="J909" s="1" t="s">
        <v>1184</v>
      </c>
      <c r="K909" s="1" t="s">
        <v>888</v>
      </c>
      <c r="L909" s="1" t="s">
        <v>1092</v>
      </c>
      <c r="M909" s="1" t="s">
        <v>1098</v>
      </c>
      <c r="N909" s="1" t="s">
        <v>44</v>
      </c>
      <c r="O909" s="1">
        <v>1000</v>
      </c>
      <c r="P909" s="1">
        <v>2</v>
      </c>
      <c r="Q909" s="1" t="s">
        <v>1202</v>
      </c>
      <c r="R909" s="1">
        <v>62.689042999999998</v>
      </c>
      <c r="S909" s="1">
        <v>3.125</v>
      </c>
      <c r="T909" s="1">
        <v>5.8299560000000001</v>
      </c>
      <c r="U909" s="1">
        <v>128.13789999999995</v>
      </c>
      <c r="V909" s="1">
        <v>124.7501</v>
      </c>
      <c r="W909" s="1">
        <v>15.683681</v>
      </c>
      <c r="X909" s="1">
        <v>28.363388</v>
      </c>
      <c r="Y909" s="1">
        <v>55807</v>
      </c>
      <c r="Z909" s="1">
        <v>44473</v>
      </c>
      <c r="AA909" s="1">
        <v>2.6575342465753424</v>
      </c>
      <c r="AB909" s="1" t="s">
        <v>32</v>
      </c>
      <c r="AC909" s="1" t="s">
        <v>33</v>
      </c>
    </row>
    <row r="910" spans="1:29" x14ac:dyDescent="0.2">
      <c r="A910" s="6">
        <v>45443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3123</v>
      </c>
      <c r="H910" s="1" t="s">
        <v>3124</v>
      </c>
      <c r="I910" s="1" t="s">
        <v>3125</v>
      </c>
      <c r="J910" s="1" t="s">
        <v>3125</v>
      </c>
      <c r="K910" s="1" t="s">
        <v>888</v>
      </c>
      <c r="L910" s="1" t="s">
        <v>1092</v>
      </c>
      <c r="M910" s="1" t="s">
        <v>1093</v>
      </c>
      <c r="N910" s="1" t="s">
        <v>44</v>
      </c>
      <c r="O910" s="1">
        <v>300</v>
      </c>
      <c r="P910" s="1">
        <v>2</v>
      </c>
      <c r="Q910" s="1" t="s">
        <v>1202</v>
      </c>
      <c r="R910" s="1">
        <v>85.596196000000006</v>
      </c>
      <c r="S910" s="1">
        <v>4.8</v>
      </c>
      <c r="T910" s="1">
        <v>5.9852439999999998</v>
      </c>
      <c r="U910" s="1">
        <v>136.28739999999996</v>
      </c>
      <c r="V910" s="1">
        <v>133.57749999999999</v>
      </c>
      <c r="W910" s="1">
        <v>12.407292999999999</v>
      </c>
      <c r="X910" s="1">
        <v>22.030137</v>
      </c>
      <c r="Y910" s="1">
        <v>53493</v>
      </c>
      <c r="Z910" s="1">
        <v>42534</v>
      </c>
      <c r="AA910" s="1">
        <v>7.9698630136986299</v>
      </c>
      <c r="AB910" s="1" t="s">
        <v>127</v>
      </c>
      <c r="AC910" s="1" t="s">
        <v>33</v>
      </c>
    </row>
    <row r="911" spans="1:29" x14ac:dyDescent="0.2">
      <c r="A911" s="6">
        <v>45443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1969</v>
      </c>
      <c r="H911" s="1" t="s">
        <v>1185</v>
      </c>
      <c r="I911" s="1" t="s">
        <v>1184</v>
      </c>
      <c r="J911" s="1" t="s">
        <v>1184</v>
      </c>
      <c r="K911" s="1" t="s">
        <v>888</v>
      </c>
      <c r="L911" s="1" t="s">
        <v>1092</v>
      </c>
      <c r="M911" s="1" t="s">
        <v>1098</v>
      </c>
      <c r="N911" s="1" t="s">
        <v>44</v>
      </c>
      <c r="O911" s="1">
        <v>1000</v>
      </c>
      <c r="P911" s="1">
        <v>2</v>
      </c>
      <c r="Q911" s="1" t="s">
        <v>1207</v>
      </c>
      <c r="R911" s="1">
        <v>67.804497999999995</v>
      </c>
      <c r="S911" s="1">
        <v>3.5</v>
      </c>
      <c r="T911" s="1">
        <v>5.9291650000000002</v>
      </c>
      <c r="U911" s="1">
        <v>138.05339999999998</v>
      </c>
      <c r="V911" s="1">
        <v>131.50919999999999</v>
      </c>
      <c r="W911" s="1">
        <v>14.749069</v>
      </c>
      <c r="X911" s="1">
        <v>26.364384000000001</v>
      </c>
      <c r="Y911" s="1">
        <v>55076</v>
      </c>
      <c r="Z911" s="1">
        <v>44111</v>
      </c>
      <c r="AA911" s="1">
        <v>3.6493150684931508</v>
      </c>
      <c r="AB911" s="1" t="s">
        <v>32</v>
      </c>
      <c r="AC911" s="1" t="s">
        <v>33</v>
      </c>
    </row>
    <row r="912" spans="1:29" x14ac:dyDescent="0.2">
      <c r="A912" s="6">
        <v>45473</v>
      </c>
      <c r="B912" s="1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1">
        <v>2550000</v>
      </c>
      <c r="P912" s="1">
        <v>200000</v>
      </c>
      <c r="Q912" s="1" t="s">
        <v>31</v>
      </c>
      <c r="R912" s="1">
        <v>94.424824999999998</v>
      </c>
      <c r="S912" s="1">
        <v>3.4</v>
      </c>
      <c r="T912" s="1">
        <v>5.1957170000000001</v>
      </c>
      <c r="U912" s="1">
        <v>61.433800000000005</v>
      </c>
      <c r="V912" s="1">
        <v>62.591099999999997</v>
      </c>
      <c r="W912" s="1">
        <v>3.1697860000000002</v>
      </c>
      <c r="X912" s="1">
        <v>3.4301370000000002</v>
      </c>
      <c r="Y912" s="1">
        <v>46727</v>
      </c>
      <c r="Z912" s="1">
        <v>43075</v>
      </c>
      <c r="AA912" s="1">
        <v>6.5643835616438357</v>
      </c>
      <c r="AB912" s="1" t="s">
        <v>32</v>
      </c>
      <c r="AC912" s="1" t="s">
        <v>33</v>
      </c>
    </row>
    <row r="913" spans="1:29" x14ac:dyDescent="0.2">
      <c r="A913" s="6">
        <v>45473</v>
      </c>
      <c r="B913" s="1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55</v>
      </c>
      <c r="H913" s="1" t="s">
        <v>56</v>
      </c>
      <c r="I913" s="1" t="s">
        <v>57</v>
      </c>
      <c r="J913" s="1" t="s">
        <v>57</v>
      </c>
      <c r="K913" s="1" t="s">
        <v>27</v>
      </c>
      <c r="L913" s="1" t="s">
        <v>37</v>
      </c>
      <c r="M913" s="1" t="s">
        <v>38</v>
      </c>
      <c r="N913" s="1" t="s">
        <v>44</v>
      </c>
      <c r="O913" s="1">
        <v>350000</v>
      </c>
      <c r="P913" s="1">
        <v>2000</v>
      </c>
      <c r="Q913" s="1" t="s">
        <v>58</v>
      </c>
      <c r="R913" s="1">
        <v>89.006427000000002</v>
      </c>
      <c r="S913" s="1">
        <v>1.65</v>
      </c>
      <c r="T913" s="1">
        <v>5.3411090000000003</v>
      </c>
      <c r="U913" s="1">
        <v>75.994100000000046</v>
      </c>
      <c r="V913" s="1">
        <v>78.369200000000006</v>
      </c>
      <c r="W913" s="1">
        <v>3.112336</v>
      </c>
      <c r="X913" s="1">
        <v>3.287671</v>
      </c>
      <c r="Y913" s="1">
        <v>46675</v>
      </c>
      <c r="Z913" s="1">
        <v>44113</v>
      </c>
      <c r="AA913" s="1">
        <v>3.7205479452054795</v>
      </c>
      <c r="AB913" s="1" t="s">
        <v>32</v>
      </c>
      <c r="AC913" s="1" t="s">
        <v>33</v>
      </c>
    </row>
    <row r="914" spans="1:29" x14ac:dyDescent="0.2">
      <c r="A914" s="6">
        <v>45473</v>
      </c>
      <c r="B914" s="1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1">
        <v>300000</v>
      </c>
      <c r="P914" s="1">
        <v>2000</v>
      </c>
      <c r="Q914" s="1" t="s">
        <v>45</v>
      </c>
      <c r="R914" s="1">
        <v>94.302835999999999</v>
      </c>
      <c r="S914" s="1">
        <v>3.8</v>
      </c>
      <c r="T914" s="1">
        <v>5.6799210000000002</v>
      </c>
      <c r="U914" s="1">
        <v>109.85440000000004</v>
      </c>
      <c r="V914" s="1">
        <v>110.15779999999999</v>
      </c>
      <c r="W914" s="1">
        <v>3.0850499999999998</v>
      </c>
      <c r="X914" s="1">
        <v>3.3726029999999998</v>
      </c>
      <c r="Y914" s="1">
        <v>46706</v>
      </c>
      <c r="Z914" s="1">
        <v>43049</v>
      </c>
      <c r="AA914" s="1">
        <v>6.6356164383561644</v>
      </c>
      <c r="AB914" s="1" t="s">
        <v>32</v>
      </c>
      <c r="AC914" s="1" t="s">
        <v>33</v>
      </c>
    </row>
    <row r="915" spans="1:29" x14ac:dyDescent="0.2">
      <c r="A915" s="6">
        <v>45473</v>
      </c>
      <c r="B915" s="1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1">
        <v>500000</v>
      </c>
      <c r="P915" s="1">
        <v>2000</v>
      </c>
      <c r="Q915" s="1" t="s">
        <v>50</v>
      </c>
      <c r="R915" s="1">
        <v>94.356076000000002</v>
      </c>
      <c r="S915" s="1">
        <v>3.4</v>
      </c>
      <c r="T915" s="1">
        <v>5.206461</v>
      </c>
      <c r="U915" s="1">
        <v>62.516499999999994</v>
      </c>
      <c r="V915" s="1">
        <v>63.969799999999999</v>
      </c>
      <c r="W915" s="1">
        <v>3.1935370000000001</v>
      </c>
      <c r="X915" s="1">
        <v>3.4547949999999998</v>
      </c>
      <c r="Y915" s="1">
        <v>46736</v>
      </c>
      <c r="Z915" s="1">
        <v>43082</v>
      </c>
      <c r="AA915" s="1">
        <v>6.5452054794520551</v>
      </c>
      <c r="AB915" s="1" t="s">
        <v>32</v>
      </c>
      <c r="AC915" s="1" t="s">
        <v>33</v>
      </c>
    </row>
    <row r="916" spans="1:29" x14ac:dyDescent="0.2">
      <c r="A916" s="6">
        <v>45473</v>
      </c>
      <c r="B916" s="1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34</v>
      </c>
      <c r="H916" s="1" t="s">
        <v>35</v>
      </c>
      <c r="I916" s="1" t="s">
        <v>36</v>
      </c>
      <c r="J916" s="1" t="s">
        <v>36</v>
      </c>
      <c r="K916" s="1" t="s">
        <v>27</v>
      </c>
      <c r="L916" s="1" t="s">
        <v>37</v>
      </c>
      <c r="M916" s="1" t="s">
        <v>38</v>
      </c>
      <c r="N916" s="1" t="s">
        <v>39</v>
      </c>
      <c r="O916" s="1">
        <v>1200000</v>
      </c>
      <c r="P916" s="1">
        <v>2000</v>
      </c>
      <c r="Q916" s="1" t="s">
        <v>40</v>
      </c>
      <c r="R916" s="1">
        <v>102.92388699999999</v>
      </c>
      <c r="S916" s="1">
        <v>6.55</v>
      </c>
      <c r="T916" s="1">
        <v>5.573969</v>
      </c>
      <c r="U916" s="1">
        <v>99.261100000000013</v>
      </c>
      <c r="V916" s="1">
        <v>99.135799999999989</v>
      </c>
      <c r="W916" s="1">
        <v>2.945344</v>
      </c>
      <c r="X916" s="1">
        <v>3.4109590000000001</v>
      </c>
      <c r="Y916" s="1">
        <v>46720</v>
      </c>
      <c r="Z916" s="1">
        <v>44894</v>
      </c>
      <c r="AA916" s="1">
        <v>1.5808219178082192</v>
      </c>
      <c r="AB916" s="1" t="s">
        <v>32</v>
      </c>
      <c r="AC916" s="1" t="s">
        <v>33</v>
      </c>
    </row>
    <row r="917" spans="1:29" x14ac:dyDescent="0.2">
      <c r="A917" s="6">
        <v>45473</v>
      </c>
      <c r="B917" s="1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59</v>
      </c>
      <c r="H917" s="1" t="s">
        <v>60</v>
      </c>
      <c r="I917" s="1" t="s">
        <v>61</v>
      </c>
      <c r="J917" s="1" t="s">
        <v>61</v>
      </c>
      <c r="K917" s="1" t="s">
        <v>27</v>
      </c>
      <c r="L917" s="1" t="s">
        <v>37</v>
      </c>
      <c r="M917" s="1" t="s">
        <v>62</v>
      </c>
      <c r="N917" s="1" t="s">
        <v>44</v>
      </c>
      <c r="O917" s="1">
        <v>700000</v>
      </c>
      <c r="P917" s="1">
        <v>2000</v>
      </c>
      <c r="Q917" s="1" t="s">
        <v>63</v>
      </c>
      <c r="R917" s="1">
        <v>95.884341000000006</v>
      </c>
      <c r="S917" s="1">
        <v>4.05</v>
      </c>
      <c r="T917" s="1">
        <v>5.4006369999999997</v>
      </c>
      <c r="U917" s="1">
        <v>81.943099999999987</v>
      </c>
      <c r="V917" s="1">
        <v>81.101500000000001</v>
      </c>
      <c r="W917" s="1">
        <v>3.0794100000000002</v>
      </c>
      <c r="X917" s="1">
        <v>3.3726029999999998</v>
      </c>
      <c r="Y917" s="1">
        <v>46706</v>
      </c>
      <c r="Z917" s="1">
        <v>43052</v>
      </c>
      <c r="AA917" s="1">
        <v>6.6273972602739724</v>
      </c>
      <c r="AB917" s="1" t="s">
        <v>32</v>
      </c>
      <c r="AC917" s="1" t="s">
        <v>33</v>
      </c>
    </row>
    <row r="918" spans="1:29" x14ac:dyDescent="0.2">
      <c r="A918" s="6">
        <v>45473</v>
      </c>
      <c r="B918" s="1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73</v>
      </c>
      <c r="H918" s="1" t="s">
        <v>74</v>
      </c>
      <c r="I918" s="1" t="s">
        <v>75</v>
      </c>
      <c r="J918" s="1" t="s">
        <v>75</v>
      </c>
      <c r="K918" s="1" t="s">
        <v>27</v>
      </c>
      <c r="L918" s="1" t="s">
        <v>37</v>
      </c>
      <c r="M918" s="1" t="s">
        <v>62</v>
      </c>
      <c r="N918" s="1" t="s">
        <v>44</v>
      </c>
      <c r="O918" s="1">
        <v>500000</v>
      </c>
      <c r="P918" s="1">
        <v>2000</v>
      </c>
      <c r="Q918" s="1" t="s">
        <v>76</v>
      </c>
      <c r="R918" s="1">
        <v>94.169556999999998</v>
      </c>
      <c r="S918" s="1">
        <v>3.25</v>
      </c>
      <c r="T918" s="1">
        <v>5.1326780000000003</v>
      </c>
      <c r="U918" s="1">
        <v>55.120799999999988</v>
      </c>
      <c r="V918" s="1">
        <v>56.355699999999999</v>
      </c>
      <c r="W918" s="1">
        <v>3.1644269999999999</v>
      </c>
      <c r="X918" s="1">
        <v>3.4164379999999999</v>
      </c>
      <c r="Y918" s="1">
        <v>46722</v>
      </c>
      <c r="Z918" s="1">
        <v>43207</v>
      </c>
      <c r="AA918" s="1">
        <v>6.2027397260273975</v>
      </c>
      <c r="AB918" s="1" t="s">
        <v>32</v>
      </c>
      <c r="AC918" s="1" t="s">
        <v>33</v>
      </c>
    </row>
    <row r="919" spans="1:29" x14ac:dyDescent="0.2">
      <c r="A919" s="6">
        <v>45473</v>
      </c>
      <c r="B919" s="1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1">
        <v>550000</v>
      </c>
      <c r="P919" s="1">
        <v>2000</v>
      </c>
      <c r="Q919" s="1" t="s">
        <v>67</v>
      </c>
      <c r="R919" s="1">
        <v>97.644730999999993</v>
      </c>
      <c r="S919" s="1">
        <v>4.625</v>
      </c>
      <c r="T919" s="1">
        <v>5.4049259999999997</v>
      </c>
      <c r="U919" s="1">
        <v>82.351400000000027</v>
      </c>
      <c r="V919" s="1">
        <v>82.369099999999989</v>
      </c>
      <c r="W919" s="1">
        <v>3.0179710000000002</v>
      </c>
      <c r="X919" s="1">
        <v>3.334247</v>
      </c>
      <c r="Y919" s="1">
        <v>46692</v>
      </c>
      <c r="Z919" s="1">
        <v>44824</v>
      </c>
      <c r="AA919" s="1">
        <v>1.7726027397260273</v>
      </c>
      <c r="AB919" s="1" t="s">
        <v>32</v>
      </c>
      <c r="AC919" s="1" t="s">
        <v>33</v>
      </c>
    </row>
    <row r="920" spans="1:29" x14ac:dyDescent="0.2">
      <c r="A920" s="6">
        <v>45473</v>
      </c>
      <c r="B920" s="1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1978</v>
      </c>
      <c r="H920" s="1" t="s">
        <v>1979</v>
      </c>
      <c r="I920" s="1" t="s">
        <v>1980</v>
      </c>
      <c r="J920" s="1" t="s">
        <v>1980</v>
      </c>
      <c r="K920" s="1" t="s">
        <v>27</v>
      </c>
      <c r="L920" s="1" t="s">
        <v>28</v>
      </c>
      <c r="M920" s="1" t="s">
        <v>1981</v>
      </c>
      <c r="N920" s="1" t="s">
        <v>44</v>
      </c>
      <c r="O920" s="1">
        <v>799770</v>
      </c>
      <c r="P920" s="1">
        <v>2000</v>
      </c>
      <c r="Q920" s="1" t="s">
        <v>1982</v>
      </c>
      <c r="R920" s="1">
        <v>98.400344000000004</v>
      </c>
      <c r="S920" s="1">
        <v>4.75</v>
      </c>
      <c r="T920" s="1">
        <v>5.2673690000000004</v>
      </c>
      <c r="U920" s="1">
        <v>68.616000000000014</v>
      </c>
      <c r="V920" s="1">
        <v>59.6905</v>
      </c>
      <c r="W920" s="1">
        <v>3.089502</v>
      </c>
      <c r="X920" s="1">
        <v>3.4109590000000001</v>
      </c>
      <c r="Y920" s="1">
        <v>46720</v>
      </c>
      <c r="Z920" s="1">
        <v>43262</v>
      </c>
      <c r="AA920" s="1">
        <v>6.0520547945205481</v>
      </c>
      <c r="AB920" s="1" t="s">
        <v>32</v>
      </c>
      <c r="AC920" s="1" t="s">
        <v>33</v>
      </c>
    </row>
    <row r="921" spans="1:29" x14ac:dyDescent="0.2">
      <c r="A921" s="6">
        <v>45473</v>
      </c>
      <c r="B921" s="1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51</v>
      </c>
      <c r="H921" s="1" t="s">
        <v>52</v>
      </c>
      <c r="I921" s="1" t="s">
        <v>53</v>
      </c>
      <c r="J921" s="1" t="s">
        <v>53</v>
      </c>
      <c r="K921" s="1" t="s">
        <v>27</v>
      </c>
      <c r="L921" s="1" t="s">
        <v>28</v>
      </c>
      <c r="M921" s="1" t="s">
        <v>29</v>
      </c>
      <c r="N921" s="1" t="s">
        <v>44</v>
      </c>
      <c r="O921" s="1">
        <v>396610</v>
      </c>
      <c r="P921" s="1">
        <v>2000</v>
      </c>
      <c r="Q921" s="1" t="s">
        <v>54</v>
      </c>
      <c r="R921" s="1">
        <v>95.773757000000003</v>
      </c>
      <c r="S921" s="1">
        <v>4.125</v>
      </c>
      <c r="T921" s="1">
        <v>5.6588440000000002</v>
      </c>
      <c r="U921" s="1">
        <v>107.7432</v>
      </c>
      <c r="V921" s="1">
        <v>103.75229999999999</v>
      </c>
      <c r="W921" s="1">
        <v>2.7466149999999998</v>
      </c>
      <c r="X921" s="1">
        <v>3.0356160000000001</v>
      </c>
      <c r="Y921" s="1">
        <v>46583</v>
      </c>
      <c r="Z921" s="1">
        <v>42906</v>
      </c>
      <c r="AA921" s="1">
        <v>7.0273972602739727</v>
      </c>
      <c r="AB921" s="1" t="s">
        <v>32</v>
      </c>
      <c r="AC921" s="1" t="s">
        <v>33</v>
      </c>
    </row>
    <row r="922" spans="1:29" x14ac:dyDescent="0.2">
      <c r="A922" s="6">
        <v>45473</v>
      </c>
      <c r="B922" s="1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1">
        <v>400000</v>
      </c>
      <c r="P922" s="1">
        <v>2000</v>
      </c>
      <c r="Q922" s="1" t="s">
        <v>82</v>
      </c>
      <c r="R922" s="1">
        <v>89.650842999999995</v>
      </c>
      <c r="S922" s="1">
        <v>3.7</v>
      </c>
      <c r="T922" s="1">
        <v>5.9640639999999996</v>
      </c>
      <c r="U922" s="1">
        <v>152.91739999999993</v>
      </c>
      <c r="V922" s="1">
        <v>149.11150000000001</v>
      </c>
      <c r="W922" s="1">
        <v>4.7666199999999996</v>
      </c>
      <c r="X922" s="1">
        <v>5.4164380000000003</v>
      </c>
      <c r="Y922" s="1">
        <v>47453</v>
      </c>
      <c r="Z922" s="1">
        <v>43796</v>
      </c>
      <c r="AA922" s="1">
        <v>4.5890410958904111</v>
      </c>
      <c r="AB922" s="1" t="s">
        <v>32</v>
      </c>
      <c r="AC922" s="1" t="s">
        <v>33</v>
      </c>
    </row>
    <row r="923" spans="1:29" x14ac:dyDescent="0.2">
      <c r="A923" s="6">
        <v>45473</v>
      </c>
      <c r="B923" s="1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1983</v>
      </c>
      <c r="H923" s="1" t="s">
        <v>1984</v>
      </c>
      <c r="I923" s="1" t="s">
        <v>123</v>
      </c>
      <c r="J923" s="1" t="s">
        <v>124</v>
      </c>
      <c r="K923" s="1" t="s">
        <v>27</v>
      </c>
      <c r="L923" s="1" t="s">
        <v>37</v>
      </c>
      <c r="M923" s="1" t="s">
        <v>38</v>
      </c>
      <c r="N923" s="1" t="s">
        <v>125</v>
      </c>
      <c r="O923" s="1">
        <v>1500000</v>
      </c>
      <c r="P923" s="1">
        <v>2000</v>
      </c>
      <c r="Q923" s="1" t="s">
        <v>126</v>
      </c>
      <c r="R923" s="1">
        <v>89.881798000000003</v>
      </c>
      <c r="S923" s="1">
        <v>3.75</v>
      </c>
      <c r="T923" s="1">
        <v>5.7638230000000004</v>
      </c>
      <c r="U923" s="1">
        <v>132.89269999999993</v>
      </c>
      <c r="V923" s="1">
        <v>129.3066</v>
      </c>
      <c r="W923" s="1">
        <v>5.1477680000000001</v>
      </c>
      <c r="X923" s="1">
        <v>6.016438</v>
      </c>
      <c r="Y923" s="1">
        <v>47672</v>
      </c>
      <c r="Z923" s="1">
        <v>44020</v>
      </c>
      <c r="AA923" s="1">
        <v>3.9753424657534246</v>
      </c>
      <c r="AB923" s="1" t="s">
        <v>32</v>
      </c>
      <c r="AC923" s="1" t="s">
        <v>33</v>
      </c>
    </row>
    <row r="924" spans="1:29" x14ac:dyDescent="0.2">
      <c r="A924" s="6">
        <v>45473</v>
      </c>
      <c r="B924" s="1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91</v>
      </c>
      <c r="H924" s="1" t="s">
        <v>92</v>
      </c>
      <c r="I924" s="1" t="s">
        <v>93</v>
      </c>
      <c r="J924" s="1" t="s">
        <v>93</v>
      </c>
      <c r="K924" s="1" t="s">
        <v>27</v>
      </c>
      <c r="L924" s="1" t="s">
        <v>28</v>
      </c>
      <c r="M924" s="1" t="s">
        <v>94</v>
      </c>
      <c r="N924" s="1" t="s">
        <v>44</v>
      </c>
      <c r="O924" s="1">
        <v>750000</v>
      </c>
      <c r="P924" s="1">
        <v>2000</v>
      </c>
      <c r="Q924" s="1" t="s">
        <v>95</v>
      </c>
      <c r="R924" s="1">
        <v>91.031897999999998</v>
      </c>
      <c r="S924" s="1">
        <v>3.9</v>
      </c>
      <c r="T924" s="1">
        <v>5.9642650000000001</v>
      </c>
      <c r="U924" s="1">
        <v>152.93869999999998</v>
      </c>
      <c r="V924" s="1">
        <v>148.67660000000001</v>
      </c>
      <c r="W924" s="1">
        <v>4.4407759999999996</v>
      </c>
      <c r="X924" s="1">
        <v>5.1013700000000002</v>
      </c>
      <c r="Y924" s="1">
        <v>47338</v>
      </c>
      <c r="Z924" s="1">
        <v>43677</v>
      </c>
      <c r="AA924" s="1">
        <v>4.9150684931506845</v>
      </c>
      <c r="AB924" s="1" t="s">
        <v>32</v>
      </c>
      <c r="AC924" s="1" t="s">
        <v>33</v>
      </c>
    </row>
    <row r="925" spans="1:29" x14ac:dyDescent="0.2">
      <c r="A925" s="6">
        <v>45473</v>
      </c>
      <c r="B925" s="1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96</v>
      </c>
      <c r="H925" s="1" t="s">
        <v>97</v>
      </c>
      <c r="I925" s="1" t="s">
        <v>43</v>
      </c>
      <c r="J925" s="1" t="s">
        <v>43</v>
      </c>
      <c r="K925" s="1" t="s">
        <v>27</v>
      </c>
      <c r="L925" s="1" t="s">
        <v>28</v>
      </c>
      <c r="M925" s="1" t="s">
        <v>29</v>
      </c>
      <c r="N925" s="1" t="s">
        <v>44</v>
      </c>
      <c r="O925" s="1">
        <v>500000</v>
      </c>
      <c r="P925" s="1">
        <v>2000</v>
      </c>
      <c r="Q925" s="1" t="s">
        <v>45</v>
      </c>
      <c r="R925" s="1">
        <v>95.271275000000003</v>
      </c>
      <c r="S925" s="1">
        <v>4.75</v>
      </c>
      <c r="T925" s="1">
        <v>5.7022659999999998</v>
      </c>
      <c r="U925" s="1">
        <v>126.74699999999994</v>
      </c>
      <c r="V925" s="1">
        <v>121.3185</v>
      </c>
      <c r="W925" s="1">
        <v>5.0408970000000002</v>
      </c>
      <c r="X925" s="1">
        <v>5.9150679999999998</v>
      </c>
      <c r="Y925" s="1">
        <v>47635</v>
      </c>
      <c r="Z925" s="1">
        <v>43973</v>
      </c>
      <c r="AA925" s="1">
        <v>4.1041095890410961</v>
      </c>
      <c r="AB925" s="1" t="s">
        <v>32</v>
      </c>
      <c r="AC925" s="1" t="s">
        <v>33</v>
      </c>
    </row>
    <row r="926" spans="1:29" x14ac:dyDescent="0.2">
      <c r="A926" s="6">
        <v>45473</v>
      </c>
      <c r="B926" s="1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100</v>
      </c>
      <c r="H926" s="1" t="s">
        <v>101</v>
      </c>
      <c r="I926" s="1" t="s">
        <v>102</v>
      </c>
      <c r="J926" s="1" t="s">
        <v>102</v>
      </c>
      <c r="K926" s="1" t="s">
        <v>27</v>
      </c>
      <c r="L926" s="1" t="s">
        <v>28</v>
      </c>
      <c r="M926" s="1" t="s">
        <v>71</v>
      </c>
      <c r="N926" s="1" t="s">
        <v>103</v>
      </c>
      <c r="O926" s="1">
        <v>750000</v>
      </c>
      <c r="P926" s="1">
        <v>2000</v>
      </c>
      <c r="Q926" s="1" t="s">
        <v>104</v>
      </c>
      <c r="R926" s="1">
        <v>85.866637999999995</v>
      </c>
      <c r="S926" s="1">
        <v>2.4500000000000002</v>
      </c>
      <c r="T926" s="1">
        <v>5.2446000000000002</v>
      </c>
      <c r="U926" s="1">
        <v>80.966899999999953</v>
      </c>
      <c r="V926" s="1">
        <v>78.522400000000005</v>
      </c>
      <c r="W926" s="1">
        <v>5.389939</v>
      </c>
      <c r="X926" s="1">
        <v>5.9534250000000002</v>
      </c>
      <c r="Y926" s="1">
        <v>47649</v>
      </c>
      <c r="Z926" s="1">
        <v>43997</v>
      </c>
      <c r="AA926" s="1">
        <v>4.0383561643835613</v>
      </c>
      <c r="AB926" s="1" t="s">
        <v>32</v>
      </c>
      <c r="AC926" s="1" t="s">
        <v>33</v>
      </c>
    </row>
    <row r="927" spans="1:29" x14ac:dyDescent="0.2">
      <c r="A927" s="6">
        <v>45473</v>
      </c>
      <c r="B927" s="1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1">
        <v>350000</v>
      </c>
      <c r="P927" s="1">
        <v>2000</v>
      </c>
      <c r="Q927" s="1" t="s">
        <v>72</v>
      </c>
      <c r="R927" s="1">
        <v>89.839472000000001</v>
      </c>
      <c r="S927" s="1">
        <v>3.5</v>
      </c>
      <c r="T927" s="1">
        <v>5.5383589999999998</v>
      </c>
      <c r="U927" s="1">
        <v>110.33929999999997</v>
      </c>
      <c r="V927" s="1">
        <v>107.0284</v>
      </c>
      <c r="W927" s="1">
        <v>5.1931060000000002</v>
      </c>
      <c r="X927" s="1">
        <v>5.9095890000000004</v>
      </c>
      <c r="Y927" s="1">
        <v>47633</v>
      </c>
      <c r="Z927" s="1">
        <v>43885</v>
      </c>
      <c r="AA927" s="1">
        <v>4.3452054794520549</v>
      </c>
      <c r="AB927" s="1" t="s">
        <v>32</v>
      </c>
      <c r="AC927" s="1" t="s">
        <v>33</v>
      </c>
    </row>
    <row r="928" spans="1:29" x14ac:dyDescent="0.2">
      <c r="A928" s="6">
        <v>45473</v>
      </c>
      <c r="B928" s="1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105</v>
      </c>
      <c r="H928" s="1" t="s">
        <v>106</v>
      </c>
      <c r="I928" s="1" t="s">
        <v>107</v>
      </c>
      <c r="J928" s="1" t="s">
        <v>107</v>
      </c>
      <c r="K928" s="1" t="s">
        <v>27</v>
      </c>
      <c r="L928" s="1" t="s">
        <v>28</v>
      </c>
      <c r="M928" s="1" t="s">
        <v>108</v>
      </c>
      <c r="N928" s="1" t="s">
        <v>44</v>
      </c>
      <c r="O928" s="1">
        <v>1250000</v>
      </c>
      <c r="P928" s="1">
        <v>2000</v>
      </c>
      <c r="Q928" s="1" t="s">
        <v>109</v>
      </c>
      <c r="R928" s="1">
        <v>85.896355999999997</v>
      </c>
      <c r="S928" s="1">
        <v>2.5499999999999998</v>
      </c>
      <c r="T928" s="1">
        <v>5.1770699999999996</v>
      </c>
      <c r="U928" s="1">
        <v>74.228899999999953</v>
      </c>
      <c r="V928" s="1">
        <v>70.959000000000003</v>
      </c>
      <c r="W928" s="1">
        <v>5.7052120000000004</v>
      </c>
      <c r="X928" s="1">
        <v>6.3726029999999998</v>
      </c>
      <c r="Y928" s="1">
        <v>47802</v>
      </c>
      <c r="Z928" s="1">
        <v>43958</v>
      </c>
      <c r="AA928" s="1">
        <v>4.1452054794520548</v>
      </c>
      <c r="AB928" s="1" t="s">
        <v>32</v>
      </c>
      <c r="AC928" s="1" t="s">
        <v>33</v>
      </c>
    </row>
    <row r="929" spans="1:29" x14ac:dyDescent="0.2">
      <c r="A929" s="6">
        <v>45473</v>
      </c>
      <c r="B929" s="1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1985</v>
      </c>
      <c r="H929" s="1" t="s">
        <v>1986</v>
      </c>
      <c r="I929" s="1" t="s">
        <v>1987</v>
      </c>
      <c r="J929" s="1" t="s">
        <v>1988</v>
      </c>
      <c r="K929" s="1" t="s">
        <v>27</v>
      </c>
      <c r="L929" s="1" t="s">
        <v>28</v>
      </c>
      <c r="M929" s="1" t="s">
        <v>94</v>
      </c>
      <c r="N929" s="1" t="s">
        <v>44</v>
      </c>
      <c r="O929" s="1">
        <v>700000</v>
      </c>
      <c r="P929" s="1">
        <v>2000</v>
      </c>
      <c r="Q929" s="1" t="s">
        <v>1989</v>
      </c>
      <c r="R929" s="1">
        <v>91.161722999999995</v>
      </c>
      <c r="S929" s="1">
        <v>4</v>
      </c>
      <c r="T929" s="1">
        <v>5.8938620000000004</v>
      </c>
      <c r="U929" s="1">
        <v>145.89459999999991</v>
      </c>
      <c r="V929" s="1">
        <v>141.63929999999999</v>
      </c>
      <c r="W929" s="1">
        <v>4.7510279999999998</v>
      </c>
      <c r="X929" s="1">
        <v>5.5397259999999999</v>
      </c>
      <c r="Y929" s="1">
        <v>47498</v>
      </c>
      <c r="Z929" s="1">
        <v>43706</v>
      </c>
      <c r="AA929" s="1">
        <v>4.8356164383561646</v>
      </c>
      <c r="AB929" s="1" t="s">
        <v>32</v>
      </c>
      <c r="AC929" s="1" t="s">
        <v>33</v>
      </c>
    </row>
    <row r="930" spans="1:29" x14ac:dyDescent="0.2">
      <c r="A930" s="6">
        <v>45473</v>
      </c>
      <c r="B930" s="1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114</v>
      </c>
      <c r="H930" s="1" t="s">
        <v>115</v>
      </c>
      <c r="I930" s="1" t="s">
        <v>66</v>
      </c>
      <c r="J930" s="1" t="s">
        <v>66</v>
      </c>
      <c r="K930" s="1" t="s">
        <v>27</v>
      </c>
      <c r="L930" s="1" t="s">
        <v>28</v>
      </c>
      <c r="M930" s="1" t="s">
        <v>29</v>
      </c>
      <c r="N930" s="1" t="s">
        <v>44</v>
      </c>
      <c r="O930" s="1">
        <v>1000000</v>
      </c>
      <c r="P930" s="1">
        <v>2000</v>
      </c>
      <c r="Q930" s="1" t="s">
        <v>67</v>
      </c>
      <c r="R930" s="1">
        <v>90.932991000000001</v>
      </c>
      <c r="S930" s="1">
        <v>3.5</v>
      </c>
      <c r="T930" s="1">
        <v>5.3507600000000002</v>
      </c>
      <c r="U930" s="1">
        <v>91.590599999999966</v>
      </c>
      <c r="V930" s="1">
        <v>87.946799999999996</v>
      </c>
      <c r="W930" s="1">
        <v>5.0492010000000001</v>
      </c>
      <c r="X930" s="1">
        <v>5.753425</v>
      </c>
      <c r="Y930" s="1">
        <v>47576</v>
      </c>
      <c r="Z930" s="1">
        <v>43924</v>
      </c>
      <c r="AA930" s="1">
        <v>4.2383561643835614</v>
      </c>
      <c r="AB930" s="1" t="s">
        <v>32</v>
      </c>
      <c r="AC930" s="1" t="s">
        <v>33</v>
      </c>
    </row>
    <row r="931" spans="1:29" x14ac:dyDescent="0.2">
      <c r="A931" s="6">
        <v>45473</v>
      </c>
      <c r="B931" s="1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1990</v>
      </c>
      <c r="H931" s="1" t="s">
        <v>1991</v>
      </c>
      <c r="I931" s="1" t="s">
        <v>1992</v>
      </c>
      <c r="J931" s="1" t="s">
        <v>1992</v>
      </c>
      <c r="K931" s="1" t="s">
        <v>27</v>
      </c>
      <c r="L931" s="1" t="s">
        <v>28</v>
      </c>
      <c r="M931" s="1" t="s">
        <v>29</v>
      </c>
      <c r="N931" s="1" t="s">
        <v>44</v>
      </c>
      <c r="O931" s="1">
        <v>650000</v>
      </c>
      <c r="P931" s="1">
        <v>2000</v>
      </c>
      <c r="Q931" s="1" t="s">
        <v>1993</v>
      </c>
      <c r="R931" s="1">
        <v>82.509283999999994</v>
      </c>
      <c r="S931" s="1">
        <v>1.95</v>
      </c>
      <c r="T931" s="1">
        <v>5.2718769999999999</v>
      </c>
      <c r="U931" s="1">
        <v>83.708399999999997</v>
      </c>
      <c r="V931" s="1">
        <v>81.21159999999999</v>
      </c>
      <c r="W931" s="1">
        <v>5.6865100000000002</v>
      </c>
      <c r="X931" s="1">
        <v>6.2493150000000002</v>
      </c>
      <c r="Y931" s="1">
        <v>47757</v>
      </c>
      <c r="Z931" s="1">
        <v>44105</v>
      </c>
      <c r="AA931" s="1">
        <v>3.7424657534246575</v>
      </c>
      <c r="AB931" s="1" t="s">
        <v>32</v>
      </c>
      <c r="AC931" s="1" t="s">
        <v>33</v>
      </c>
    </row>
    <row r="932" spans="1:29" x14ac:dyDescent="0.2">
      <c r="A932" s="6">
        <v>45473</v>
      </c>
      <c r="B932" s="1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1">
        <v>600000</v>
      </c>
      <c r="P932" s="1">
        <v>2000</v>
      </c>
      <c r="Q932" s="1" t="s">
        <v>120</v>
      </c>
      <c r="R932" s="1">
        <v>95.681093000000004</v>
      </c>
      <c r="S932" s="1">
        <v>5.05</v>
      </c>
      <c r="T932" s="1">
        <v>5.7357899999999997</v>
      </c>
      <c r="U932" s="1">
        <v>125.86440000000003</v>
      </c>
      <c r="V932" s="1">
        <v>122.59169999999999</v>
      </c>
      <c r="W932" s="1">
        <v>6.3761210000000004</v>
      </c>
      <c r="X932" s="1">
        <v>7.9166699999999999</v>
      </c>
      <c r="Y932" s="1">
        <v>48366</v>
      </c>
      <c r="Z932" s="1">
        <v>44694</v>
      </c>
      <c r="AA932" s="1">
        <v>2.128767123287671</v>
      </c>
      <c r="AB932" s="1" t="s">
        <v>32</v>
      </c>
      <c r="AC932" s="1" t="s">
        <v>33</v>
      </c>
    </row>
    <row r="933" spans="1:29" x14ac:dyDescent="0.2">
      <c r="A933" s="6">
        <v>45473</v>
      </c>
      <c r="B933" s="1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1994</v>
      </c>
      <c r="H933" s="1" t="s">
        <v>1995</v>
      </c>
      <c r="I933" s="1" t="s">
        <v>1996</v>
      </c>
      <c r="J933" s="1" t="s">
        <v>1997</v>
      </c>
      <c r="K933" s="1" t="s">
        <v>27</v>
      </c>
      <c r="L933" s="1" t="s">
        <v>37</v>
      </c>
      <c r="M933" s="1" t="s">
        <v>38</v>
      </c>
      <c r="N933" s="1" t="s">
        <v>423</v>
      </c>
      <c r="O933" s="1">
        <v>999900</v>
      </c>
      <c r="P933" s="1">
        <v>100000</v>
      </c>
      <c r="Q933" s="1" t="s">
        <v>1998</v>
      </c>
      <c r="R933" s="1">
        <v>116.112638</v>
      </c>
      <c r="S933" s="1">
        <v>7.5</v>
      </c>
      <c r="T933" s="1">
        <v>5.53322</v>
      </c>
      <c r="U933" s="1">
        <v>105.6019</v>
      </c>
      <c r="V933" s="1">
        <v>106.39479999999999</v>
      </c>
      <c r="W933" s="1">
        <v>7.5549619999999997</v>
      </c>
      <c r="X933" s="1">
        <v>11.068493</v>
      </c>
      <c r="Y933" s="1">
        <v>49517</v>
      </c>
      <c r="Z933" s="1">
        <v>38720</v>
      </c>
      <c r="AA933" s="1">
        <v>18.495890410958904</v>
      </c>
      <c r="AB933" s="1" t="s">
        <v>127</v>
      </c>
      <c r="AC933" s="1" t="s">
        <v>33</v>
      </c>
    </row>
    <row r="934" spans="1:29" x14ac:dyDescent="0.2">
      <c r="A934" s="6">
        <v>45473</v>
      </c>
      <c r="B934" s="1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144</v>
      </c>
      <c r="H934" s="1" t="s">
        <v>145</v>
      </c>
      <c r="I934" s="1" t="s">
        <v>146</v>
      </c>
      <c r="J934" s="1" t="s">
        <v>146</v>
      </c>
      <c r="K934" s="1" t="s">
        <v>27</v>
      </c>
      <c r="L934" s="1" t="s">
        <v>28</v>
      </c>
      <c r="M934" s="1" t="s">
        <v>108</v>
      </c>
      <c r="N934" s="1" t="s">
        <v>44</v>
      </c>
      <c r="O934" s="1">
        <v>350000</v>
      </c>
      <c r="P934" s="1">
        <v>1000</v>
      </c>
      <c r="Q934" s="1" t="s">
        <v>147</v>
      </c>
      <c r="R934" s="1">
        <v>101.310453</v>
      </c>
      <c r="S934" s="1">
        <v>5.7</v>
      </c>
      <c r="T934" s="1">
        <v>5.5670489999999999</v>
      </c>
      <c r="U934" s="1">
        <v>108.99340000000004</v>
      </c>
      <c r="V934" s="1">
        <v>99.072900000000004</v>
      </c>
      <c r="W934" s="1">
        <v>9.6276069999999994</v>
      </c>
      <c r="X934" s="1">
        <v>14.586301000000001</v>
      </c>
      <c r="Y934" s="1">
        <v>50802</v>
      </c>
      <c r="Z934" s="1">
        <v>39829</v>
      </c>
      <c r="AA934" s="1">
        <v>15.457534246575342</v>
      </c>
      <c r="AB934" s="1" t="s">
        <v>127</v>
      </c>
      <c r="AC934" s="1" t="s">
        <v>33</v>
      </c>
    </row>
    <row r="935" spans="1:29" x14ac:dyDescent="0.2">
      <c r="A935" s="6">
        <v>45473</v>
      </c>
      <c r="B935" s="1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137</v>
      </c>
      <c r="H935" s="1" t="s">
        <v>138</v>
      </c>
      <c r="I935" s="1" t="s">
        <v>36</v>
      </c>
      <c r="J935" s="1" t="s">
        <v>36</v>
      </c>
      <c r="K935" s="1" t="s">
        <v>27</v>
      </c>
      <c r="L935" s="1" t="s">
        <v>37</v>
      </c>
      <c r="M935" s="1" t="s">
        <v>38</v>
      </c>
      <c r="N935" s="1" t="s">
        <v>39</v>
      </c>
      <c r="O935" s="1">
        <v>685601</v>
      </c>
      <c r="P935" s="1">
        <v>2000</v>
      </c>
      <c r="Q935" s="1" t="s">
        <v>40</v>
      </c>
      <c r="R935" s="1">
        <v>106.480795</v>
      </c>
      <c r="S935" s="1">
        <v>7</v>
      </c>
      <c r="T935" s="1">
        <v>6.3307510000000002</v>
      </c>
      <c r="U935" s="1">
        <v>185.35700000000003</v>
      </c>
      <c r="V935" s="1">
        <v>172.80279999999999</v>
      </c>
      <c r="W935" s="1">
        <v>9.3800150000000002</v>
      </c>
      <c r="X935" s="1">
        <v>15.287671</v>
      </c>
      <c r="Y935" s="1">
        <v>51058</v>
      </c>
      <c r="Z935" s="1">
        <v>40094</v>
      </c>
      <c r="AA935" s="1">
        <v>14.731506849315069</v>
      </c>
      <c r="AB935" s="1" t="s">
        <v>127</v>
      </c>
      <c r="AC935" s="1" t="s">
        <v>33</v>
      </c>
    </row>
    <row r="936" spans="1:29" x14ac:dyDescent="0.2">
      <c r="A936" s="6">
        <v>45473</v>
      </c>
      <c r="B936" s="1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1275</v>
      </c>
      <c r="H936" s="1" t="s">
        <v>1999</v>
      </c>
      <c r="I936" s="1" t="s">
        <v>1277</v>
      </c>
      <c r="J936" s="1" t="s">
        <v>1277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873595</v>
      </c>
      <c r="P936" s="1">
        <v>2000</v>
      </c>
      <c r="Q936" s="1" t="s">
        <v>1276</v>
      </c>
      <c r="R936" s="1">
        <v>104.699994</v>
      </c>
      <c r="S936" s="1">
        <v>6.25</v>
      </c>
      <c r="T936" s="1">
        <v>5.7809229999999996</v>
      </c>
      <c r="U936" s="1">
        <v>130.37610000000006</v>
      </c>
      <c r="V936" s="1">
        <v>117.49760000000001</v>
      </c>
      <c r="W936" s="1">
        <v>9.7456630000000004</v>
      </c>
      <c r="X936" s="1">
        <v>15.249314999999999</v>
      </c>
      <c r="Y936" s="1">
        <v>51044</v>
      </c>
      <c r="Z936" s="1">
        <v>40074</v>
      </c>
      <c r="AA936" s="1">
        <v>14.786301369863013</v>
      </c>
      <c r="AB936" s="1" t="s">
        <v>127</v>
      </c>
      <c r="AC936" s="1" t="s">
        <v>33</v>
      </c>
    </row>
    <row r="937" spans="1:29" x14ac:dyDescent="0.2">
      <c r="A937" s="6">
        <v>45473</v>
      </c>
      <c r="B937" s="1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1">
        <v>450000</v>
      </c>
      <c r="P937" s="1">
        <v>2000</v>
      </c>
      <c r="Q937" s="1" t="s">
        <v>82</v>
      </c>
      <c r="R937" s="1">
        <v>87.692578999999995</v>
      </c>
      <c r="S937" s="1">
        <v>3.7</v>
      </c>
      <c r="T937" s="1">
        <v>6.0039860000000003</v>
      </c>
      <c r="U937" s="1">
        <v>152.67400000000004</v>
      </c>
      <c r="V937" s="1">
        <v>152.54599999999999</v>
      </c>
      <c r="W937" s="1">
        <v>5.5314189999999996</v>
      </c>
      <c r="X937" s="1">
        <v>6.5397259999999999</v>
      </c>
      <c r="Y937" s="1">
        <v>47863</v>
      </c>
      <c r="Z937" s="1">
        <v>44035</v>
      </c>
      <c r="AA937" s="1">
        <v>3.9342465753424656</v>
      </c>
      <c r="AB937" s="1" t="s">
        <v>32</v>
      </c>
      <c r="AC937" s="1" t="s">
        <v>33</v>
      </c>
    </row>
    <row r="938" spans="1:29" x14ac:dyDescent="0.2">
      <c r="A938" s="6">
        <v>45473</v>
      </c>
      <c r="B938" s="1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1279</v>
      </c>
      <c r="H938" s="1" t="s">
        <v>2000</v>
      </c>
      <c r="I938" s="1" t="s">
        <v>146</v>
      </c>
      <c r="J938" s="1" t="s">
        <v>146</v>
      </c>
      <c r="K938" s="1" t="s">
        <v>27</v>
      </c>
      <c r="L938" s="1" t="s">
        <v>28</v>
      </c>
      <c r="M938" s="1" t="s">
        <v>108</v>
      </c>
      <c r="N938" s="1" t="s">
        <v>44</v>
      </c>
      <c r="O938" s="1">
        <v>750000</v>
      </c>
      <c r="P938" s="1">
        <v>1000</v>
      </c>
      <c r="Q938" s="1" t="s">
        <v>147</v>
      </c>
      <c r="R938" s="1">
        <v>106.34349899999999</v>
      </c>
      <c r="S938" s="1">
        <v>6.3</v>
      </c>
      <c r="T938" s="1">
        <v>5.6273939999999998</v>
      </c>
      <c r="U938" s="1">
        <v>115.0283</v>
      </c>
      <c r="V938" s="1">
        <v>109.96040000000001</v>
      </c>
      <c r="W938" s="1">
        <v>9.0672160000000002</v>
      </c>
      <c r="X938" s="1">
        <v>13.663014</v>
      </c>
      <c r="Y938" s="1">
        <v>50465</v>
      </c>
      <c r="Z938" s="1">
        <v>39507</v>
      </c>
      <c r="AA938" s="1">
        <v>16.339726027397262</v>
      </c>
      <c r="AB938" s="1" t="s">
        <v>127</v>
      </c>
      <c r="AC938" s="1" t="s">
        <v>33</v>
      </c>
    </row>
    <row r="939" spans="1:29" x14ac:dyDescent="0.2">
      <c r="A939" s="6">
        <v>45473</v>
      </c>
      <c r="B939" s="1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121</v>
      </c>
      <c r="H939" s="1" t="s">
        <v>122</v>
      </c>
      <c r="I939" s="1" t="s">
        <v>123</v>
      </c>
      <c r="J939" s="1" t="s">
        <v>124</v>
      </c>
      <c r="K939" s="1" t="s">
        <v>27</v>
      </c>
      <c r="L939" s="1" t="s">
        <v>37</v>
      </c>
      <c r="M939" s="1" t="s">
        <v>38</v>
      </c>
      <c r="N939" s="1" t="s">
        <v>125</v>
      </c>
      <c r="O939" s="1">
        <v>1146159</v>
      </c>
      <c r="P939" s="1">
        <v>2000</v>
      </c>
      <c r="Q939" s="1" t="s">
        <v>126</v>
      </c>
      <c r="R939" s="1">
        <v>105.97694300000001</v>
      </c>
      <c r="S939" s="1">
        <v>6.875</v>
      </c>
      <c r="T939" s="1">
        <v>6.2623389999999999</v>
      </c>
      <c r="U939" s="1">
        <v>178.51730000000003</v>
      </c>
      <c r="V939" s="1">
        <v>165.47929999999999</v>
      </c>
      <c r="W939" s="1">
        <v>9.5042810000000006</v>
      </c>
      <c r="X939" s="1">
        <v>15.358904000000001</v>
      </c>
      <c r="Y939" s="1">
        <v>51084</v>
      </c>
      <c r="Z939" s="1">
        <v>40127</v>
      </c>
      <c r="AA939" s="1">
        <v>14.641095890410959</v>
      </c>
      <c r="AB939" s="1" t="s">
        <v>127</v>
      </c>
      <c r="AC939" s="1" t="s">
        <v>33</v>
      </c>
    </row>
    <row r="940" spans="1:29" x14ac:dyDescent="0.2">
      <c r="A940" s="6">
        <v>45473</v>
      </c>
      <c r="B940" s="1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1282</v>
      </c>
      <c r="H940" s="1" t="s">
        <v>2001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1">
        <v>850000</v>
      </c>
      <c r="P940" s="1">
        <v>1000</v>
      </c>
      <c r="Q940" s="1" t="s">
        <v>147</v>
      </c>
      <c r="R940" s="1">
        <v>106.383128</v>
      </c>
      <c r="S940" s="1">
        <v>6.3</v>
      </c>
      <c r="T940" s="1">
        <v>5.6108840000000004</v>
      </c>
      <c r="U940" s="1">
        <v>113.3737</v>
      </c>
      <c r="V940" s="1">
        <v>109.78319999999999</v>
      </c>
      <c r="W940" s="1">
        <v>8.9664940000000009</v>
      </c>
      <c r="X940" s="1">
        <v>13.287671</v>
      </c>
      <c r="Y940" s="1">
        <v>50328</v>
      </c>
      <c r="Z940" s="1">
        <v>39373</v>
      </c>
      <c r="AA940" s="1">
        <v>16.706849315068492</v>
      </c>
      <c r="AB940" s="1" t="s">
        <v>127</v>
      </c>
      <c r="AC940" s="1" t="s">
        <v>33</v>
      </c>
    </row>
    <row r="941" spans="1:29" x14ac:dyDescent="0.2">
      <c r="A941" s="6">
        <v>45473</v>
      </c>
      <c r="B941" s="1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139</v>
      </c>
      <c r="H941" s="1" t="s">
        <v>140</v>
      </c>
      <c r="I941" s="1" t="s">
        <v>141</v>
      </c>
      <c r="J941" s="1" t="s">
        <v>142</v>
      </c>
      <c r="K941" s="1" t="s">
        <v>27</v>
      </c>
      <c r="L941" s="1" t="s">
        <v>37</v>
      </c>
      <c r="M941" s="1" t="s">
        <v>38</v>
      </c>
      <c r="N941" s="1" t="s">
        <v>103</v>
      </c>
      <c r="O941" s="1">
        <v>791507</v>
      </c>
      <c r="P941" s="1">
        <v>2000</v>
      </c>
      <c r="Q941" s="1" t="s">
        <v>143</v>
      </c>
      <c r="R941" s="1">
        <v>100.59556499999999</v>
      </c>
      <c r="S941" s="1">
        <v>5.95</v>
      </c>
      <c r="T941" s="1">
        <v>5.8893129999999996</v>
      </c>
      <c r="U941" s="1">
        <v>141.21090000000001</v>
      </c>
      <c r="V941" s="1">
        <v>128.00530000000001</v>
      </c>
      <c r="W941" s="1">
        <v>9.8464349999999996</v>
      </c>
      <c r="X941" s="1">
        <v>15.287671</v>
      </c>
      <c r="Y941" s="1">
        <v>51058</v>
      </c>
      <c r="Z941" s="1">
        <v>40169</v>
      </c>
      <c r="AA941" s="1">
        <v>14.526027397260274</v>
      </c>
      <c r="AB941" s="1" t="s">
        <v>127</v>
      </c>
      <c r="AC941" s="1" t="s">
        <v>33</v>
      </c>
    </row>
    <row r="942" spans="1:29" x14ac:dyDescent="0.2">
      <c r="A942" s="6">
        <v>45473</v>
      </c>
      <c r="B942" s="1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179</v>
      </c>
      <c r="H942" s="1" t="s">
        <v>180</v>
      </c>
      <c r="I942" s="1" t="s">
        <v>181</v>
      </c>
      <c r="J942" s="1" t="s">
        <v>181</v>
      </c>
      <c r="K942" s="1" t="s">
        <v>27</v>
      </c>
      <c r="L942" s="1" t="s">
        <v>37</v>
      </c>
      <c r="M942" s="1" t="s">
        <v>62</v>
      </c>
      <c r="N942" s="1" t="s">
        <v>44</v>
      </c>
      <c r="O942" s="1">
        <v>500000</v>
      </c>
      <c r="P942" s="1">
        <v>2000</v>
      </c>
      <c r="Q942" s="1" t="s">
        <v>182</v>
      </c>
      <c r="R942" s="1">
        <v>61.517186000000002</v>
      </c>
      <c r="S942" s="1">
        <v>2.9</v>
      </c>
      <c r="T942" s="1">
        <v>5.6704910000000002</v>
      </c>
      <c r="U942" s="1">
        <v>102.23010000000005</v>
      </c>
      <c r="V942" s="1">
        <v>97.506099999999989</v>
      </c>
      <c r="W942" s="1">
        <v>15.872083999999999</v>
      </c>
      <c r="X942" s="1">
        <v>27.703555999999999</v>
      </c>
      <c r="Y942" s="1">
        <v>55593</v>
      </c>
      <c r="Z942" s="1">
        <v>44510</v>
      </c>
      <c r="AA942" s="1">
        <v>2.6328767123287671</v>
      </c>
      <c r="AB942" s="1" t="s">
        <v>32</v>
      </c>
      <c r="AC942" s="1" t="s">
        <v>33</v>
      </c>
    </row>
    <row r="943" spans="1:29" x14ac:dyDescent="0.2">
      <c r="A943" s="6">
        <v>45473</v>
      </c>
      <c r="B943" s="1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1">
        <v>450000</v>
      </c>
      <c r="P943" s="1">
        <v>2000</v>
      </c>
      <c r="Q943" s="1" t="s">
        <v>160</v>
      </c>
      <c r="R943" s="1">
        <v>59.741874000000003</v>
      </c>
      <c r="S943" s="1">
        <v>3.375</v>
      </c>
      <c r="T943" s="1">
        <v>6.1391580000000001</v>
      </c>
      <c r="U943" s="1">
        <v>149.09360000000004</v>
      </c>
      <c r="V943" s="1">
        <v>155.83629999999999</v>
      </c>
      <c r="W943" s="1">
        <v>15.938056</v>
      </c>
      <c r="X943" s="1">
        <v>37.120547999999999</v>
      </c>
      <c r="Y943" s="1">
        <v>59033</v>
      </c>
      <c r="Z943" s="1">
        <v>44427</v>
      </c>
      <c r="AA943" s="1">
        <v>2.8602739726027395</v>
      </c>
      <c r="AB943" s="1" t="s">
        <v>32</v>
      </c>
      <c r="AC943" s="1" t="s">
        <v>33</v>
      </c>
    </row>
    <row r="944" spans="1:29" x14ac:dyDescent="0.2">
      <c r="A944" s="6">
        <v>45473</v>
      </c>
      <c r="B944" s="1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2002</v>
      </c>
      <c r="H944" s="1" t="s">
        <v>2003</v>
      </c>
      <c r="I944" s="1" t="s">
        <v>181</v>
      </c>
      <c r="J944" s="1" t="s">
        <v>181</v>
      </c>
      <c r="K944" s="1" t="s">
        <v>27</v>
      </c>
      <c r="L944" s="1" t="s">
        <v>37</v>
      </c>
      <c r="M944" s="1" t="s">
        <v>62</v>
      </c>
      <c r="N944" s="1" t="s">
        <v>44</v>
      </c>
      <c r="O944" s="1">
        <v>500000</v>
      </c>
      <c r="P944" s="1">
        <v>2000</v>
      </c>
      <c r="Q944" s="1" t="s">
        <v>182</v>
      </c>
      <c r="R944" s="1">
        <v>67.121587000000005</v>
      </c>
      <c r="S944" s="1">
        <v>3.3</v>
      </c>
      <c r="T944" s="1">
        <v>5.7594940000000001</v>
      </c>
      <c r="U944" s="1">
        <v>111.12440000000001</v>
      </c>
      <c r="V944" s="1">
        <v>102.6392</v>
      </c>
      <c r="W944" s="1">
        <v>14.997047</v>
      </c>
      <c r="X944" s="1">
        <v>25.868493000000001</v>
      </c>
      <c r="Y944" s="1">
        <v>54923</v>
      </c>
      <c r="Z944" s="1">
        <v>43907</v>
      </c>
      <c r="AA944" s="1">
        <v>4.2849315068493148</v>
      </c>
      <c r="AB944" s="1" t="s">
        <v>32</v>
      </c>
      <c r="AC944" s="1" t="s">
        <v>33</v>
      </c>
    </row>
    <row r="945" spans="1:29" x14ac:dyDescent="0.2">
      <c r="A945" s="6">
        <v>45473</v>
      </c>
      <c r="B945" s="1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161</v>
      </c>
      <c r="H945" s="1" t="s">
        <v>162</v>
      </c>
      <c r="I945" s="1" t="s">
        <v>163</v>
      </c>
      <c r="J945" s="1" t="s">
        <v>163</v>
      </c>
      <c r="K945" s="1" t="s">
        <v>27</v>
      </c>
      <c r="L945" s="1" t="s">
        <v>28</v>
      </c>
      <c r="M945" s="1" t="s">
        <v>29</v>
      </c>
      <c r="N945" s="1" t="s">
        <v>44</v>
      </c>
      <c r="O945" s="1">
        <v>2000000</v>
      </c>
      <c r="P945" s="1">
        <v>2000</v>
      </c>
      <c r="Q945" s="1" t="s">
        <v>164</v>
      </c>
      <c r="R945" s="1">
        <v>57.933487999999997</v>
      </c>
      <c r="S945" s="1">
        <v>2.7</v>
      </c>
      <c r="T945" s="1">
        <v>5.3468359999999997</v>
      </c>
      <c r="U945" s="1">
        <v>69.85780000000004</v>
      </c>
      <c r="V945" s="1">
        <v>77.274299999999997</v>
      </c>
      <c r="W945" s="1">
        <v>18.278423</v>
      </c>
      <c r="X945" s="1">
        <v>35.922134999999997</v>
      </c>
      <c r="Y945" s="1">
        <v>58595</v>
      </c>
      <c r="Z945" s="1">
        <v>43985</v>
      </c>
      <c r="AA945" s="1">
        <v>4.0712328767123287</v>
      </c>
      <c r="AB945" s="1" t="s">
        <v>32</v>
      </c>
      <c r="AC945" s="1" t="s">
        <v>33</v>
      </c>
    </row>
    <row r="946" spans="1:29" x14ac:dyDescent="0.2">
      <c r="A946" s="6">
        <v>45473</v>
      </c>
      <c r="B946" s="1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183</v>
      </c>
      <c r="H946" s="1" t="s">
        <v>184</v>
      </c>
      <c r="I946" s="1" t="s">
        <v>75</v>
      </c>
      <c r="J946" s="1" t="s">
        <v>75</v>
      </c>
      <c r="K946" s="1" t="s">
        <v>27</v>
      </c>
      <c r="L946" s="1" t="s">
        <v>37</v>
      </c>
      <c r="M946" s="1" t="s">
        <v>62</v>
      </c>
      <c r="N946" s="1" t="s">
        <v>44</v>
      </c>
      <c r="O946" s="1">
        <v>682747</v>
      </c>
      <c r="P946" s="1">
        <v>2000</v>
      </c>
      <c r="Q946" s="1" t="s">
        <v>76</v>
      </c>
      <c r="R946" s="1">
        <v>59.571764000000002</v>
      </c>
      <c r="S946" s="1">
        <v>2.75</v>
      </c>
      <c r="T946" s="1">
        <v>5.466907</v>
      </c>
      <c r="U946" s="1">
        <v>81.867500000000064</v>
      </c>
      <c r="V946" s="1">
        <v>83.102000000000004</v>
      </c>
      <c r="W946" s="1">
        <v>16.991167000000001</v>
      </c>
      <c r="X946" s="1">
        <v>31.128767</v>
      </c>
      <c r="Y946" s="1">
        <v>56844</v>
      </c>
      <c r="Z946" s="1">
        <v>44539</v>
      </c>
      <c r="AA946" s="1">
        <v>2.5534246575342467</v>
      </c>
      <c r="AB946" s="1" t="s">
        <v>32</v>
      </c>
      <c r="AC946" s="1" t="s">
        <v>33</v>
      </c>
    </row>
    <row r="947" spans="1:29" x14ac:dyDescent="0.2">
      <c r="A947" s="6">
        <v>45473</v>
      </c>
      <c r="B947" s="1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169</v>
      </c>
      <c r="H947" s="1" t="s">
        <v>170</v>
      </c>
      <c r="I947" s="1" t="s">
        <v>163</v>
      </c>
      <c r="J947" s="1" t="s">
        <v>163</v>
      </c>
      <c r="K947" s="1" t="s">
        <v>27</v>
      </c>
      <c r="L947" s="1" t="s">
        <v>28</v>
      </c>
      <c r="M947" s="1" t="s">
        <v>29</v>
      </c>
      <c r="N947" s="1" t="s">
        <v>44</v>
      </c>
      <c r="O947" s="1">
        <v>1750000</v>
      </c>
      <c r="P947" s="1">
        <v>2000</v>
      </c>
      <c r="Q947" s="1" t="s">
        <v>164</v>
      </c>
      <c r="R947" s="1">
        <v>65.563224000000005</v>
      </c>
      <c r="S947" s="1">
        <v>3.25</v>
      </c>
      <c r="T947" s="1">
        <v>5.417554</v>
      </c>
      <c r="U947" s="1">
        <v>76.936400000000035</v>
      </c>
      <c r="V947" s="1">
        <v>84.298700000000011</v>
      </c>
      <c r="W947" s="1">
        <v>17.469532999999998</v>
      </c>
      <c r="X947" s="1">
        <v>36.858904000000003</v>
      </c>
      <c r="Y947" s="1">
        <v>58938</v>
      </c>
      <c r="Z947" s="1">
        <v>44328</v>
      </c>
      <c r="AA947" s="1">
        <v>3.1315068493150684</v>
      </c>
      <c r="AB947" s="1" t="s">
        <v>32</v>
      </c>
      <c r="AC947" s="1" t="s">
        <v>33</v>
      </c>
    </row>
    <row r="948" spans="1:29" x14ac:dyDescent="0.2">
      <c r="A948" s="6">
        <v>45473</v>
      </c>
      <c r="B948" s="1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2004</v>
      </c>
      <c r="H948" s="1" t="s">
        <v>2005</v>
      </c>
      <c r="I948" s="1" t="s">
        <v>26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30</v>
      </c>
      <c r="O948" s="1">
        <v>1000000</v>
      </c>
      <c r="P948" s="1">
        <v>200000</v>
      </c>
      <c r="Q948" s="1" t="s">
        <v>31</v>
      </c>
      <c r="R948" s="1">
        <v>59.782798000000007</v>
      </c>
      <c r="S948" s="1">
        <v>3.25</v>
      </c>
      <c r="T948" s="1">
        <v>5.9642010000000001</v>
      </c>
      <c r="U948" s="1">
        <v>131.59720000000004</v>
      </c>
      <c r="V948" s="1">
        <v>138.22239999999999</v>
      </c>
      <c r="W948" s="1">
        <v>16.30424</v>
      </c>
      <c r="X948" s="1">
        <v>36.606848999999997</v>
      </c>
      <c r="Y948" s="1">
        <v>58846</v>
      </c>
      <c r="Z948" s="1">
        <v>44236</v>
      </c>
      <c r="AA948" s="1">
        <v>3.3835616438356166</v>
      </c>
      <c r="AB948" s="1" t="s">
        <v>32</v>
      </c>
      <c r="AC948" s="1" t="s">
        <v>33</v>
      </c>
    </row>
    <row r="949" spans="1:29" x14ac:dyDescent="0.2">
      <c r="A949" s="6">
        <v>45473</v>
      </c>
      <c r="B949" s="1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171</v>
      </c>
      <c r="H949" s="1" t="s">
        <v>172</v>
      </c>
      <c r="I949" s="1" t="s">
        <v>158</v>
      </c>
      <c r="J949" s="1" t="s">
        <v>159</v>
      </c>
      <c r="K949" s="1" t="s">
        <v>27</v>
      </c>
      <c r="L949" s="1" t="s">
        <v>37</v>
      </c>
      <c r="M949" s="1" t="s">
        <v>62</v>
      </c>
      <c r="N949" s="1" t="s">
        <v>44</v>
      </c>
      <c r="O949" s="1">
        <v>600000</v>
      </c>
      <c r="P949" s="1">
        <v>2000</v>
      </c>
      <c r="Q949" s="1" t="s">
        <v>160</v>
      </c>
      <c r="R949" s="1">
        <v>61.935727999999997</v>
      </c>
      <c r="S949" s="1">
        <v>3.125</v>
      </c>
      <c r="T949" s="1">
        <v>5.9775020000000003</v>
      </c>
      <c r="U949" s="1">
        <v>132.92640000000003</v>
      </c>
      <c r="V949" s="1">
        <v>127.07250000000001</v>
      </c>
      <c r="W949" s="1">
        <v>15.083228999999999</v>
      </c>
      <c r="X949" s="1">
        <v>27.120547999999999</v>
      </c>
      <c r="Y949" s="1">
        <v>55380</v>
      </c>
      <c r="Z949" s="1">
        <v>44427</v>
      </c>
      <c r="AA949" s="1">
        <v>2.8602739726027395</v>
      </c>
      <c r="AB949" s="1" t="s">
        <v>32</v>
      </c>
      <c r="AC949" s="1" t="s">
        <v>33</v>
      </c>
    </row>
    <row r="950" spans="1:29" x14ac:dyDescent="0.2">
      <c r="A950" s="6">
        <v>45473</v>
      </c>
      <c r="B950" s="1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173</v>
      </c>
      <c r="H950" s="1" t="s">
        <v>174</v>
      </c>
      <c r="I950" s="1" t="s">
        <v>163</v>
      </c>
      <c r="J950" s="1" t="s">
        <v>163</v>
      </c>
      <c r="K950" s="1" t="s">
        <v>27</v>
      </c>
      <c r="L950" s="1" t="s">
        <v>28</v>
      </c>
      <c r="M950" s="1" t="s">
        <v>29</v>
      </c>
      <c r="N950" s="1" t="s">
        <v>44</v>
      </c>
      <c r="O950" s="1">
        <v>1250000</v>
      </c>
      <c r="P950" s="1">
        <v>2000</v>
      </c>
      <c r="Q950" s="1" t="s">
        <v>164</v>
      </c>
      <c r="R950" s="1">
        <v>78.946828999999994</v>
      </c>
      <c r="S950" s="1">
        <v>4.0999999999999996</v>
      </c>
      <c r="T950" s="1">
        <v>5.4140959999999998</v>
      </c>
      <c r="U950" s="1">
        <v>76.587500000000034</v>
      </c>
      <c r="V950" s="1">
        <v>83.499099999999999</v>
      </c>
      <c r="W950" s="1">
        <v>16.678585000000002</v>
      </c>
      <c r="X950" s="1">
        <v>37.780822000000001</v>
      </c>
      <c r="Y950" s="1">
        <v>59274</v>
      </c>
      <c r="Z950" s="1">
        <v>44664</v>
      </c>
      <c r="AA950" s="1">
        <v>2.2109589041095892</v>
      </c>
      <c r="AB950" s="1" t="s">
        <v>32</v>
      </c>
      <c r="AC950" s="1" t="s">
        <v>33</v>
      </c>
    </row>
    <row r="951" spans="1:29" x14ac:dyDescent="0.2">
      <c r="A951" s="6">
        <v>45473</v>
      </c>
      <c r="B951" s="1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2006</v>
      </c>
      <c r="H951" s="1" t="s">
        <v>2007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1">
        <v>850000</v>
      </c>
      <c r="P951" s="1">
        <v>2000</v>
      </c>
      <c r="Q951" s="1" t="s">
        <v>76</v>
      </c>
      <c r="R951" s="1">
        <v>60.693929000000004</v>
      </c>
      <c r="S951" s="1">
        <v>2.7</v>
      </c>
      <c r="T951" s="1">
        <v>5.487444</v>
      </c>
      <c r="U951" s="1">
        <v>83.922800000000024</v>
      </c>
      <c r="V951" s="1">
        <v>78.644099999999995</v>
      </c>
      <c r="W951" s="1">
        <v>16.457241</v>
      </c>
      <c r="X951" s="1">
        <v>27.454795000000001</v>
      </c>
      <c r="Y951" s="1">
        <v>55502</v>
      </c>
      <c r="Z951" s="1">
        <v>44545</v>
      </c>
      <c r="AA951" s="1">
        <v>2.536986301369863</v>
      </c>
      <c r="AB951" s="1" t="s">
        <v>32</v>
      </c>
      <c r="AC951" s="1" t="s">
        <v>33</v>
      </c>
    </row>
    <row r="952" spans="1:29" x14ac:dyDescent="0.2">
      <c r="A952" s="6">
        <v>45473</v>
      </c>
      <c r="B952" s="1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197</v>
      </c>
      <c r="H952" s="1" t="s">
        <v>198</v>
      </c>
      <c r="I952" s="1" t="s">
        <v>194</v>
      </c>
      <c r="J952" s="1" t="s">
        <v>194</v>
      </c>
      <c r="K952" s="1" t="s">
        <v>27</v>
      </c>
      <c r="L952" s="1" t="s">
        <v>189</v>
      </c>
      <c r="M952" s="1" t="s">
        <v>195</v>
      </c>
      <c r="N952" s="1" t="s">
        <v>44</v>
      </c>
      <c r="O952" s="1">
        <v>1000000</v>
      </c>
      <c r="P952" s="1">
        <v>2000</v>
      </c>
      <c r="Q952" s="1" t="s">
        <v>196</v>
      </c>
      <c r="R952" s="1">
        <v>88.076203000000007</v>
      </c>
      <c r="S952" s="1">
        <v>1.125</v>
      </c>
      <c r="T952" s="1">
        <v>5.021185</v>
      </c>
      <c r="U952" s="1">
        <v>43.993600000000029</v>
      </c>
      <c r="V952" s="1">
        <v>47.235599999999998</v>
      </c>
      <c r="W952" s="1">
        <v>3.2201659999999999</v>
      </c>
      <c r="X952" s="1">
        <v>3.3671229999999999</v>
      </c>
      <c r="Y952" s="1">
        <v>46704</v>
      </c>
      <c r="Z952" s="1">
        <v>44148</v>
      </c>
      <c r="AA952" s="1">
        <v>3.6246575342465754</v>
      </c>
      <c r="AB952" s="1" t="s">
        <v>32</v>
      </c>
      <c r="AC952" s="1" t="s">
        <v>33</v>
      </c>
    </row>
    <row r="953" spans="1:29" x14ac:dyDescent="0.2">
      <c r="A953" s="6">
        <v>45473</v>
      </c>
      <c r="B953" s="1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223</v>
      </c>
      <c r="H953" s="1" t="s">
        <v>224</v>
      </c>
      <c r="I953" s="1" t="s">
        <v>225</v>
      </c>
      <c r="J953" s="1" t="s">
        <v>225</v>
      </c>
      <c r="K953" s="1" t="s">
        <v>27</v>
      </c>
      <c r="L953" s="1" t="s">
        <v>202</v>
      </c>
      <c r="M953" s="1" t="s">
        <v>226</v>
      </c>
      <c r="N953" s="1" t="s">
        <v>44</v>
      </c>
      <c r="O953" s="1">
        <v>750000</v>
      </c>
      <c r="P953" s="1">
        <v>2000</v>
      </c>
      <c r="Q953" s="1" t="s">
        <v>227</v>
      </c>
      <c r="R953" s="1">
        <v>94.262438000000003</v>
      </c>
      <c r="S953" s="1">
        <v>3.15</v>
      </c>
      <c r="T953" s="1">
        <v>5.0209289999999998</v>
      </c>
      <c r="U953" s="1">
        <v>43.9756</v>
      </c>
      <c r="V953" s="1">
        <v>44.7117</v>
      </c>
      <c r="W953" s="1">
        <v>3.1264050000000001</v>
      </c>
      <c r="X953" s="1">
        <v>3.3726029999999998</v>
      </c>
      <c r="Y953" s="1">
        <v>46706</v>
      </c>
      <c r="Z953" s="1">
        <v>43047</v>
      </c>
      <c r="AA953" s="1">
        <v>6.6410958904109592</v>
      </c>
      <c r="AB953" s="1" t="s">
        <v>32</v>
      </c>
      <c r="AC953" s="1" t="s">
        <v>33</v>
      </c>
    </row>
    <row r="954" spans="1:29" x14ac:dyDescent="0.2">
      <c r="A954" s="6">
        <v>45473</v>
      </c>
      <c r="B954" s="1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192</v>
      </c>
      <c r="H954" s="1" t="s">
        <v>193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1">
        <v>517675</v>
      </c>
      <c r="P954" s="1">
        <v>2000</v>
      </c>
      <c r="Q954" s="1" t="s">
        <v>196</v>
      </c>
      <c r="R954" s="1">
        <v>95.229922000000002</v>
      </c>
      <c r="S954" s="1">
        <v>3.45</v>
      </c>
      <c r="T954" s="1">
        <v>5.0046629999999999</v>
      </c>
      <c r="U954" s="1">
        <v>42.331499999999963</v>
      </c>
      <c r="V954" s="1">
        <v>42.353699999999996</v>
      </c>
      <c r="W954" s="1">
        <v>3.1131709999999999</v>
      </c>
      <c r="X954" s="1">
        <v>3.3726029999999998</v>
      </c>
      <c r="Y954" s="1">
        <v>46706</v>
      </c>
      <c r="Z954" s="1">
        <v>44027</v>
      </c>
      <c r="AA954" s="1">
        <v>3.956164383561644</v>
      </c>
      <c r="AB954" s="1" t="s">
        <v>32</v>
      </c>
      <c r="AC954" s="1" t="s">
        <v>33</v>
      </c>
    </row>
    <row r="955" spans="1:29" x14ac:dyDescent="0.2">
      <c r="A955" s="6">
        <v>45473</v>
      </c>
      <c r="B955" s="1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186</v>
      </c>
      <c r="H955" s="1" t="s">
        <v>187</v>
      </c>
      <c r="I955" s="1" t="s">
        <v>188</v>
      </c>
      <c r="J955" s="1" t="s">
        <v>188</v>
      </c>
      <c r="K955" s="1" t="s">
        <v>27</v>
      </c>
      <c r="L955" s="1" t="s">
        <v>189</v>
      </c>
      <c r="M955" s="1" t="s">
        <v>190</v>
      </c>
      <c r="N955" s="1" t="s">
        <v>44</v>
      </c>
      <c r="O955" s="1">
        <v>1500000</v>
      </c>
      <c r="P955" s="1">
        <v>2000</v>
      </c>
      <c r="Q955" s="1" t="s">
        <v>191</v>
      </c>
      <c r="R955" s="1">
        <v>99.823916999999994</v>
      </c>
      <c r="S955" s="1">
        <v>5.125</v>
      </c>
      <c r="T955" s="1">
        <v>5.1805349999999999</v>
      </c>
      <c r="U955" s="1">
        <v>59.91860000000004</v>
      </c>
      <c r="V955" s="1">
        <v>59.510200000000005</v>
      </c>
      <c r="W955" s="1">
        <v>3.0441980000000002</v>
      </c>
      <c r="X955" s="1">
        <v>3.378082</v>
      </c>
      <c r="Y955" s="1">
        <v>46708</v>
      </c>
      <c r="Z955" s="1">
        <v>44882</v>
      </c>
      <c r="AA955" s="1">
        <v>1.6136986301369862</v>
      </c>
      <c r="AB955" s="1" t="s">
        <v>32</v>
      </c>
      <c r="AC955" s="1" t="s">
        <v>33</v>
      </c>
    </row>
    <row r="956" spans="1:29" x14ac:dyDescent="0.2">
      <c r="A956" s="6">
        <v>45473</v>
      </c>
      <c r="B956" s="1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1">
        <v>500000</v>
      </c>
      <c r="P956" s="1">
        <v>2000</v>
      </c>
      <c r="Q956" s="1" t="s">
        <v>208</v>
      </c>
      <c r="R956" s="1">
        <v>92.836197999999996</v>
      </c>
      <c r="S956" s="1">
        <v>2.625</v>
      </c>
      <c r="T956" s="1">
        <v>4.9588539999999997</v>
      </c>
      <c r="U956" s="1">
        <v>37.76010000000003</v>
      </c>
      <c r="V956" s="1">
        <v>39.392500000000005</v>
      </c>
      <c r="W956" s="1">
        <v>3.1518890000000002</v>
      </c>
      <c r="X956" s="1">
        <v>3.3726029999999998</v>
      </c>
      <c r="Y956" s="1">
        <v>46706</v>
      </c>
      <c r="Z956" s="1">
        <v>42992</v>
      </c>
      <c r="AA956" s="1">
        <v>6.7917808219178086</v>
      </c>
      <c r="AB956" s="1" t="s">
        <v>32</v>
      </c>
      <c r="AC956" s="1" t="s">
        <v>33</v>
      </c>
    </row>
    <row r="957" spans="1:29" x14ac:dyDescent="0.2">
      <c r="A957" s="6">
        <v>45473</v>
      </c>
      <c r="B957" s="1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214</v>
      </c>
      <c r="H957" s="1" t="s">
        <v>215</v>
      </c>
      <c r="I957" s="1" t="s">
        <v>216</v>
      </c>
      <c r="J957" s="1" t="s">
        <v>216</v>
      </c>
      <c r="K957" s="1" t="s">
        <v>27</v>
      </c>
      <c r="L957" s="1" t="s">
        <v>212</v>
      </c>
      <c r="M957" s="1" t="s">
        <v>212</v>
      </c>
      <c r="N957" s="1" t="s">
        <v>44</v>
      </c>
      <c r="O957" s="1">
        <v>500000</v>
      </c>
      <c r="P957" s="1">
        <v>2000</v>
      </c>
      <c r="Q957" s="1" t="s">
        <v>217</v>
      </c>
      <c r="R957" s="1">
        <v>93.808486000000002</v>
      </c>
      <c r="S957" s="1">
        <v>2.9</v>
      </c>
      <c r="T957" s="1">
        <v>4.934323</v>
      </c>
      <c r="U957" s="1">
        <v>35.316800000000015</v>
      </c>
      <c r="V957" s="1">
        <v>36.023699999999998</v>
      </c>
      <c r="W957" s="1">
        <v>3.1076769999999998</v>
      </c>
      <c r="X957" s="1">
        <v>3.3397260000000002</v>
      </c>
      <c r="Y957" s="1">
        <v>46694</v>
      </c>
      <c r="Z957" s="1">
        <v>43042</v>
      </c>
      <c r="AA957" s="1">
        <v>6.6547945205479451</v>
      </c>
      <c r="AB957" s="1" t="s">
        <v>32</v>
      </c>
      <c r="AC957" s="1" t="s">
        <v>33</v>
      </c>
    </row>
    <row r="958" spans="1:29" x14ac:dyDescent="0.2">
      <c r="A958" s="6">
        <v>45473</v>
      </c>
      <c r="B958" s="1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2008</v>
      </c>
      <c r="H958" s="1" t="s">
        <v>2009</v>
      </c>
      <c r="I958" s="1" t="s">
        <v>2010</v>
      </c>
      <c r="J958" s="1" t="s">
        <v>2010</v>
      </c>
      <c r="K958" s="1" t="s">
        <v>27</v>
      </c>
      <c r="L958" s="1" t="s">
        <v>189</v>
      </c>
      <c r="M958" s="1" t="s">
        <v>301</v>
      </c>
      <c r="N958" s="1" t="s">
        <v>44</v>
      </c>
      <c r="O958" s="1">
        <v>600000</v>
      </c>
      <c r="P958" s="1">
        <v>2000</v>
      </c>
      <c r="Q958" s="1" t="s">
        <v>2011</v>
      </c>
      <c r="R958" s="1">
        <v>88.547747999999999</v>
      </c>
      <c r="S958" s="1">
        <v>1.05</v>
      </c>
      <c r="T958" s="1">
        <v>4.960852</v>
      </c>
      <c r="U958" s="1">
        <v>37.943899999999964</v>
      </c>
      <c r="V958" s="1">
        <v>39.572400000000002</v>
      </c>
      <c r="W958" s="1">
        <v>3.068711</v>
      </c>
      <c r="X958" s="1">
        <v>3.205479</v>
      </c>
      <c r="Y958" s="1">
        <v>46645</v>
      </c>
      <c r="Z958" s="1">
        <v>44085</v>
      </c>
      <c r="AA958" s="1">
        <v>3.7972602739726029</v>
      </c>
      <c r="AB958" s="1" t="s">
        <v>32</v>
      </c>
      <c r="AC958" s="1" t="s">
        <v>33</v>
      </c>
    </row>
    <row r="959" spans="1:29" x14ac:dyDescent="0.2">
      <c r="A959" s="6">
        <v>45473</v>
      </c>
      <c r="B959" s="1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2012</v>
      </c>
      <c r="H959" s="1" t="s">
        <v>2013</v>
      </c>
      <c r="I959" s="1" t="s">
        <v>2014</v>
      </c>
      <c r="J959" s="1" t="s">
        <v>2014</v>
      </c>
      <c r="K959" s="1" t="s">
        <v>27</v>
      </c>
      <c r="L959" s="1" t="s">
        <v>189</v>
      </c>
      <c r="M959" s="1" t="s">
        <v>266</v>
      </c>
      <c r="N959" s="1" t="s">
        <v>44</v>
      </c>
      <c r="O959" s="1">
        <v>600000</v>
      </c>
      <c r="P959" s="1">
        <v>2000</v>
      </c>
      <c r="Q959" s="1" t="s">
        <v>2015</v>
      </c>
      <c r="R959" s="1">
        <v>99.440465000000003</v>
      </c>
      <c r="S959" s="1">
        <v>4.8</v>
      </c>
      <c r="T959" s="1">
        <v>4.9799309999999997</v>
      </c>
      <c r="U959" s="1">
        <v>39.843500000000006</v>
      </c>
      <c r="V959" s="1">
        <v>39.929900000000004</v>
      </c>
      <c r="W959" s="1">
        <v>3.0718559999999999</v>
      </c>
      <c r="X959" s="1">
        <v>3.3890410000000002</v>
      </c>
      <c r="Y959" s="1">
        <v>46712</v>
      </c>
      <c r="Z959" s="1">
        <v>44886</v>
      </c>
      <c r="AA959" s="1">
        <v>1.6027397260273972</v>
      </c>
      <c r="AB959" s="1" t="s">
        <v>32</v>
      </c>
      <c r="AC959" s="1" t="s">
        <v>33</v>
      </c>
    </row>
    <row r="960" spans="1:29" x14ac:dyDescent="0.2">
      <c r="A960" s="6">
        <v>45473</v>
      </c>
      <c r="B960" s="1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2016</v>
      </c>
      <c r="H960" s="1" t="s">
        <v>2017</v>
      </c>
      <c r="I960" s="1" t="s">
        <v>282</v>
      </c>
      <c r="J960" s="1" t="s">
        <v>282</v>
      </c>
      <c r="K960" s="1" t="s">
        <v>27</v>
      </c>
      <c r="L960" s="1" t="s">
        <v>212</v>
      </c>
      <c r="M960" s="1" t="s">
        <v>212</v>
      </c>
      <c r="N960" s="1" t="s">
        <v>30</v>
      </c>
      <c r="O960" s="1">
        <v>600000</v>
      </c>
      <c r="P960" s="1">
        <v>200000</v>
      </c>
      <c r="Q960" s="1" t="s">
        <v>283</v>
      </c>
      <c r="R960" s="1">
        <v>95.503956000000002</v>
      </c>
      <c r="S960" s="1">
        <v>3.625</v>
      </c>
      <c r="T960" s="1">
        <v>5.2588080000000001</v>
      </c>
      <c r="U960" s="1">
        <v>67.747000000000043</v>
      </c>
      <c r="V960" s="1">
        <v>66.789100000000005</v>
      </c>
      <c r="W960" s="1">
        <v>2.7512530000000002</v>
      </c>
      <c r="X960" s="1">
        <v>3.0109590000000002</v>
      </c>
      <c r="Y960" s="1">
        <v>46574</v>
      </c>
      <c r="Z960" s="1">
        <v>42922</v>
      </c>
      <c r="AA960" s="1">
        <v>6.9835616438356167</v>
      </c>
      <c r="AB960" s="1" t="s">
        <v>127</v>
      </c>
      <c r="AC960" s="1" t="s">
        <v>33</v>
      </c>
    </row>
    <row r="961" spans="1:29" x14ac:dyDescent="0.2">
      <c r="A961" s="6">
        <v>45473</v>
      </c>
      <c r="B961" s="1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2018</v>
      </c>
      <c r="H961" s="1" t="s">
        <v>2019</v>
      </c>
      <c r="I961" s="1" t="s">
        <v>194</v>
      </c>
      <c r="J961" s="1" t="s">
        <v>194</v>
      </c>
      <c r="K961" s="1" t="s">
        <v>27</v>
      </c>
      <c r="L961" s="1" t="s">
        <v>189</v>
      </c>
      <c r="M961" s="1" t="s">
        <v>195</v>
      </c>
      <c r="N961" s="1" t="s">
        <v>44</v>
      </c>
      <c r="O961" s="1">
        <v>512277</v>
      </c>
      <c r="P961" s="1">
        <v>2000</v>
      </c>
      <c r="Q961" s="1" t="s">
        <v>196</v>
      </c>
      <c r="R961" s="1">
        <v>95.489667999999995</v>
      </c>
      <c r="S961" s="1">
        <v>3.25</v>
      </c>
      <c r="T961" s="1">
        <v>5.0872679999999999</v>
      </c>
      <c r="U961" s="1">
        <v>50.580800000000004</v>
      </c>
      <c r="V961" s="1">
        <v>43.848700000000001</v>
      </c>
      <c r="W961" s="1">
        <v>2.4699390000000001</v>
      </c>
      <c r="X961" s="1">
        <v>2.6575340000000001</v>
      </c>
      <c r="Y961" s="1">
        <v>46445</v>
      </c>
      <c r="Z961" s="1">
        <v>42793</v>
      </c>
      <c r="AA961" s="1">
        <v>7.3369863013698629</v>
      </c>
      <c r="AB961" s="1" t="s">
        <v>127</v>
      </c>
      <c r="AC961" s="1" t="s">
        <v>33</v>
      </c>
    </row>
    <row r="962" spans="1:29" x14ac:dyDescent="0.2">
      <c r="A962" s="6">
        <v>45473</v>
      </c>
      <c r="B962" s="1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1">
        <v>500000</v>
      </c>
      <c r="P962" s="1">
        <v>2000</v>
      </c>
      <c r="Q962" s="1" t="s">
        <v>236</v>
      </c>
      <c r="R962" s="1">
        <v>91.527748000000003</v>
      </c>
      <c r="S962" s="1">
        <v>3.5</v>
      </c>
      <c r="T962" s="1">
        <v>6.3297790000000003</v>
      </c>
      <c r="U962" s="1">
        <v>174.83700000000005</v>
      </c>
      <c r="V962" s="1">
        <v>176.30840000000001</v>
      </c>
      <c r="W962" s="1">
        <v>3.0863559999999999</v>
      </c>
      <c r="X962" s="1">
        <v>3.3726029999999998</v>
      </c>
      <c r="Y962" s="1">
        <v>46706</v>
      </c>
      <c r="Z962" s="1">
        <v>43055</v>
      </c>
      <c r="AA962" s="1">
        <v>6.6191780821917812</v>
      </c>
      <c r="AB962" s="1" t="s">
        <v>32</v>
      </c>
      <c r="AC962" s="1" t="s">
        <v>33</v>
      </c>
    </row>
    <row r="963" spans="1:29" x14ac:dyDescent="0.2">
      <c r="A963" s="6">
        <v>45473</v>
      </c>
      <c r="B963" s="1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1">
        <v>300000</v>
      </c>
      <c r="P963" s="1">
        <v>2000</v>
      </c>
      <c r="Q963" s="1" t="s">
        <v>240</v>
      </c>
      <c r="R963" s="1">
        <v>91.962228999999994</v>
      </c>
      <c r="S963" s="1">
        <v>2.8</v>
      </c>
      <c r="T963" s="1">
        <v>6.1135349999999997</v>
      </c>
      <c r="U963" s="1">
        <v>153.23130000000003</v>
      </c>
      <c r="V963" s="1">
        <v>147.0624</v>
      </c>
      <c r="W963" s="1">
        <v>2.4823629999999999</v>
      </c>
      <c r="X963" s="1">
        <v>2.663014</v>
      </c>
      <c r="Y963" s="1">
        <v>46447</v>
      </c>
      <c r="Z963" s="1">
        <v>42782</v>
      </c>
      <c r="AA963" s="1">
        <v>7.3671232876712329</v>
      </c>
      <c r="AB963" s="1" t="s">
        <v>32</v>
      </c>
      <c r="AC963" s="1" t="s">
        <v>33</v>
      </c>
    </row>
    <row r="964" spans="1:29" x14ac:dyDescent="0.2">
      <c r="A964" s="6">
        <v>45473</v>
      </c>
      <c r="B964" s="1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2020</v>
      </c>
      <c r="H964" s="1" t="s">
        <v>2021</v>
      </c>
      <c r="I964" s="1" t="s">
        <v>2022</v>
      </c>
      <c r="J964" s="1" t="s">
        <v>2022</v>
      </c>
      <c r="K964" s="1" t="s">
        <v>27</v>
      </c>
      <c r="L964" s="1" t="s">
        <v>189</v>
      </c>
      <c r="M964" s="1" t="s">
        <v>301</v>
      </c>
      <c r="N964" s="1" t="s">
        <v>44</v>
      </c>
      <c r="O964" s="1">
        <v>500000</v>
      </c>
      <c r="P964" s="1">
        <v>2000</v>
      </c>
      <c r="Q964" s="1" t="s">
        <v>2023</v>
      </c>
      <c r="R964" s="1">
        <v>94.183064000000002</v>
      </c>
      <c r="S964" s="1">
        <v>3.5</v>
      </c>
      <c r="T964" s="1">
        <v>5.5038309999999999</v>
      </c>
      <c r="U964" s="1">
        <v>92.253300000000053</v>
      </c>
      <c r="V964" s="1">
        <v>91.182200000000009</v>
      </c>
      <c r="W964" s="1">
        <v>2.9403630000000001</v>
      </c>
      <c r="X964" s="1">
        <v>3.205479</v>
      </c>
      <c r="Y964" s="1">
        <v>46645</v>
      </c>
      <c r="Z964" s="1">
        <v>42991</v>
      </c>
      <c r="AA964" s="1">
        <v>6.7945205479452051</v>
      </c>
      <c r="AB964" s="1" t="s">
        <v>32</v>
      </c>
      <c r="AC964" s="1" t="s">
        <v>33</v>
      </c>
    </row>
    <row r="965" spans="1:29" x14ac:dyDescent="0.2">
      <c r="A965" s="6">
        <v>45473</v>
      </c>
      <c r="B965" s="1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1">
        <v>1000000</v>
      </c>
      <c r="P965" s="1">
        <v>2000</v>
      </c>
      <c r="Q965" s="1" t="s">
        <v>240</v>
      </c>
      <c r="R965" s="1">
        <v>92.068509000000006</v>
      </c>
      <c r="S965" s="1">
        <v>2.7</v>
      </c>
      <c r="T965" s="1">
        <v>6.0654950000000003</v>
      </c>
      <c r="U965" s="1">
        <v>148.39539999999997</v>
      </c>
      <c r="V965" s="1">
        <v>139.65039999999999</v>
      </c>
      <c r="W965" s="1">
        <v>2.4055629999999999</v>
      </c>
      <c r="X965" s="1">
        <v>2.5863010000000002</v>
      </c>
      <c r="Y965" s="1">
        <v>46419</v>
      </c>
      <c r="Z965" s="1">
        <v>43677</v>
      </c>
      <c r="AA965" s="1">
        <v>4.9150684931506845</v>
      </c>
      <c r="AB965" s="1" t="s">
        <v>32</v>
      </c>
      <c r="AC965" s="1" t="s">
        <v>33</v>
      </c>
    </row>
    <row r="966" spans="1:29" x14ac:dyDescent="0.2">
      <c r="A966" s="6">
        <v>45473</v>
      </c>
      <c r="B966" s="1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263</v>
      </c>
      <c r="H966" s="1" t="s">
        <v>264</v>
      </c>
      <c r="I966" s="1" t="s">
        <v>265</v>
      </c>
      <c r="J966" s="1" t="s">
        <v>265</v>
      </c>
      <c r="K966" s="1" t="s">
        <v>27</v>
      </c>
      <c r="L966" s="1" t="s">
        <v>189</v>
      </c>
      <c r="M966" s="1" t="s">
        <v>266</v>
      </c>
      <c r="N966" s="1" t="s">
        <v>44</v>
      </c>
      <c r="O966" s="1">
        <v>500000</v>
      </c>
      <c r="P966" s="1">
        <v>2000</v>
      </c>
      <c r="Q966" s="1" t="s">
        <v>267</v>
      </c>
      <c r="R966" s="1">
        <v>100.82227000000002</v>
      </c>
      <c r="S966" s="1">
        <v>5.75</v>
      </c>
      <c r="T966" s="1">
        <v>5.4792990000000001</v>
      </c>
      <c r="U966" s="1">
        <v>89.806700000000021</v>
      </c>
      <c r="V966" s="1">
        <v>90.037300000000002</v>
      </c>
      <c r="W966" s="1">
        <v>3.0175019999999999</v>
      </c>
      <c r="X966" s="1">
        <v>3.4493149999999999</v>
      </c>
      <c r="Y966" s="1">
        <v>46734</v>
      </c>
      <c r="Z966" s="1">
        <v>44908</v>
      </c>
      <c r="AA966" s="1">
        <v>1.5424657534246575</v>
      </c>
      <c r="AB966" s="1" t="s">
        <v>32</v>
      </c>
      <c r="AC966" s="1" t="s">
        <v>33</v>
      </c>
    </row>
    <row r="967" spans="1:29" x14ac:dyDescent="0.2">
      <c r="A967" s="6">
        <v>45473</v>
      </c>
      <c r="B967" s="1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248</v>
      </c>
      <c r="H967" s="1" t="s">
        <v>249</v>
      </c>
      <c r="I967" s="1" t="s">
        <v>239</v>
      </c>
      <c r="J967" s="1" t="s">
        <v>239</v>
      </c>
      <c r="K967" s="1" t="s">
        <v>27</v>
      </c>
      <c r="L967" s="1" t="s">
        <v>202</v>
      </c>
      <c r="M967" s="1" t="s">
        <v>203</v>
      </c>
      <c r="N967" s="1" t="s">
        <v>44</v>
      </c>
      <c r="O967" s="1">
        <v>2000000</v>
      </c>
      <c r="P967" s="1">
        <v>2000</v>
      </c>
      <c r="Q967" s="1" t="s">
        <v>240</v>
      </c>
      <c r="R967" s="1">
        <v>97.668334000000002</v>
      </c>
      <c r="S967" s="1">
        <v>5.04</v>
      </c>
      <c r="T967" s="1">
        <v>5.9439279999999997</v>
      </c>
      <c r="U967" s="1">
        <v>136.27390000000003</v>
      </c>
      <c r="V967" s="1">
        <v>128.5146</v>
      </c>
      <c r="W967" s="1">
        <v>2.5739879999999999</v>
      </c>
      <c r="X967" s="1">
        <v>2.8301370000000001</v>
      </c>
      <c r="Y967" s="1">
        <v>46508</v>
      </c>
      <c r="Z967" s="1">
        <v>43955</v>
      </c>
      <c r="AA967" s="1">
        <v>4.1534246575342468</v>
      </c>
      <c r="AB967" s="1" t="s">
        <v>32</v>
      </c>
      <c r="AC967" s="1" t="s">
        <v>33</v>
      </c>
    </row>
    <row r="968" spans="1:29" x14ac:dyDescent="0.2">
      <c r="A968" s="6">
        <v>45473</v>
      </c>
      <c r="B968" s="1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1">
        <v>1000000</v>
      </c>
      <c r="P968" s="1">
        <v>2000</v>
      </c>
      <c r="Q968" s="1" t="s">
        <v>258</v>
      </c>
      <c r="R968" s="1">
        <v>87.941807999999995</v>
      </c>
      <c r="S968" s="1">
        <v>1.375</v>
      </c>
      <c r="T968" s="1">
        <v>5.3769770000000001</v>
      </c>
      <c r="U968" s="1">
        <v>79.55870000000003</v>
      </c>
      <c r="V968" s="1">
        <v>82.251199999999997</v>
      </c>
      <c r="W968" s="1">
        <v>3.1693180000000001</v>
      </c>
      <c r="X968" s="1">
        <v>3.334247</v>
      </c>
      <c r="Y968" s="1">
        <v>46692</v>
      </c>
      <c r="Z968" s="1">
        <v>44120</v>
      </c>
      <c r="AA968" s="1">
        <v>3.7013698630136984</v>
      </c>
      <c r="AB968" s="1" t="s">
        <v>32</v>
      </c>
      <c r="AC968" s="1" t="s">
        <v>33</v>
      </c>
    </row>
    <row r="969" spans="1:29" x14ac:dyDescent="0.2">
      <c r="A969" s="6">
        <v>45473</v>
      </c>
      <c r="B969" s="1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250</v>
      </c>
      <c r="H969" s="1" t="s">
        <v>251</v>
      </c>
      <c r="I969" s="1" t="s">
        <v>252</v>
      </c>
      <c r="J969" s="1" t="s">
        <v>252</v>
      </c>
      <c r="K969" s="1" t="s">
        <v>27</v>
      </c>
      <c r="L969" s="1" t="s">
        <v>202</v>
      </c>
      <c r="M969" s="1" t="s">
        <v>203</v>
      </c>
      <c r="N969" s="1" t="s">
        <v>44</v>
      </c>
      <c r="O969" s="1">
        <v>600000</v>
      </c>
      <c r="P969" s="1">
        <v>2000</v>
      </c>
      <c r="Q969" s="1" t="s">
        <v>253</v>
      </c>
      <c r="R969" s="1">
        <v>94.071352000000005</v>
      </c>
      <c r="S969" s="1">
        <v>3.4830000000000001</v>
      </c>
      <c r="T969" s="1">
        <v>5.4070710000000002</v>
      </c>
      <c r="U969" s="1">
        <v>82.586799999999982</v>
      </c>
      <c r="V969" s="1">
        <v>83.650899999999993</v>
      </c>
      <c r="W969" s="1">
        <v>3.1487859999999999</v>
      </c>
      <c r="X969" s="1">
        <v>3.4164379999999999</v>
      </c>
      <c r="Y969" s="1">
        <v>46722</v>
      </c>
      <c r="Z969" s="1">
        <v>43265</v>
      </c>
      <c r="AA969" s="1">
        <v>6.043835616438356</v>
      </c>
      <c r="AB969" s="1" t="s">
        <v>32</v>
      </c>
      <c r="AC969" s="1" t="s">
        <v>33</v>
      </c>
    </row>
    <row r="970" spans="1:29" x14ac:dyDescent="0.2">
      <c r="A970" s="6">
        <v>45473</v>
      </c>
      <c r="B970" s="1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259</v>
      </c>
      <c r="H970" s="1" t="s">
        <v>260</v>
      </c>
      <c r="I970" s="1" t="s">
        <v>261</v>
      </c>
      <c r="J970" s="1" t="s">
        <v>261</v>
      </c>
      <c r="K970" s="1" t="s">
        <v>27</v>
      </c>
      <c r="L970" s="1" t="s">
        <v>189</v>
      </c>
      <c r="M970" s="1" t="s">
        <v>195</v>
      </c>
      <c r="N970" s="1" t="s">
        <v>44</v>
      </c>
      <c r="O970" s="1">
        <v>1000000</v>
      </c>
      <c r="P970" s="1">
        <v>2000</v>
      </c>
      <c r="Q970" s="1" t="s">
        <v>262</v>
      </c>
      <c r="R970" s="1">
        <v>89.692850000000007</v>
      </c>
      <c r="S970" s="1">
        <v>1.75</v>
      </c>
      <c r="T970" s="1">
        <v>5.3294550000000003</v>
      </c>
      <c r="U970" s="1">
        <v>74.807899999999975</v>
      </c>
      <c r="V970" s="1">
        <v>75.494700000000009</v>
      </c>
      <c r="W970" s="1">
        <v>2.9921690000000001</v>
      </c>
      <c r="X970" s="1">
        <v>3.1698629999999999</v>
      </c>
      <c r="Y970" s="1">
        <v>46632</v>
      </c>
      <c r="Z970" s="1">
        <v>44411</v>
      </c>
      <c r="AA970" s="1">
        <v>2.904109589041096</v>
      </c>
      <c r="AB970" s="1" t="s">
        <v>32</v>
      </c>
      <c r="AC970" s="1" t="s">
        <v>33</v>
      </c>
    </row>
    <row r="971" spans="1:29" x14ac:dyDescent="0.2">
      <c r="A971" s="6">
        <v>45473</v>
      </c>
      <c r="B971" s="1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2024</v>
      </c>
      <c r="H971" s="1" t="s">
        <v>2025</v>
      </c>
      <c r="I971" s="1" t="s">
        <v>2026</v>
      </c>
      <c r="J971" s="1" t="s">
        <v>2026</v>
      </c>
      <c r="K971" s="1" t="s">
        <v>27</v>
      </c>
      <c r="L971" s="1" t="s">
        <v>202</v>
      </c>
      <c r="M971" s="1" t="s">
        <v>221</v>
      </c>
      <c r="N971" s="1" t="s">
        <v>44</v>
      </c>
      <c r="O971" s="1">
        <v>300000</v>
      </c>
      <c r="P971" s="1">
        <v>2000</v>
      </c>
      <c r="Q971" s="1" t="s">
        <v>2027</v>
      </c>
      <c r="R971" s="1">
        <v>89.789157000000003</v>
      </c>
      <c r="S971" s="1">
        <v>1.7</v>
      </c>
      <c r="T971" s="1">
        <v>5.3380049999999999</v>
      </c>
      <c r="U971" s="1">
        <v>75.674400000000034</v>
      </c>
      <c r="V971" s="1">
        <v>75.557000000000002</v>
      </c>
      <c r="W971" s="1">
        <v>2.910733</v>
      </c>
      <c r="X971" s="1">
        <v>3.082192</v>
      </c>
      <c r="Y971" s="1">
        <v>46600</v>
      </c>
      <c r="Z971" s="1">
        <v>44042</v>
      </c>
      <c r="AA971" s="1">
        <v>3.9150684931506849</v>
      </c>
      <c r="AB971" s="1" t="s">
        <v>32</v>
      </c>
      <c r="AC971" s="1" t="s">
        <v>33</v>
      </c>
    </row>
    <row r="972" spans="1:29" x14ac:dyDescent="0.2">
      <c r="A972" s="6">
        <v>45473</v>
      </c>
      <c r="B972" s="1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1">
        <v>500000</v>
      </c>
      <c r="P972" s="1">
        <v>200000</v>
      </c>
      <c r="Q972" s="1" t="s">
        <v>277</v>
      </c>
      <c r="R972" s="1">
        <v>82.265422000000001</v>
      </c>
      <c r="S972" s="1">
        <v>2</v>
      </c>
      <c r="T972" s="1">
        <v>5.4197410000000001</v>
      </c>
      <c r="U972" s="1">
        <v>98.497899999999916</v>
      </c>
      <c r="V972" s="1">
        <v>95.995800000000003</v>
      </c>
      <c r="W972" s="1">
        <v>5.5958249999999996</v>
      </c>
      <c r="X972" s="1">
        <v>6.1726029999999996</v>
      </c>
      <c r="Y972" s="1">
        <v>47729</v>
      </c>
      <c r="Z972" s="1">
        <v>44077</v>
      </c>
      <c r="AA972" s="1">
        <v>3.8191780821917809</v>
      </c>
      <c r="AB972" s="1" t="s">
        <v>32</v>
      </c>
      <c r="AC972" s="1" t="s">
        <v>33</v>
      </c>
    </row>
    <row r="973" spans="1:29" x14ac:dyDescent="0.2">
      <c r="A973" s="6">
        <v>45473</v>
      </c>
      <c r="B973" s="1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1">
        <v>750000</v>
      </c>
      <c r="P973" s="1">
        <v>2000</v>
      </c>
      <c r="Q973" s="1" t="s">
        <v>191</v>
      </c>
      <c r="R973" s="1">
        <v>81.149117000000004</v>
      </c>
      <c r="S973" s="1">
        <v>1.75</v>
      </c>
      <c r="T973" s="1">
        <v>5.2928309999999996</v>
      </c>
      <c r="U973" s="1">
        <v>85.80019999999999</v>
      </c>
      <c r="V973" s="1">
        <v>83.158799999999999</v>
      </c>
      <c r="W973" s="1">
        <v>5.8027119999999996</v>
      </c>
      <c r="X973" s="1">
        <v>6.3342470000000004</v>
      </c>
      <c r="Y973" s="1">
        <v>47788</v>
      </c>
      <c r="Z973" s="1">
        <v>44137</v>
      </c>
      <c r="AA973" s="1">
        <v>3.6547945205479451</v>
      </c>
      <c r="AB973" s="1" t="s">
        <v>32</v>
      </c>
      <c r="AC973" s="1" t="s">
        <v>33</v>
      </c>
    </row>
    <row r="974" spans="1:29" x14ac:dyDescent="0.2">
      <c r="A974" s="6">
        <v>45473</v>
      </c>
      <c r="B974" s="1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1">
        <v>300000</v>
      </c>
      <c r="P974" s="1">
        <v>200000</v>
      </c>
      <c r="Q974" s="1" t="s">
        <v>283</v>
      </c>
      <c r="R974" s="1">
        <v>84.560070999999994</v>
      </c>
      <c r="S974" s="1">
        <v>2.375</v>
      </c>
      <c r="T974" s="1">
        <v>5.3010640000000002</v>
      </c>
      <c r="U974" s="1">
        <v>86.62259999999992</v>
      </c>
      <c r="V974" s="1">
        <v>83.812200000000004</v>
      </c>
      <c r="W974" s="1">
        <v>5.6323699999999999</v>
      </c>
      <c r="X974" s="1">
        <v>6.2712329999999996</v>
      </c>
      <c r="Y974" s="1">
        <v>47765</v>
      </c>
      <c r="Z974" s="1">
        <v>44113</v>
      </c>
      <c r="AA974" s="1">
        <v>3.7205479452054795</v>
      </c>
      <c r="AB974" s="1" t="s">
        <v>32</v>
      </c>
      <c r="AC974" s="1" t="s">
        <v>33</v>
      </c>
    </row>
    <row r="975" spans="1:29" x14ac:dyDescent="0.2">
      <c r="A975" s="6">
        <v>45473</v>
      </c>
      <c r="B975" s="1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286</v>
      </c>
      <c r="H975" s="1" t="s">
        <v>287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1">
        <v>750000</v>
      </c>
      <c r="P975" s="1">
        <v>2000</v>
      </c>
      <c r="Q975" s="1" t="s">
        <v>191</v>
      </c>
      <c r="R975" s="1">
        <v>84.438247000000004</v>
      </c>
      <c r="S975" s="1">
        <v>2.1</v>
      </c>
      <c r="T975" s="1">
        <v>5.2305089999999996</v>
      </c>
      <c r="U975" s="1">
        <v>79.571099999999987</v>
      </c>
      <c r="V975" s="1">
        <v>77.4876</v>
      </c>
      <c r="W975" s="1">
        <v>5.3228790000000004</v>
      </c>
      <c r="X975" s="1">
        <v>5.8301369999999997</v>
      </c>
      <c r="Y975" s="1">
        <v>47604</v>
      </c>
      <c r="Z975" s="1">
        <v>43952</v>
      </c>
      <c r="AA975" s="1">
        <v>4.161643835616438</v>
      </c>
      <c r="AB975" s="1" t="s">
        <v>32</v>
      </c>
      <c r="AC975" s="1" t="s">
        <v>33</v>
      </c>
    </row>
    <row r="976" spans="1:29" x14ac:dyDescent="0.2">
      <c r="A976" s="6">
        <v>45473</v>
      </c>
      <c r="B976" s="1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284</v>
      </c>
      <c r="H976" s="1" t="s">
        <v>285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1">
        <v>700000</v>
      </c>
      <c r="P976" s="1">
        <v>2000</v>
      </c>
      <c r="Q976" s="1" t="s">
        <v>191</v>
      </c>
      <c r="R976" s="1">
        <v>101.004447</v>
      </c>
      <c r="S976" s="1">
        <v>5.5</v>
      </c>
      <c r="T976" s="1">
        <v>5.3022669999999996</v>
      </c>
      <c r="U976" s="1">
        <v>86.750099999999989</v>
      </c>
      <c r="V976" s="1">
        <v>81.161500000000004</v>
      </c>
      <c r="W976" s="1">
        <v>4.9860759999999997</v>
      </c>
      <c r="X976" s="1">
        <v>6.1835620000000002</v>
      </c>
      <c r="Y976" s="1">
        <v>47733</v>
      </c>
      <c r="Z976" s="1">
        <v>45176</v>
      </c>
      <c r="AA976" s="1">
        <v>0.80821917808219179</v>
      </c>
      <c r="AB976" s="1" t="s">
        <v>32</v>
      </c>
      <c r="AC976" s="1" t="s">
        <v>33</v>
      </c>
    </row>
    <row r="977" spans="1:29" x14ac:dyDescent="0.2">
      <c r="A977" s="6">
        <v>45473</v>
      </c>
      <c r="B977" s="1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1">
        <v>400000</v>
      </c>
      <c r="P977" s="1">
        <v>200000</v>
      </c>
      <c r="Q977" s="1" t="s">
        <v>283</v>
      </c>
      <c r="R977" s="1">
        <v>90.812493000000003</v>
      </c>
      <c r="S977" s="1">
        <v>3.4249999999999998</v>
      </c>
      <c r="T977" s="1">
        <v>5.2942419999999997</v>
      </c>
      <c r="U977" s="1">
        <v>85.949499999999986</v>
      </c>
      <c r="V977" s="1">
        <v>82.394000000000005</v>
      </c>
      <c r="W977" s="1">
        <v>5.0718449999999997</v>
      </c>
      <c r="X977" s="1">
        <v>5.7643839999999997</v>
      </c>
      <c r="Y977" s="1">
        <v>47580</v>
      </c>
      <c r="Z977" s="1">
        <v>43928</v>
      </c>
      <c r="AA977" s="1">
        <v>4.2273972602739729</v>
      </c>
      <c r="AB977" s="1" t="s">
        <v>32</v>
      </c>
      <c r="AC977" s="1" t="s">
        <v>33</v>
      </c>
    </row>
    <row r="978" spans="1:29" x14ac:dyDescent="0.2">
      <c r="A978" s="6">
        <v>45473</v>
      </c>
      <c r="B978" s="1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1">
        <v>1250000</v>
      </c>
      <c r="P978" s="1">
        <v>2000</v>
      </c>
      <c r="Q978" s="1" t="s">
        <v>196</v>
      </c>
      <c r="R978" s="1">
        <v>80.739988999999994</v>
      </c>
      <c r="S978" s="1">
        <v>1.45</v>
      </c>
      <c r="T978" s="1">
        <v>5.0231079999999997</v>
      </c>
      <c r="U978" s="1">
        <v>58.825299999999991</v>
      </c>
      <c r="V978" s="1">
        <v>56.352800000000002</v>
      </c>
      <c r="W978" s="1">
        <v>5.9018319999999997</v>
      </c>
      <c r="X978" s="1">
        <v>6.3671230000000003</v>
      </c>
      <c r="Y978" s="1">
        <v>47800</v>
      </c>
      <c r="Z978" s="1">
        <v>44148</v>
      </c>
      <c r="AA978" s="1">
        <v>3.6246575342465754</v>
      </c>
      <c r="AB978" s="1" t="s">
        <v>32</v>
      </c>
      <c r="AC978" s="1" t="s">
        <v>33</v>
      </c>
    </row>
    <row r="979" spans="1:29" x14ac:dyDescent="0.2">
      <c r="A979" s="6">
        <v>45473</v>
      </c>
      <c r="B979" s="1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294</v>
      </c>
      <c r="H979" s="1" t="s">
        <v>295</v>
      </c>
      <c r="I979" s="1" t="s">
        <v>296</v>
      </c>
      <c r="J979" s="1" t="s">
        <v>296</v>
      </c>
      <c r="K979" s="1" t="s">
        <v>27</v>
      </c>
      <c r="L979" s="1" t="s">
        <v>212</v>
      </c>
      <c r="M979" s="1" t="s">
        <v>212</v>
      </c>
      <c r="N979" s="1" t="s">
        <v>44</v>
      </c>
      <c r="O979" s="1">
        <v>1500000</v>
      </c>
      <c r="P979" s="1">
        <v>2000</v>
      </c>
      <c r="Q979" s="1" t="s">
        <v>297</v>
      </c>
      <c r="R979" s="1">
        <v>80.859689000000003</v>
      </c>
      <c r="S979" s="1">
        <v>1.4</v>
      </c>
      <c r="T979" s="1">
        <v>5.0521669999999999</v>
      </c>
      <c r="U979" s="1">
        <v>61.724699999999984</v>
      </c>
      <c r="V979" s="1">
        <v>59.624600000000008</v>
      </c>
      <c r="W979" s="1">
        <v>5.7167859999999999</v>
      </c>
      <c r="X979" s="1">
        <v>6.1671230000000001</v>
      </c>
      <c r="Y979" s="1">
        <v>47727</v>
      </c>
      <c r="Z979" s="1">
        <v>44054</v>
      </c>
      <c r="AA979" s="1">
        <v>3.882191780821918</v>
      </c>
      <c r="AB979" s="1" t="s">
        <v>32</v>
      </c>
      <c r="AC979" s="1" t="s">
        <v>33</v>
      </c>
    </row>
    <row r="980" spans="1:29" x14ac:dyDescent="0.2">
      <c r="A980" s="6">
        <v>45473</v>
      </c>
      <c r="B980" s="1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2028</v>
      </c>
      <c r="H980" s="1" t="s">
        <v>2029</v>
      </c>
      <c r="I980" s="1" t="s">
        <v>2030</v>
      </c>
      <c r="J980" s="1" t="s">
        <v>2030</v>
      </c>
      <c r="K980" s="1" t="s">
        <v>27</v>
      </c>
      <c r="L980" s="1" t="s">
        <v>212</v>
      </c>
      <c r="M980" s="1" t="s">
        <v>212</v>
      </c>
      <c r="N980" s="1" t="s">
        <v>44</v>
      </c>
      <c r="O980" s="1">
        <v>750000</v>
      </c>
      <c r="P980" s="1">
        <v>2000</v>
      </c>
      <c r="Q980" s="1" t="s">
        <v>2031</v>
      </c>
      <c r="R980" s="1">
        <v>86.248176999999998</v>
      </c>
      <c r="S980" s="1">
        <v>2.375</v>
      </c>
      <c r="T980" s="1">
        <v>5.0972780000000002</v>
      </c>
      <c r="U980" s="1">
        <v>66.246299999999977</v>
      </c>
      <c r="V980" s="1">
        <v>63.736699999999999</v>
      </c>
      <c r="W980" s="1">
        <v>5.3693720000000003</v>
      </c>
      <c r="X980" s="1">
        <v>5.9150679999999998</v>
      </c>
      <c r="Y980" s="1">
        <v>47635</v>
      </c>
      <c r="Z980" s="1">
        <v>43970</v>
      </c>
      <c r="AA980" s="1">
        <v>4.1123287671232873</v>
      </c>
      <c r="AB980" s="1" t="s">
        <v>32</v>
      </c>
      <c r="AC980" s="1" t="s">
        <v>33</v>
      </c>
    </row>
    <row r="981" spans="1:29" x14ac:dyDescent="0.2">
      <c r="A981" s="6">
        <v>45473</v>
      </c>
      <c r="B981" s="1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2032</v>
      </c>
      <c r="H981" s="1" t="s">
        <v>2033</v>
      </c>
      <c r="I981" s="1" t="s">
        <v>1358</v>
      </c>
      <c r="J981" s="1" t="s">
        <v>1358</v>
      </c>
      <c r="K981" s="1" t="s">
        <v>27</v>
      </c>
      <c r="L981" s="1" t="s">
        <v>202</v>
      </c>
      <c r="M981" s="1" t="s">
        <v>221</v>
      </c>
      <c r="N981" s="1" t="s">
        <v>44</v>
      </c>
      <c r="O981" s="1">
        <v>600000</v>
      </c>
      <c r="P981" s="1">
        <v>2000</v>
      </c>
      <c r="Q981" s="1" t="s">
        <v>1357</v>
      </c>
      <c r="R981" s="1">
        <v>89.418351999999999</v>
      </c>
      <c r="S981" s="1">
        <v>3.05</v>
      </c>
      <c r="T981" s="1">
        <v>5.189578</v>
      </c>
      <c r="U981" s="1">
        <v>75.480099999999965</v>
      </c>
      <c r="V981" s="1">
        <v>72.365500000000011</v>
      </c>
      <c r="W981" s="1">
        <v>5.1466570000000003</v>
      </c>
      <c r="X981" s="1">
        <v>5.7863009999999999</v>
      </c>
      <c r="Y981" s="1">
        <v>47588</v>
      </c>
      <c r="Z981" s="1">
        <v>43917</v>
      </c>
      <c r="AA981" s="1">
        <v>4.2575342465753421</v>
      </c>
      <c r="AB981" s="1" t="s">
        <v>32</v>
      </c>
      <c r="AC981" s="1" t="s">
        <v>33</v>
      </c>
    </row>
    <row r="982" spans="1:29" x14ac:dyDescent="0.2">
      <c r="A982" s="6">
        <v>45473</v>
      </c>
      <c r="B982" s="1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1">
        <v>750000</v>
      </c>
      <c r="P982" s="1">
        <v>2000</v>
      </c>
      <c r="Q982" s="1" t="s">
        <v>240</v>
      </c>
      <c r="R982" s="1">
        <v>85.472808999999998</v>
      </c>
      <c r="S982" s="1">
        <v>2.95</v>
      </c>
      <c r="T982" s="1">
        <v>6.0560070000000001</v>
      </c>
      <c r="U982" s="1">
        <v>162.11089999999996</v>
      </c>
      <c r="V982" s="1">
        <v>158.8116</v>
      </c>
      <c r="W982" s="1">
        <v>4.925967</v>
      </c>
      <c r="X982" s="1">
        <v>5.5863009999999997</v>
      </c>
      <c r="Y982" s="1">
        <v>47515</v>
      </c>
      <c r="Z982" s="1">
        <v>43677</v>
      </c>
      <c r="AA982" s="1">
        <v>4.9150684931506845</v>
      </c>
      <c r="AB982" s="1" t="s">
        <v>32</v>
      </c>
      <c r="AC982" s="1" t="s">
        <v>33</v>
      </c>
    </row>
    <row r="983" spans="1:29" x14ac:dyDescent="0.2">
      <c r="A983" s="6">
        <v>45473</v>
      </c>
      <c r="B983" s="1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1">
        <v>4500000</v>
      </c>
      <c r="P983" s="1">
        <v>2000</v>
      </c>
      <c r="Q983" s="1" t="s">
        <v>240</v>
      </c>
      <c r="R983" s="1">
        <v>95.825102999999999</v>
      </c>
      <c r="S983" s="1">
        <v>5.15</v>
      </c>
      <c r="T983" s="1">
        <v>6.0075890000000003</v>
      </c>
      <c r="U983" s="1">
        <v>157.27569999999992</v>
      </c>
      <c r="V983" s="1">
        <v>151.5744</v>
      </c>
      <c r="W983" s="1">
        <v>4.901135</v>
      </c>
      <c r="X983" s="1">
        <v>5.8301369999999997</v>
      </c>
      <c r="Y983" s="1">
        <v>47604</v>
      </c>
      <c r="Z983" s="1">
        <v>43955</v>
      </c>
      <c r="AA983" s="1">
        <v>4.1534246575342468</v>
      </c>
      <c r="AB983" s="1" t="s">
        <v>32</v>
      </c>
      <c r="AC983" s="1" t="s">
        <v>33</v>
      </c>
    </row>
    <row r="984" spans="1:29" x14ac:dyDescent="0.2">
      <c r="A984" s="6">
        <v>45473</v>
      </c>
      <c r="B984" s="1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1">
        <v>1000000</v>
      </c>
      <c r="P984" s="1">
        <v>2000</v>
      </c>
      <c r="Q984" s="1" t="s">
        <v>240</v>
      </c>
      <c r="R984" s="1">
        <v>88.607341000000005</v>
      </c>
      <c r="S984" s="1">
        <v>3.2</v>
      </c>
      <c r="T984" s="1">
        <v>6.0379440000000004</v>
      </c>
      <c r="U984" s="1">
        <v>160.31819999999993</v>
      </c>
      <c r="V984" s="1">
        <v>155.9992</v>
      </c>
      <c r="W984" s="1">
        <v>4.1719020000000002</v>
      </c>
      <c r="X984" s="1">
        <v>4.6616439999999999</v>
      </c>
      <c r="Y984" s="1">
        <v>47178</v>
      </c>
      <c r="Z984" s="1">
        <v>43511</v>
      </c>
      <c r="AA984" s="1">
        <v>5.3698630136986303</v>
      </c>
      <c r="AB984" s="1" t="s">
        <v>32</v>
      </c>
      <c r="AC984" s="1" t="s">
        <v>33</v>
      </c>
    </row>
    <row r="985" spans="1:29" x14ac:dyDescent="0.2">
      <c r="A985" s="6">
        <v>45473</v>
      </c>
      <c r="B985" s="1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1">
        <v>350000</v>
      </c>
      <c r="P985" s="1">
        <v>2000</v>
      </c>
      <c r="Q985" s="1" t="s">
        <v>240</v>
      </c>
      <c r="R985" s="1">
        <v>90.162199000000001</v>
      </c>
      <c r="S985" s="1">
        <v>3.45</v>
      </c>
      <c r="T985" s="1">
        <v>6.0656800000000004</v>
      </c>
      <c r="U985" s="1">
        <v>163.08840000000001</v>
      </c>
      <c r="V985" s="1">
        <v>156.58350000000002</v>
      </c>
      <c r="W985" s="1">
        <v>3.8998699999999999</v>
      </c>
      <c r="X985" s="1">
        <v>4.3333329999999997</v>
      </c>
      <c r="Y985" s="1">
        <v>47058</v>
      </c>
      <c r="Z985" s="1">
        <v>43404</v>
      </c>
      <c r="AA985" s="1">
        <v>5.6630136986301371</v>
      </c>
      <c r="AB985" s="1" t="s">
        <v>32</v>
      </c>
      <c r="AC985" s="1" t="s">
        <v>33</v>
      </c>
    </row>
    <row r="986" spans="1:29" x14ac:dyDescent="0.2">
      <c r="A986" s="6">
        <v>45473</v>
      </c>
      <c r="B986" s="1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1">
        <v>350000</v>
      </c>
      <c r="P986" s="1">
        <v>2000</v>
      </c>
      <c r="Q986" s="1" t="s">
        <v>240</v>
      </c>
      <c r="R986" s="1">
        <v>90.990627000000003</v>
      </c>
      <c r="S986" s="1">
        <v>3.25</v>
      </c>
      <c r="T986" s="1">
        <v>6.0254399999999997</v>
      </c>
      <c r="U986" s="1">
        <v>159.04659999999993</v>
      </c>
      <c r="V986" s="1">
        <v>148.91739999999999</v>
      </c>
      <c r="W986" s="1">
        <v>3.3345069999999999</v>
      </c>
      <c r="X986" s="1">
        <v>3.6653039999999999</v>
      </c>
      <c r="Y986" s="1">
        <v>46813</v>
      </c>
      <c r="Z986" s="1">
        <v>43154</v>
      </c>
      <c r="AA986" s="1">
        <v>6.3479452054794523</v>
      </c>
      <c r="AB986" s="1" t="s">
        <v>32</v>
      </c>
      <c r="AC986" s="1" t="s">
        <v>33</v>
      </c>
    </row>
    <row r="987" spans="1:29" x14ac:dyDescent="0.2">
      <c r="A987" s="6">
        <v>45473</v>
      </c>
      <c r="B987" s="1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2034</v>
      </c>
      <c r="H987" s="1" t="s">
        <v>2035</v>
      </c>
      <c r="I987" s="1" t="s">
        <v>235</v>
      </c>
      <c r="J987" s="1" t="s">
        <v>235</v>
      </c>
      <c r="K987" s="1" t="s">
        <v>27</v>
      </c>
      <c r="L987" s="1" t="s">
        <v>202</v>
      </c>
      <c r="M987" s="1" t="s">
        <v>221</v>
      </c>
      <c r="N987" s="1" t="s">
        <v>44</v>
      </c>
      <c r="O987" s="1">
        <v>500000</v>
      </c>
      <c r="P987" s="1">
        <v>2000</v>
      </c>
      <c r="Q987" s="1" t="s">
        <v>236</v>
      </c>
      <c r="R987" s="1">
        <v>91.228496000000007</v>
      </c>
      <c r="S987" s="1">
        <v>4.4000000000000004</v>
      </c>
      <c r="T987" s="1">
        <v>6.5976689999999998</v>
      </c>
      <c r="U987" s="1">
        <v>216.29470000000001</v>
      </c>
      <c r="V987" s="1">
        <v>210.91630000000001</v>
      </c>
      <c r="W987" s="1">
        <v>4.0837519999999996</v>
      </c>
      <c r="X987" s="1">
        <v>4.7</v>
      </c>
      <c r="Y987" s="1">
        <v>47192</v>
      </c>
      <c r="Z987" s="1">
        <v>43531</v>
      </c>
      <c r="AA987" s="1">
        <v>5.3150684931506849</v>
      </c>
      <c r="AB987" s="1" t="s">
        <v>32</v>
      </c>
      <c r="AC987" s="1" t="s">
        <v>33</v>
      </c>
    </row>
    <row r="988" spans="1:29" x14ac:dyDescent="0.2">
      <c r="A988" s="6">
        <v>45473</v>
      </c>
      <c r="B988" s="1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314</v>
      </c>
      <c r="H988" s="1" t="s">
        <v>315</v>
      </c>
      <c r="I988" s="1" t="s">
        <v>239</v>
      </c>
      <c r="J988" s="1" t="s">
        <v>239</v>
      </c>
      <c r="K988" s="1" t="s">
        <v>27</v>
      </c>
      <c r="L988" s="1" t="s">
        <v>202</v>
      </c>
      <c r="M988" s="1" t="s">
        <v>203</v>
      </c>
      <c r="N988" s="1" t="s">
        <v>44</v>
      </c>
      <c r="O988" s="1">
        <v>1100000</v>
      </c>
      <c r="P988" s="1">
        <v>2000</v>
      </c>
      <c r="Q988" s="1" t="s">
        <v>240</v>
      </c>
      <c r="R988" s="1">
        <v>91.435787000000005</v>
      </c>
      <c r="S988" s="1">
        <v>3.25</v>
      </c>
      <c r="T988" s="1">
        <v>5.9394049999999998</v>
      </c>
      <c r="U988" s="1">
        <v>150.44819999999993</v>
      </c>
      <c r="V988" s="1">
        <v>139.24760000000001</v>
      </c>
      <c r="W988" s="1">
        <v>3.2553920000000001</v>
      </c>
      <c r="X988" s="1">
        <v>3.5860690000000002</v>
      </c>
      <c r="Y988" s="1">
        <v>46784</v>
      </c>
      <c r="Z988" s="1">
        <v>44137</v>
      </c>
      <c r="AA988" s="1">
        <v>3.6547945205479451</v>
      </c>
      <c r="AB988" s="1" t="s">
        <v>32</v>
      </c>
      <c r="AC988" s="1" t="s">
        <v>33</v>
      </c>
    </row>
    <row r="989" spans="1:29" x14ac:dyDescent="0.2">
      <c r="A989" s="6">
        <v>45473</v>
      </c>
      <c r="B989" s="1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2036</v>
      </c>
      <c r="H989" s="1" t="s">
        <v>2037</v>
      </c>
      <c r="I989" s="1" t="s">
        <v>374</v>
      </c>
      <c r="J989" s="1" t="s">
        <v>374</v>
      </c>
      <c r="K989" s="1" t="s">
        <v>27</v>
      </c>
      <c r="L989" s="1" t="s">
        <v>212</v>
      </c>
      <c r="M989" s="1" t="s">
        <v>212</v>
      </c>
      <c r="N989" s="1" t="s">
        <v>44</v>
      </c>
      <c r="O989" s="1">
        <v>500000</v>
      </c>
      <c r="P989" s="1">
        <v>2000</v>
      </c>
      <c r="Q989" s="1" t="s">
        <v>375</v>
      </c>
      <c r="R989" s="1">
        <v>86.577108999999993</v>
      </c>
      <c r="S989" s="1">
        <v>2.85</v>
      </c>
      <c r="T989" s="1">
        <v>6.265606</v>
      </c>
      <c r="U989" s="1">
        <v>183.07839999999996</v>
      </c>
      <c r="V989" s="1">
        <v>178.19589999999999</v>
      </c>
      <c r="W989" s="1">
        <v>4.1179480000000002</v>
      </c>
      <c r="X989" s="1">
        <v>4.5849320000000002</v>
      </c>
      <c r="Y989" s="1">
        <v>47150</v>
      </c>
      <c r="Z989" s="1">
        <v>44540</v>
      </c>
      <c r="AA989" s="1">
        <v>2.5506849315068494</v>
      </c>
      <c r="AB989" s="1" t="s">
        <v>32</v>
      </c>
      <c r="AC989" s="1" t="s">
        <v>33</v>
      </c>
    </row>
    <row r="990" spans="1:29" x14ac:dyDescent="0.2">
      <c r="A990" s="6">
        <v>45473</v>
      </c>
      <c r="B990" s="1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1">
        <v>750000</v>
      </c>
      <c r="P990" s="1">
        <v>2000</v>
      </c>
      <c r="Q990" s="1" t="s">
        <v>327</v>
      </c>
      <c r="R990" s="1">
        <v>90.068361999999993</v>
      </c>
      <c r="S990" s="1">
        <v>3.4</v>
      </c>
      <c r="T990" s="1">
        <v>5.4034430000000002</v>
      </c>
      <c r="U990" s="1">
        <v>96.866799999999927</v>
      </c>
      <c r="V990" s="1">
        <v>93.5</v>
      </c>
      <c r="W990" s="1">
        <v>5.1483730000000003</v>
      </c>
      <c r="X990" s="1">
        <v>5.8438359999999996</v>
      </c>
      <c r="Y990" s="1">
        <v>47609</v>
      </c>
      <c r="Z990" s="1">
        <v>43957</v>
      </c>
      <c r="AA990" s="1">
        <v>4.1479452054794521</v>
      </c>
      <c r="AB990" s="1" t="s">
        <v>32</v>
      </c>
      <c r="AC990" s="1" t="s">
        <v>33</v>
      </c>
    </row>
    <row r="991" spans="1:29" x14ac:dyDescent="0.2">
      <c r="A991" s="6">
        <v>45473</v>
      </c>
      <c r="B991" s="1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320</v>
      </c>
      <c r="H991" s="1" t="s">
        <v>321</v>
      </c>
      <c r="I991" s="1" t="s">
        <v>322</v>
      </c>
      <c r="J991" s="1" t="s">
        <v>322</v>
      </c>
      <c r="K991" s="1" t="s">
        <v>27</v>
      </c>
      <c r="L991" s="1" t="s">
        <v>212</v>
      </c>
      <c r="M991" s="1" t="s">
        <v>212</v>
      </c>
      <c r="N991" s="1" t="s">
        <v>44</v>
      </c>
      <c r="O991" s="1">
        <v>900000</v>
      </c>
      <c r="P991" s="1">
        <v>2000</v>
      </c>
      <c r="Q991" s="1" t="s">
        <v>323</v>
      </c>
      <c r="R991" s="1">
        <v>83.698599999999999</v>
      </c>
      <c r="S991" s="1">
        <v>2.2999999999999998</v>
      </c>
      <c r="T991" s="1">
        <v>5.353656</v>
      </c>
      <c r="U991" s="1">
        <v>91.871999999999957</v>
      </c>
      <c r="V991" s="1">
        <v>88.850999999999999</v>
      </c>
      <c r="W991" s="1">
        <v>5.7392640000000004</v>
      </c>
      <c r="X991" s="1">
        <v>6.3726029999999998</v>
      </c>
      <c r="Y991" s="1">
        <v>47802</v>
      </c>
      <c r="Z991" s="1">
        <v>44057</v>
      </c>
      <c r="AA991" s="1">
        <v>3.8739726027397259</v>
      </c>
      <c r="AB991" s="1" t="s">
        <v>32</v>
      </c>
      <c r="AC991" s="1" t="s">
        <v>33</v>
      </c>
    </row>
    <row r="992" spans="1:29" x14ac:dyDescent="0.2">
      <c r="A992" s="6">
        <v>45473</v>
      </c>
      <c r="B992" s="1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1">
        <v>2000000</v>
      </c>
      <c r="P992" s="1">
        <v>100000</v>
      </c>
      <c r="Q992" s="1" t="s">
        <v>231</v>
      </c>
      <c r="R992" s="1">
        <v>85.313371000000004</v>
      </c>
      <c r="S992" s="1">
        <v>4.1500000000000004</v>
      </c>
      <c r="T992" s="1">
        <v>5.6196830000000002</v>
      </c>
      <c r="U992" s="1">
        <v>114.2563</v>
      </c>
      <c r="V992" s="1">
        <v>102.27770000000001</v>
      </c>
      <c r="W992" s="1">
        <v>10.525917</v>
      </c>
      <c r="X992" s="1">
        <v>14.868493000000001</v>
      </c>
      <c r="Y992" s="1">
        <v>50905</v>
      </c>
      <c r="Z992" s="1">
        <v>43600</v>
      </c>
      <c r="AA992" s="1">
        <v>5.1260273972602741</v>
      </c>
      <c r="AB992" s="1" t="s">
        <v>127</v>
      </c>
      <c r="AC992" s="1" t="s">
        <v>33</v>
      </c>
    </row>
    <row r="993" spans="1:29" x14ac:dyDescent="0.2">
      <c r="A993" s="6">
        <v>45473</v>
      </c>
      <c r="B993" s="1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341</v>
      </c>
      <c r="H993" s="1" t="s">
        <v>342</v>
      </c>
      <c r="I993" s="1" t="s">
        <v>230</v>
      </c>
      <c r="J993" s="1" t="s">
        <v>230</v>
      </c>
      <c r="K993" s="1" t="s">
        <v>27</v>
      </c>
      <c r="L993" s="1" t="s">
        <v>212</v>
      </c>
      <c r="M993" s="1" t="s">
        <v>212</v>
      </c>
      <c r="N993" s="1" t="s">
        <v>44</v>
      </c>
      <c r="O993" s="1">
        <v>745095</v>
      </c>
      <c r="P993" s="1">
        <v>1000</v>
      </c>
      <c r="Q993" s="1" t="s">
        <v>231</v>
      </c>
      <c r="R993" s="1">
        <v>100.68807699999999</v>
      </c>
      <c r="S993" s="1">
        <v>5.6</v>
      </c>
      <c r="T993" s="1">
        <v>5.5325240000000004</v>
      </c>
      <c r="U993" s="1">
        <v>105.53710000000001</v>
      </c>
      <c r="V993" s="1">
        <v>91.386200000000002</v>
      </c>
      <c r="W993" s="1">
        <v>10.205492</v>
      </c>
      <c r="X993" s="1">
        <v>15.413698999999999</v>
      </c>
      <c r="Y993" s="1">
        <v>51104</v>
      </c>
      <c r="Z993" s="1">
        <v>40147</v>
      </c>
      <c r="AA993" s="1">
        <v>14.586301369863014</v>
      </c>
      <c r="AB993" s="1" t="s">
        <v>127</v>
      </c>
      <c r="AC993" s="1" t="s">
        <v>33</v>
      </c>
    </row>
    <row r="994" spans="1:29" x14ac:dyDescent="0.2">
      <c r="A994" s="6">
        <v>45473</v>
      </c>
      <c r="B994" s="1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1">
        <v>1995600</v>
      </c>
      <c r="P994" s="1">
        <v>2000</v>
      </c>
      <c r="Q994" s="1" t="s">
        <v>196</v>
      </c>
      <c r="R994" s="1">
        <v>85.959945000000005</v>
      </c>
      <c r="S994" s="1">
        <v>4.125</v>
      </c>
      <c r="T994" s="1">
        <v>5.5157540000000003</v>
      </c>
      <c r="U994" s="1">
        <v>103.85870000000006</v>
      </c>
      <c r="V994" s="1">
        <v>89.996099999999998</v>
      </c>
      <c r="W994" s="1">
        <v>10.650701</v>
      </c>
      <c r="X994" s="1">
        <v>14.953424999999999</v>
      </c>
      <c r="Y994" s="1">
        <v>50936</v>
      </c>
      <c r="Z994" s="1">
        <v>44027</v>
      </c>
      <c r="AA994" s="1">
        <v>3.956164383561644</v>
      </c>
      <c r="AB994" s="1" t="s">
        <v>32</v>
      </c>
      <c r="AC994" s="1" t="s">
        <v>33</v>
      </c>
    </row>
    <row r="995" spans="1:29" x14ac:dyDescent="0.2">
      <c r="A995" s="6">
        <v>45473</v>
      </c>
      <c r="B995" s="1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335</v>
      </c>
      <c r="H995" s="1" t="s">
        <v>336</v>
      </c>
      <c r="I995" s="1" t="s">
        <v>337</v>
      </c>
      <c r="J995" s="1" t="s">
        <v>337</v>
      </c>
      <c r="K995" s="1" t="s">
        <v>27</v>
      </c>
      <c r="L995" s="1" t="s">
        <v>189</v>
      </c>
      <c r="M995" s="1" t="s">
        <v>266</v>
      </c>
      <c r="N995" s="1" t="s">
        <v>44</v>
      </c>
      <c r="O995" s="1">
        <v>900000</v>
      </c>
      <c r="P995" s="1">
        <v>2000</v>
      </c>
      <c r="Q995" s="1" t="s">
        <v>338</v>
      </c>
      <c r="R995" s="1">
        <v>78.127711000000005</v>
      </c>
      <c r="S995" s="1">
        <v>3.25</v>
      </c>
      <c r="T995" s="1">
        <v>5.3558389999999996</v>
      </c>
      <c r="U995" s="1">
        <v>87.864500000000049</v>
      </c>
      <c r="V995" s="1">
        <v>71.200100000000006</v>
      </c>
      <c r="W995" s="1">
        <v>11.348447999999999</v>
      </c>
      <c r="X995" s="1">
        <v>15.372603</v>
      </c>
      <c r="Y995" s="1">
        <v>51089</v>
      </c>
      <c r="Z995" s="1">
        <v>43776</v>
      </c>
      <c r="AA995" s="1">
        <v>4.6438356164383565</v>
      </c>
      <c r="AB995" s="1" t="s">
        <v>32</v>
      </c>
      <c r="AC995" s="1" t="s">
        <v>33</v>
      </c>
    </row>
    <row r="996" spans="1:29" x14ac:dyDescent="0.2">
      <c r="A996" s="6">
        <v>45473</v>
      </c>
      <c r="B996" s="1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347</v>
      </c>
      <c r="H996" s="1" t="s">
        <v>348</v>
      </c>
      <c r="I996" s="1" t="s">
        <v>188</v>
      </c>
      <c r="J996" s="1" t="s">
        <v>188</v>
      </c>
      <c r="K996" s="1" t="s">
        <v>27</v>
      </c>
      <c r="L996" s="1" t="s">
        <v>189</v>
      </c>
      <c r="M996" s="1" t="s">
        <v>190</v>
      </c>
      <c r="N996" s="1" t="s">
        <v>44</v>
      </c>
      <c r="O996" s="1">
        <v>1500000</v>
      </c>
      <c r="P996" s="1">
        <v>2000</v>
      </c>
      <c r="Q996" s="1" t="s">
        <v>191</v>
      </c>
      <c r="R996" s="1">
        <v>106.490534</v>
      </c>
      <c r="S996" s="1">
        <v>6.375</v>
      </c>
      <c r="T996" s="1">
        <v>5.6911829999999997</v>
      </c>
      <c r="U996" s="1">
        <v>121.39750000000005</v>
      </c>
      <c r="V996" s="1">
        <v>115.5578</v>
      </c>
      <c r="W996" s="1">
        <v>9.2292439999999996</v>
      </c>
      <c r="X996" s="1">
        <v>13.871233</v>
      </c>
      <c r="Y996" s="1">
        <v>50541</v>
      </c>
      <c r="Z996" s="1">
        <v>39584</v>
      </c>
      <c r="AA996" s="1">
        <v>16.12876712328767</v>
      </c>
      <c r="AB996" s="1" t="s">
        <v>132</v>
      </c>
      <c r="AC996" s="1" t="s">
        <v>33</v>
      </c>
    </row>
    <row r="997" spans="1:29" x14ac:dyDescent="0.2">
      <c r="A997" s="6">
        <v>45473</v>
      </c>
      <c r="B997" s="1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349</v>
      </c>
      <c r="H997" s="1" t="s">
        <v>350</v>
      </c>
      <c r="I997" s="1" t="s">
        <v>220</v>
      </c>
      <c r="J997" s="1" t="s">
        <v>220</v>
      </c>
      <c r="K997" s="1" t="s">
        <v>27</v>
      </c>
      <c r="L997" s="1" t="s">
        <v>202</v>
      </c>
      <c r="M997" s="1" t="s">
        <v>221</v>
      </c>
      <c r="N997" s="1" t="s">
        <v>44</v>
      </c>
      <c r="O997" s="1">
        <v>300000</v>
      </c>
      <c r="P997" s="1">
        <v>1000</v>
      </c>
      <c r="Q997" s="1" t="s">
        <v>222</v>
      </c>
      <c r="R997" s="1">
        <v>98.645657999999997</v>
      </c>
      <c r="S997" s="1">
        <v>5.25</v>
      </c>
      <c r="T997" s="1">
        <v>5.3799840000000003</v>
      </c>
      <c r="U997" s="1">
        <v>90.279000000000039</v>
      </c>
      <c r="V997" s="1">
        <v>76.060099999999991</v>
      </c>
      <c r="W997" s="1">
        <v>10.347695</v>
      </c>
      <c r="X997" s="1">
        <v>15.372603</v>
      </c>
      <c r="Y997" s="1">
        <v>51089</v>
      </c>
      <c r="Z997" s="1">
        <v>40133</v>
      </c>
      <c r="AA997" s="1">
        <v>14.624657534246575</v>
      </c>
      <c r="AB997" s="1" t="s">
        <v>127</v>
      </c>
      <c r="AC997" s="1" t="s">
        <v>33</v>
      </c>
    </row>
    <row r="998" spans="1:29" x14ac:dyDescent="0.2">
      <c r="A998" s="6">
        <v>45473</v>
      </c>
      <c r="B998" s="1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343</v>
      </c>
      <c r="H998" s="1" t="s">
        <v>344</v>
      </c>
      <c r="I998" s="1" t="s">
        <v>345</v>
      </c>
      <c r="J998" s="1" t="s">
        <v>345</v>
      </c>
      <c r="K998" s="1" t="s">
        <v>27</v>
      </c>
      <c r="L998" s="1" t="s">
        <v>189</v>
      </c>
      <c r="M998" s="1" t="s">
        <v>195</v>
      </c>
      <c r="N998" s="1" t="s">
        <v>44</v>
      </c>
      <c r="O998" s="1">
        <v>750000</v>
      </c>
      <c r="P998" s="1">
        <v>2000</v>
      </c>
      <c r="Q998" s="1" t="s">
        <v>346</v>
      </c>
      <c r="R998" s="1">
        <v>84.472617</v>
      </c>
      <c r="S998" s="1">
        <v>3.9</v>
      </c>
      <c r="T998" s="1">
        <v>5.4478660000000003</v>
      </c>
      <c r="U998" s="1">
        <v>97.066300000000012</v>
      </c>
      <c r="V998" s="1">
        <v>84.606499999999997</v>
      </c>
      <c r="W998" s="1">
        <v>10.540044</v>
      </c>
      <c r="X998" s="1">
        <v>14.701370000000001</v>
      </c>
      <c r="Y998" s="1">
        <v>50844</v>
      </c>
      <c r="Z998" s="1">
        <v>43535</v>
      </c>
      <c r="AA998" s="1">
        <v>5.3041095890410963</v>
      </c>
      <c r="AB998" s="1" t="s">
        <v>32</v>
      </c>
      <c r="AC998" s="1" t="s">
        <v>33</v>
      </c>
    </row>
    <row r="999" spans="1:29" x14ac:dyDescent="0.2">
      <c r="A999" s="6">
        <v>45473</v>
      </c>
      <c r="B999" s="1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1">
        <v>1000000</v>
      </c>
      <c r="P999" s="1">
        <v>2000</v>
      </c>
      <c r="Q999" s="1" t="s">
        <v>354</v>
      </c>
      <c r="R999" s="1">
        <v>85.386371999999994</v>
      </c>
      <c r="S999" s="1">
        <v>3.9</v>
      </c>
      <c r="T999" s="1">
        <v>5.3489199999999997</v>
      </c>
      <c r="U999" s="1">
        <v>87.180000000000035</v>
      </c>
      <c r="V999" s="1">
        <v>74.794300000000007</v>
      </c>
      <c r="W999" s="1">
        <v>10.547862</v>
      </c>
      <c r="X999" s="1">
        <v>14.679452</v>
      </c>
      <c r="Y999" s="1">
        <v>50836</v>
      </c>
      <c r="Z999" s="1">
        <v>43531</v>
      </c>
      <c r="AA999" s="1">
        <v>5.3150684931506849</v>
      </c>
      <c r="AB999" s="1" t="s">
        <v>32</v>
      </c>
      <c r="AC999" s="1" t="s">
        <v>33</v>
      </c>
    </row>
    <row r="1000" spans="1:29" x14ac:dyDescent="0.2">
      <c r="A1000" s="6">
        <v>45473</v>
      </c>
      <c r="B1000" s="1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359</v>
      </c>
      <c r="H1000" s="1" t="s">
        <v>360</v>
      </c>
      <c r="I1000" s="1" t="s">
        <v>361</v>
      </c>
      <c r="J1000" s="1" t="s">
        <v>361</v>
      </c>
      <c r="K1000" s="1" t="s">
        <v>27</v>
      </c>
      <c r="L1000" s="1" t="s">
        <v>189</v>
      </c>
      <c r="M1000" s="1" t="s">
        <v>257</v>
      </c>
      <c r="N1000" s="1" t="s">
        <v>44</v>
      </c>
      <c r="O1000" s="1">
        <v>300000</v>
      </c>
      <c r="P1000" s="1">
        <v>2000</v>
      </c>
      <c r="Q1000" s="1" t="s">
        <v>362</v>
      </c>
      <c r="R1000" s="1">
        <v>86.269114999999999</v>
      </c>
      <c r="S1000" s="1">
        <v>4</v>
      </c>
      <c r="T1000" s="1">
        <v>5.4267630000000002</v>
      </c>
      <c r="U1000" s="1">
        <v>94.961500000000058</v>
      </c>
      <c r="V1000" s="1">
        <v>87.337299999999999</v>
      </c>
      <c r="W1000" s="1">
        <v>10.076209</v>
      </c>
      <c r="X1000" s="1">
        <v>13.786301</v>
      </c>
      <c r="Y1000" s="1">
        <v>50510</v>
      </c>
      <c r="Z1000" s="1">
        <v>43185</v>
      </c>
      <c r="AA1000" s="1">
        <v>6.2630136986301368</v>
      </c>
      <c r="AB1000" s="1" t="s">
        <v>32</v>
      </c>
      <c r="AC1000" s="1" t="s">
        <v>33</v>
      </c>
    </row>
    <row r="1001" spans="1:29" x14ac:dyDescent="0.2">
      <c r="A1001" s="6">
        <v>45473</v>
      </c>
      <c r="B1001" s="1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2038</v>
      </c>
      <c r="H1001" s="1" t="s">
        <v>2039</v>
      </c>
      <c r="I1001" s="1" t="s">
        <v>216</v>
      </c>
      <c r="J1001" s="1" t="s">
        <v>216</v>
      </c>
      <c r="K1001" s="1" t="s">
        <v>27</v>
      </c>
      <c r="L1001" s="1" t="s">
        <v>212</v>
      </c>
      <c r="M1001" s="1" t="s">
        <v>212</v>
      </c>
      <c r="N1001" s="1" t="s">
        <v>44</v>
      </c>
      <c r="O1001" s="1">
        <v>750000</v>
      </c>
      <c r="P1001" s="1">
        <v>2000</v>
      </c>
      <c r="Q1001" s="1" t="s">
        <v>217</v>
      </c>
      <c r="R1001" s="1">
        <v>86.354350999999994</v>
      </c>
      <c r="S1001" s="1">
        <v>3.875</v>
      </c>
      <c r="T1001" s="1">
        <v>5.2148149999999998</v>
      </c>
      <c r="U1001" s="1">
        <v>73.769199999999998</v>
      </c>
      <c r="V1001" s="1">
        <v>61.227399999999996</v>
      </c>
      <c r="W1001" s="1">
        <v>10.620855000000001</v>
      </c>
      <c r="X1001" s="1">
        <v>14.701370000000001</v>
      </c>
      <c r="Y1001" s="1">
        <v>50844</v>
      </c>
      <c r="Z1001" s="1">
        <v>43535</v>
      </c>
      <c r="AA1001" s="1">
        <v>5.3041095890410963</v>
      </c>
      <c r="AB1001" s="1" t="s">
        <v>32</v>
      </c>
      <c r="AC1001" s="1" t="s">
        <v>33</v>
      </c>
    </row>
    <row r="1002" spans="1:29" x14ac:dyDescent="0.2">
      <c r="A1002" s="6">
        <v>45473</v>
      </c>
      <c r="B1002" s="1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372</v>
      </c>
      <c r="H1002" s="1" t="s">
        <v>373</v>
      </c>
      <c r="I1002" s="1" t="s">
        <v>374</v>
      </c>
      <c r="J1002" s="1" t="s">
        <v>374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1">
        <v>500000</v>
      </c>
      <c r="P1002" s="1">
        <v>2000</v>
      </c>
      <c r="Q1002" s="1" t="s">
        <v>375</v>
      </c>
      <c r="R1002" s="1">
        <v>81.084714000000005</v>
      </c>
      <c r="S1002" s="1">
        <v>3.1</v>
      </c>
      <c r="T1002" s="1">
        <v>6.273034</v>
      </c>
      <c r="U1002" s="1">
        <v>179.58190000000008</v>
      </c>
      <c r="V1002" s="1">
        <v>178.50379999999998</v>
      </c>
      <c r="W1002" s="1">
        <v>6.4032119999999999</v>
      </c>
      <c r="X1002" s="1">
        <v>7.5860690000000002</v>
      </c>
      <c r="Y1002" s="1">
        <v>48245</v>
      </c>
      <c r="Z1002" s="1">
        <v>44540</v>
      </c>
      <c r="AA1002" s="1">
        <v>2.5506849315068494</v>
      </c>
      <c r="AB1002" s="1" t="s">
        <v>32</v>
      </c>
      <c r="AC1002" s="1" t="s">
        <v>33</v>
      </c>
    </row>
    <row r="1003" spans="1:29" x14ac:dyDescent="0.2">
      <c r="A1003" s="6">
        <v>45473</v>
      </c>
      <c r="B1003" s="1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364</v>
      </c>
      <c r="H1003" s="1" t="s">
        <v>365</v>
      </c>
      <c r="I1003" s="1" t="s">
        <v>366</v>
      </c>
      <c r="J1003" s="1" t="s">
        <v>366</v>
      </c>
      <c r="K1003" s="1" t="s">
        <v>27</v>
      </c>
      <c r="L1003" s="1" t="s">
        <v>212</v>
      </c>
      <c r="M1003" s="1" t="s">
        <v>212</v>
      </c>
      <c r="N1003" s="1" t="s">
        <v>44</v>
      </c>
      <c r="O1003" s="1">
        <v>387815</v>
      </c>
      <c r="P1003" s="1">
        <v>2000</v>
      </c>
      <c r="Q1003" s="1" t="s">
        <v>367</v>
      </c>
      <c r="R1003" s="1">
        <v>104.02513200000001</v>
      </c>
      <c r="S1003" s="1">
        <v>6.5</v>
      </c>
      <c r="T1003" s="1">
        <v>6.0637420000000004</v>
      </c>
      <c r="U1003" s="1">
        <v>158.65950000000001</v>
      </c>
      <c r="V1003" s="1">
        <v>153.1114</v>
      </c>
      <c r="W1003" s="1">
        <v>9.0118220000000004</v>
      </c>
      <c r="X1003" s="1">
        <v>13.786301</v>
      </c>
      <c r="Y1003" s="1">
        <v>50510</v>
      </c>
      <c r="Z1003" s="1">
        <v>39785</v>
      </c>
      <c r="AA1003" s="1">
        <v>15.578082191780823</v>
      </c>
      <c r="AB1003" s="1" t="s">
        <v>127</v>
      </c>
      <c r="AC1003" s="1" t="s">
        <v>33</v>
      </c>
    </row>
    <row r="1004" spans="1:29" x14ac:dyDescent="0.2">
      <c r="A1004" s="6">
        <v>45473</v>
      </c>
      <c r="B1004" s="1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368</v>
      </c>
      <c r="H1004" s="1" t="s">
        <v>369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1">
        <v>350000</v>
      </c>
      <c r="P1004" s="1">
        <v>2000</v>
      </c>
      <c r="Q1004" s="1" t="s">
        <v>240</v>
      </c>
      <c r="R1004" s="1">
        <v>71.961877000000001</v>
      </c>
      <c r="S1004" s="1">
        <v>3.55</v>
      </c>
      <c r="T1004" s="1">
        <v>6.7169679999999996</v>
      </c>
      <c r="U1004" s="1">
        <v>223.97900000000001</v>
      </c>
      <c r="V1004" s="1">
        <v>217.32130000000001</v>
      </c>
      <c r="W1004" s="1">
        <v>9.8527310000000003</v>
      </c>
      <c r="X1004" s="1">
        <v>13.663014</v>
      </c>
      <c r="Y1004" s="1">
        <v>50465</v>
      </c>
      <c r="Z1004" s="1">
        <v>43154</v>
      </c>
      <c r="AA1004" s="1">
        <v>6.3479452054794523</v>
      </c>
      <c r="AB1004" s="1" t="s">
        <v>32</v>
      </c>
      <c r="AC1004" s="1" t="s">
        <v>33</v>
      </c>
    </row>
    <row r="1005" spans="1:29" x14ac:dyDescent="0.2">
      <c r="A1005" s="6">
        <v>45473</v>
      </c>
      <c r="B1005" s="1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370</v>
      </c>
      <c r="H1005" s="1" t="s">
        <v>371</v>
      </c>
      <c r="I1005" s="1" t="s">
        <v>239</v>
      </c>
      <c r="J1005" s="1" t="s">
        <v>239</v>
      </c>
      <c r="K1005" s="1" t="s">
        <v>27</v>
      </c>
      <c r="L1005" s="1" t="s">
        <v>202</v>
      </c>
      <c r="M1005" s="1" t="s">
        <v>203</v>
      </c>
      <c r="N1005" s="1" t="s">
        <v>44</v>
      </c>
      <c r="O1005" s="1">
        <v>400000</v>
      </c>
      <c r="P1005" s="1">
        <v>2000</v>
      </c>
      <c r="Q1005" s="1" t="s">
        <v>240</v>
      </c>
      <c r="R1005" s="1">
        <v>70.663742999999997</v>
      </c>
      <c r="S1005" s="1">
        <v>3.5</v>
      </c>
      <c r="T1005" s="1">
        <v>6.6649609999999999</v>
      </c>
      <c r="U1005" s="1">
        <v>218.77650000000006</v>
      </c>
      <c r="V1005" s="1">
        <v>206.65969999999999</v>
      </c>
      <c r="W1005" s="1">
        <v>10.36406</v>
      </c>
      <c r="X1005" s="1">
        <v>14.663014</v>
      </c>
      <c r="Y1005" s="1">
        <v>50830</v>
      </c>
      <c r="Z1005" s="1">
        <v>43511</v>
      </c>
      <c r="AA1005" s="1">
        <v>5.3698630136986303</v>
      </c>
      <c r="AB1005" s="1" t="s">
        <v>32</v>
      </c>
      <c r="AC1005" s="1" t="s">
        <v>33</v>
      </c>
    </row>
    <row r="1006" spans="1:29" x14ac:dyDescent="0.2">
      <c r="A1006" s="6">
        <v>45473</v>
      </c>
      <c r="B1006" s="1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382</v>
      </c>
      <c r="H1006" s="1" t="s">
        <v>383</v>
      </c>
      <c r="I1006" s="1" t="s">
        <v>384</v>
      </c>
      <c r="J1006" s="1" t="s">
        <v>384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1">
        <v>498000</v>
      </c>
      <c r="P1006" s="1">
        <v>1000</v>
      </c>
      <c r="Q1006" s="1" t="s">
        <v>385</v>
      </c>
      <c r="R1006" s="1">
        <v>100.84441</v>
      </c>
      <c r="S1006" s="1">
        <v>6.2</v>
      </c>
      <c r="T1006" s="1">
        <v>6.1007949999999997</v>
      </c>
      <c r="U1006" s="1">
        <v>162.36810000000003</v>
      </c>
      <c r="V1006" s="1">
        <v>161.30949999999999</v>
      </c>
      <c r="W1006" s="1">
        <v>8.5101739999999992</v>
      </c>
      <c r="X1006" s="1">
        <v>12.377049</v>
      </c>
      <c r="Y1006" s="1">
        <v>49996</v>
      </c>
      <c r="Z1006" s="1">
        <v>39119</v>
      </c>
      <c r="AA1006" s="1">
        <v>17.402739726027399</v>
      </c>
      <c r="AB1006" s="1" t="s">
        <v>127</v>
      </c>
      <c r="AC1006" s="1" t="s">
        <v>33</v>
      </c>
    </row>
    <row r="1007" spans="1:29" x14ac:dyDescent="0.2">
      <c r="A1007" s="6">
        <v>45473</v>
      </c>
      <c r="B1007" s="1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1">
        <v>500000</v>
      </c>
      <c r="P1007" s="1">
        <v>2000</v>
      </c>
      <c r="Q1007" s="1" t="s">
        <v>240</v>
      </c>
      <c r="R1007" s="1">
        <v>102.562821</v>
      </c>
      <c r="S1007" s="1">
        <v>6.875</v>
      </c>
      <c r="T1007" s="1">
        <v>6.5985800000000001</v>
      </c>
      <c r="U1007" s="1">
        <v>212.14010000000005</v>
      </c>
      <c r="V1007" s="1">
        <v>202.45009999999999</v>
      </c>
      <c r="W1007" s="1">
        <v>9.0667279999999995</v>
      </c>
      <c r="X1007" s="1">
        <v>14.701370000000001</v>
      </c>
      <c r="Y1007" s="1">
        <v>50844</v>
      </c>
      <c r="Z1007" s="1">
        <v>39885</v>
      </c>
      <c r="AA1007" s="1">
        <v>15.304109589041095</v>
      </c>
      <c r="AB1007" s="1" t="s">
        <v>127</v>
      </c>
      <c r="AC1007" s="1" t="s">
        <v>33</v>
      </c>
    </row>
    <row r="1008" spans="1:29" x14ac:dyDescent="0.2">
      <c r="A1008" s="6">
        <v>45473</v>
      </c>
      <c r="B1008" s="1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376</v>
      </c>
      <c r="H1008" s="1" t="s">
        <v>377</v>
      </c>
      <c r="I1008" s="1" t="s">
        <v>378</v>
      </c>
      <c r="J1008" s="1" t="s">
        <v>366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1">
        <v>990812</v>
      </c>
      <c r="P1008" s="1">
        <v>2000</v>
      </c>
      <c r="Q1008" s="1" t="s">
        <v>379</v>
      </c>
      <c r="R1008" s="1">
        <v>118.48432799999999</v>
      </c>
      <c r="S1008" s="1">
        <v>8.1</v>
      </c>
      <c r="T1008" s="1">
        <v>5.8712569999999999</v>
      </c>
      <c r="U1008" s="1">
        <v>139.41310000000007</v>
      </c>
      <c r="V1008" s="1">
        <v>136.98779999999999</v>
      </c>
      <c r="W1008" s="1">
        <v>7.5769510000000002</v>
      </c>
      <c r="X1008" s="1">
        <v>12.035519000000001</v>
      </c>
      <c r="Y1008" s="1">
        <v>49871</v>
      </c>
      <c r="Z1008" s="1">
        <v>44362</v>
      </c>
      <c r="AA1008" s="1">
        <v>3.0383561643835617</v>
      </c>
      <c r="AB1008" s="1" t="s">
        <v>32</v>
      </c>
      <c r="AC1008" s="1" t="s">
        <v>33</v>
      </c>
    </row>
    <row r="1009" spans="1:29" x14ac:dyDescent="0.2">
      <c r="A1009" s="6">
        <v>45473</v>
      </c>
      <c r="B1009" s="1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392</v>
      </c>
      <c r="H1009" s="1" t="s">
        <v>393</v>
      </c>
      <c r="I1009" s="1" t="s">
        <v>394</v>
      </c>
      <c r="J1009" s="1" t="s">
        <v>394</v>
      </c>
      <c r="K1009" s="1" t="s">
        <v>27</v>
      </c>
      <c r="L1009" s="1" t="s">
        <v>212</v>
      </c>
      <c r="M1009" s="1" t="s">
        <v>212</v>
      </c>
      <c r="N1009" s="1" t="s">
        <v>44</v>
      </c>
      <c r="O1009" s="1">
        <v>550000</v>
      </c>
      <c r="P1009" s="1">
        <v>2000</v>
      </c>
      <c r="Q1009" s="1" t="s">
        <v>395</v>
      </c>
      <c r="R1009" s="1">
        <v>99.013339999999999</v>
      </c>
      <c r="S1009" s="1">
        <v>6.85</v>
      </c>
      <c r="T1009" s="1">
        <v>6.9973669999999997</v>
      </c>
      <c r="U1009" s="1">
        <v>252.0258</v>
      </c>
      <c r="V1009" s="1">
        <v>247.90519999999998</v>
      </c>
      <c r="W1009" s="1">
        <v>6.4808430000000001</v>
      </c>
      <c r="X1009" s="1">
        <v>9.0849320000000002</v>
      </c>
      <c r="Y1009" s="1">
        <v>48793</v>
      </c>
      <c r="Z1009" s="1">
        <v>45140</v>
      </c>
      <c r="AA1009" s="1">
        <v>0.9068493150684932</v>
      </c>
      <c r="AB1009" s="1" t="s">
        <v>32</v>
      </c>
      <c r="AC1009" s="1" t="s">
        <v>33</v>
      </c>
    </row>
    <row r="1010" spans="1:29" x14ac:dyDescent="0.2">
      <c r="A1010" s="6">
        <v>45473</v>
      </c>
      <c r="B1010" s="1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2040</v>
      </c>
      <c r="H1010" s="1" t="s">
        <v>2041</v>
      </c>
      <c r="I1010" s="1" t="s">
        <v>239</v>
      </c>
      <c r="J1010" s="1" t="s">
        <v>239</v>
      </c>
      <c r="K1010" s="1" t="s">
        <v>27</v>
      </c>
      <c r="L1010" s="1" t="s">
        <v>202</v>
      </c>
      <c r="M1010" s="1" t="s">
        <v>203</v>
      </c>
      <c r="N1010" s="1" t="s">
        <v>44</v>
      </c>
      <c r="O1010" s="1">
        <v>750000</v>
      </c>
      <c r="P1010" s="1">
        <v>2000</v>
      </c>
      <c r="Q1010" s="1" t="s">
        <v>240</v>
      </c>
      <c r="R1010" s="1">
        <v>76.049425999999997</v>
      </c>
      <c r="S1010" s="1">
        <v>3.25</v>
      </c>
      <c r="T1010" s="1">
        <v>6.4001749999999999</v>
      </c>
      <c r="U1010" s="1">
        <v>192.30800000000005</v>
      </c>
      <c r="V1010" s="1">
        <v>192.37519999999998</v>
      </c>
      <c r="W1010" s="1">
        <v>8.3363669999999992</v>
      </c>
      <c r="X1010" s="1">
        <v>10.586301000000001</v>
      </c>
      <c r="Y1010" s="1">
        <v>49341</v>
      </c>
      <c r="Z1010" s="1">
        <v>43677</v>
      </c>
      <c r="AA1010" s="1">
        <v>4.9150684931506845</v>
      </c>
      <c r="AB1010" s="1" t="s">
        <v>32</v>
      </c>
      <c r="AC1010" s="1" t="s">
        <v>33</v>
      </c>
    </row>
    <row r="1011" spans="1:29" x14ac:dyDescent="0.2">
      <c r="A1011" s="6">
        <v>45473</v>
      </c>
      <c r="B1011" s="1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386</v>
      </c>
      <c r="H1011" s="1" t="s">
        <v>387</v>
      </c>
      <c r="I1011" s="1" t="s">
        <v>239</v>
      </c>
      <c r="J1011" s="1" t="s">
        <v>239</v>
      </c>
      <c r="K1011" s="1" t="s">
        <v>27</v>
      </c>
      <c r="L1011" s="1" t="s">
        <v>202</v>
      </c>
      <c r="M1011" s="1" t="s">
        <v>203</v>
      </c>
      <c r="N1011" s="1" t="s">
        <v>44</v>
      </c>
      <c r="O1011" s="1">
        <v>300000</v>
      </c>
      <c r="P1011" s="1">
        <v>1000</v>
      </c>
      <c r="Q1011" s="1" t="s">
        <v>240</v>
      </c>
      <c r="R1011" s="1">
        <v>101.64581</v>
      </c>
      <c r="S1011" s="1">
        <v>6.625</v>
      </c>
      <c r="T1011" s="1">
        <v>6.4406220000000003</v>
      </c>
      <c r="U1011" s="1">
        <v>196.34410000000005</v>
      </c>
      <c r="V1011" s="1">
        <v>191.1859</v>
      </c>
      <c r="W1011" s="1">
        <v>8.7159449999999996</v>
      </c>
      <c r="X1011" s="1">
        <v>13.624658</v>
      </c>
      <c r="Y1011" s="1">
        <v>50451</v>
      </c>
      <c r="Z1011" s="1">
        <v>35984</v>
      </c>
      <c r="AA1011" s="1">
        <v>25.991780821917807</v>
      </c>
      <c r="AB1011" s="1" t="s">
        <v>127</v>
      </c>
      <c r="AC1011" s="1" t="s">
        <v>33</v>
      </c>
    </row>
    <row r="1012" spans="1:29" x14ac:dyDescent="0.2">
      <c r="A1012" s="6">
        <v>45473</v>
      </c>
      <c r="B1012" s="1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401</v>
      </c>
      <c r="H1012" s="1" t="s">
        <v>402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1">
        <v>750000</v>
      </c>
      <c r="P1012" s="1">
        <v>2000</v>
      </c>
      <c r="Q1012" s="1" t="s">
        <v>400</v>
      </c>
      <c r="R1012" s="1">
        <v>60.730958999999999</v>
      </c>
      <c r="S1012" s="1">
        <v>3.2</v>
      </c>
      <c r="T1012" s="1">
        <v>5.7814639999999997</v>
      </c>
      <c r="U1012" s="1">
        <v>113.32510000000005</v>
      </c>
      <c r="V1012" s="1">
        <v>120.6327</v>
      </c>
      <c r="W1012" s="1">
        <v>16.721978</v>
      </c>
      <c r="X1012" s="1">
        <v>37.112329000000003</v>
      </c>
      <c r="Y1012" s="1">
        <v>59030</v>
      </c>
      <c r="Z1012" s="1">
        <v>44420</v>
      </c>
      <c r="AA1012" s="1">
        <v>2.8794520547945206</v>
      </c>
      <c r="AB1012" s="1" t="s">
        <v>32</v>
      </c>
      <c r="AC1012" s="1" t="s">
        <v>33</v>
      </c>
    </row>
    <row r="1013" spans="1:29" x14ac:dyDescent="0.2">
      <c r="A1013" s="6">
        <v>45473</v>
      </c>
      <c r="B1013" s="1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397</v>
      </c>
      <c r="H1013" s="1" t="s">
        <v>398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1">
        <v>1000000</v>
      </c>
      <c r="P1013" s="1">
        <v>2000</v>
      </c>
      <c r="Q1013" s="1" t="s">
        <v>400</v>
      </c>
      <c r="R1013" s="1">
        <v>59.754303</v>
      </c>
      <c r="S1013" s="1">
        <v>3.1</v>
      </c>
      <c r="T1013" s="1">
        <v>5.7767410000000003</v>
      </c>
      <c r="U1013" s="1">
        <v>112.85610000000004</v>
      </c>
      <c r="V1013" s="1">
        <v>118.9649</v>
      </c>
      <c r="W1013" s="1">
        <v>16.706132</v>
      </c>
      <c r="X1013" s="1">
        <v>35.624321000000002</v>
      </c>
      <c r="Y1013" s="1">
        <v>58486</v>
      </c>
      <c r="Z1013" s="1">
        <v>43874</v>
      </c>
      <c r="AA1013" s="1">
        <v>4.375342465753425</v>
      </c>
      <c r="AB1013" s="1" t="s">
        <v>32</v>
      </c>
      <c r="AC1013" s="1" t="s">
        <v>33</v>
      </c>
    </row>
    <row r="1014" spans="1:29" x14ac:dyDescent="0.2">
      <c r="A1014" s="6">
        <v>45473</v>
      </c>
      <c r="B1014" s="1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1">
        <v>900000</v>
      </c>
      <c r="P1014" s="1">
        <v>2000</v>
      </c>
      <c r="Q1014" s="1" t="s">
        <v>400</v>
      </c>
      <c r="R1014" s="1">
        <v>87.157281999999995</v>
      </c>
      <c r="S1014" s="1">
        <v>5.05</v>
      </c>
      <c r="T1014" s="1">
        <v>5.9002319999999999</v>
      </c>
      <c r="U1014" s="1">
        <v>125.20440000000006</v>
      </c>
      <c r="V1014" s="1">
        <v>130.75880000000001</v>
      </c>
      <c r="W1014" s="1">
        <v>15.140345</v>
      </c>
      <c r="X1014" s="1">
        <v>38.093150999999999</v>
      </c>
      <c r="Y1014" s="1">
        <v>59388</v>
      </c>
      <c r="Z1014" s="1">
        <v>44778</v>
      </c>
      <c r="AA1014" s="1">
        <v>1.8986301369863015</v>
      </c>
      <c r="AB1014" s="1" t="s">
        <v>32</v>
      </c>
      <c r="AC1014" s="1" t="s">
        <v>33</v>
      </c>
    </row>
    <row r="1015" spans="1:29" x14ac:dyDescent="0.2">
      <c r="A1015" s="6">
        <v>45473</v>
      </c>
      <c r="B1015" s="1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1">
        <v>1250000</v>
      </c>
      <c r="P1015" s="1">
        <v>2000</v>
      </c>
      <c r="Q1015" s="1" t="s">
        <v>400</v>
      </c>
      <c r="R1015" s="1">
        <v>98.732647999999998</v>
      </c>
      <c r="S1015" s="1">
        <v>5.9</v>
      </c>
      <c r="T1015" s="1">
        <v>5.9840309999999999</v>
      </c>
      <c r="U1015" s="1">
        <v>133.57990000000007</v>
      </c>
      <c r="V1015" s="1">
        <v>138.62180000000001</v>
      </c>
      <c r="W1015" s="1">
        <v>14.687033</v>
      </c>
      <c r="X1015" s="1">
        <v>38.610959000000001</v>
      </c>
      <c r="Y1015" s="1">
        <v>59577</v>
      </c>
      <c r="Z1015" s="1">
        <v>44967</v>
      </c>
      <c r="AA1015" s="1">
        <v>1.3808219178082193</v>
      </c>
      <c r="AB1015" s="1" t="s">
        <v>32</v>
      </c>
      <c r="AC1015" s="1" t="s">
        <v>33</v>
      </c>
    </row>
    <row r="1016" spans="1:29" x14ac:dyDescent="0.2">
      <c r="A1016" s="6">
        <v>45473</v>
      </c>
      <c r="B1016" s="1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1">
        <v>1000000</v>
      </c>
      <c r="P1016" s="1">
        <v>2000</v>
      </c>
      <c r="Q1016" s="1" t="s">
        <v>400</v>
      </c>
      <c r="R1016" s="1">
        <v>86.159474000000003</v>
      </c>
      <c r="S1016" s="1">
        <v>4.95</v>
      </c>
      <c r="T1016" s="1">
        <v>5.8807390000000002</v>
      </c>
      <c r="U1016" s="1">
        <v>123.25660000000002</v>
      </c>
      <c r="V1016" s="1">
        <v>127.26580000000001</v>
      </c>
      <c r="W1016" s="1">
        <v>15.090897999999999</v>
      </c>
      <c r="X1016" s="1">
        <v>35.730877999999997</v>
      </c>
      <c r="Y1016" s="1">
        <v>58525</v>
      </c>
      <c r="Z1016" s="1">
        <v>43915</v>
      </c>
      <c r="AA1016" s="1">
        <v>4.2630136986301368</v>
      </c>
      <c r="AB1016" s="1" t="s">
        <v>32</v>
      </c>
      <c r="AC1016" s="1" t="s">
        <v>33</v>
      </c>
    </row>
    <row r="1017" spans="1:29" x14ac:dyDescent="0.2">
      <c r="A1017" s="6">
        <v>45473</v>
      </c>
      <c r="B1017" s="1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2042</v>
      </c>
      <c r="H1017" s="1" t="s">
        <v>2043</v>
      </c>
      <c r="I1017" s="1" t="s">
        <v>2044</v>
      </c>
      <c r="J1017" s="1" t="s">
        <v>2044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1">
        <v>2000000</v>
      </c>
      <c r="P1017" s="1">
        <v>2000</v>
      </c>
      <c r="Q1017" s="1" t="s">
        <v>2045</v>
      </c>
      <c r="R1017" s="1">
        <v>54.334890000000001</v>
      </c>
      <c r="S1017" s="1">
        <v>2.25</v>
      </c>
      <c r="T1017" s="1">
        <v>4.9909660000000002</v>
      </c>
      <c r="U1017" s="1">
        <v>34.27470000000001</v>
      </c>
      <c r="V1017" s="1">
        <v>43.022399999999998</v>
      </c>
      <c r="W1017" s="1">
        <v>19.52073</v>
      </c>
      <c r="X1017" s="1">
        <v>36.120218999999999</v>
      </c>
      <c r="Y1017" s="1">
        <v>58668</v>
      </c>
      <c r="Z1017" s="1">
        <v>44048</v>
      </c>
      <c r="AA1017" s="1">
        <v>3.8986301369863012</v>
      </c>
      <c r="AB1017" s="1" t="s">
        <v>32</v>
      </c>
      <c r="AC1017" s="1" t="s">
        <v>33</v>
      </c>
    </row>
    <row r="1018" spans="1:29" x14ac:dyDescent="0.2">
      <c r="A1018" s="6">
        <v>45473</v>
      </c>
      <c r="B1018" s="1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409</v>
      </c>
      <c r="H1018" s="1" t="s">
        <v>410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1">
        <v>1250000</v>
      </c>
      <c r="P1018" s="1">
        <v>2000</v>
      </c>
      <c r="Q1018" s="1" t="s">
        <v>400</v>
      </c>
      <c r="R1018" s="1">
        <v>62.559694999999991</v>
      </c>
      <c r="S1018" s="1">
        <v>3.05</v>
      </c>
      <c r="T1018" s="1">
        <v>5.8087340000000003</v>
      </c>
      <c r="U1018" s="1">
        <v>116.04930000000007</v>
      </c>
      <c r="V1018" s="1">
        <v>110.113</v>
      </c>
      <c r="W1018" s="1">
        <v>15.337045</v>
      </c>
      <c r="X1018" s="1">
        <v>27.112328999999999</v>
      </c>
      <c r="Y1018" s="1">
        <v>55377</v>
      </c>
      <c r="Z1018" s="1">
        <v>44420</v>
      </c>
      <c r="AA1018" s="1">
        <v>2.8794520547945206</v>
      </c>
      <c r="AB1018" s="1" t="s">
        <v>32</v>
      </c>
      <c r="AC1018" s="1" t="s">
        <v>33</v>
      </c>
    </row>
    <row r="1019" spans="1:29" x14ac:dyDescent="0.2">
      <c r="A1019" s="6">
        <v>45473</v>
      </c>
      <c r="B1019" s="1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2046</v>
      </c>
      <c r="H1019" s="1" t="s">
        <v>2047</v>
      </c>
      <c r="I1019" s="1" t="s">
        <v>2048</v>
      </c>
      <c r="J1019" s="1" t="s">
        <v>2048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1">
        <v>500000</v>
      </c>
      <c r="P1019" s="1">
        <v>2000</v>
      </c>
      <c r="Q1019" s="1" t="s">
        <v>2049</v>
      </c>
      <c r="R1019" s="1">
        <v>62.313917000000004</v>
      </c>
      <c r="S1019" s="1">
        <v>3.125</v>
      </c>
      <c r="T1019" s="1">
        <v>5.558751</v>
      </c>
      <c r="U1019" s="1">
        <v>91.053500000000028</v>
      </c>
      <c r="V1019" s="1">
        <v>97.659399999999991</v>
      </c>
      <c r="W1019" s="1">
        <v>17.353020000000001</v>
      </c>
      <c r="X1019" s="1">
        <v>35.954922000000003</v>
      </c>
      <c r="Y1019" s="1">
        <v>58607</v>
      </c>
      <c r="Z1019" s="1">
        <v>43956</v>
      </c>
      <c r="AA1019" s="1">
        <v>4.1506849315068495</v>
      </c>
      <c r="AB1019" s="1" t="s">
        <v>32</v>
      </c>
      <c r="AC1019" s="1" t="s">
        <v>33</v>
      </c>
    </row>
    <row r="1020" spans="1:29" x14ac:dyDescent="0.2">
      <c r="A1020" s="6">
        <v>45473</v>
      </c>
      <c r="B1020" s="1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2050</v>
      </c>
      <c r="H1020" s="1" t="s">
        <v>2051</v>
      </c>
      <c r="I1020" s="1" t="s">
        <v>2052</v>
      </c>
      <c r="J1020" s="1" t="s">
        <v>2052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1">
        <v>1250000</v>
      </c>
      <c r="P1020" s="1">
        <v>2000</v>
      </c>
      <c r="Q1020" s="1" t="s">
        <v>2053</v>
      </c>
      <c r="R1020" s="1">
        <v>60.916477</v>
      </c>
      <c r="S1020" s="1">
        <v>3.05</v>
      </c>
      <c r="T1020" s="1">
        <v>5.5470100000000002</v>
      </c>
      <c r="U1020" s="1">
        <v>89.884600000000063</v>
      </c>
      <c r="V1020" s="1">
        <v>97.628900000000002</v>
      </c>
      <c r="W1020" s="1">
        <v>17.236913000000001</v>
      </c>
      <c r="X1020" s="1">
        <v>37.035615999999997</v>
      </c>
      <c r="Y1020" s="1">
        <v>59002</v>
      </c>
      <c r="Z1020" s="1">
        <v>44389</v>
      </c>
      <c r="AA1020" s="1">
        <v>2.9643835616438357</v>
      </c>
      <c r="AB1020" s="1" t="s">
        <v>32</v>
      </c>
      <c r="AC1020" s="1" t="s">
        <v>33</v>
      </c>
    </row>
    <row r="1021" spans="1:29" x14ac:dyDescent="0.2">
      <c r="A1021" s="6">
        <v>45473</v>
      </c>
      <c r="B1021" s="1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2054</v>
      </c>
      <c r="H1021" s="1" t="s">
        <v>2055</v>
      </c>
      <c r="I1021" s="1" t="s">
        <v>2056</v>
      </c>
      <c r="J1021" s="1" t="s">
        <v>2056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1">
        <v>3750000</v>
      </c>
      <c r="P1021" s="1">
        <v>2000</v>
      </c>
      <c r="Q1021" s="1" t="s">
        <v>2057</v>
      </c>
      <c r="R1021" s="1">
        <v>60.060480999999996</v>
      </c>
      <c r="S1021" s="1">
        <v>2.6749999999999998</v>
      </c>
      <c r="T1021" s="1">
        <v>5.1159470000000002</v>
      </c>
      <c r="U1021" s="1">
        <v>46.778000000000034</v>
      </c>
      <c r="V1021" s="1">
        <v>54.386599999999994</v>
      </c>
      <c r="W1021" s="1">
        <v>18.708362000000001</v>
      </c>
      <c r="X1021" s="1">
        <v>35.916670000000003</v>
      </c>
      <c r="Y1021" s="1">
        <v>58593</v>
      </c>
      <c r="Z1021" s="1">
        <v>43983</v>
      </c>
      <c r="AA1021" s="1">
        <v>4.0767123287671234</v>
      </c>
      <c r="AB1021" s="1" t="s">
        <v>32</v>
      </c>
      <c r="AC1021" s="1" t="s">
        <v>33</v>
      </c>
    </row>
    <row r="1022" spans="1:29" x14ac:dyDescent="0.2">
      <c r="A1022" s="6">
        <v>45473</v>
      </c>
      <c r="B1022" s="1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429</v>
      </c>
      <c r="H1022" s="1" t="s">
        <v>430</v>
      </c>
      <c r="I1022" s="1" t="s">
        <v>239</v>
      </c>
      <c r="J1022" s="1" t="s">
        <v>239</v>
      </c>
      <c r="K1022" s="1" t="s">
        <v>27</v>
      </c>
      <c r="L1022" s="1" t="s">
        <v>202</v>
      </c>
      <c r="M1022" s="1" t="s">
        <v>203</v>
      </c>
      <c r="N1022" s="1" t="s">
        <v>44</v>
      </c>
      <c r="O1022" s="1">
        <v>1000000</v>
      </c>
      <c r="P1022" s="1">
        <v>2000</v>
      </c>
      <c r="Q1022" s="1" t="s">
        <v>240</v>
      </c>
      <c r="R1022" s="1">
        <v>63.210575000000006</v>
      </c>
      <c r="S1022" s="1">
        <v>3.95</v>
      </c>
      <c r="T1022" s="1">
        <v>6.6792870000000004</v>
      </c>
      <c r="U1022" s="1">
        <v>203.10330000000008</v>
      </c>
      <c r="V1022" s="1">
        <v>207.10820000000001</v>
      </c>
      <c r="W1022" s="1">
        <v>14.425052000000001</v>
      </c>
      <c r="X1022" s="1">
        <v>35.082191999999999</v>
      </c>
      <c r="Y1022" s="1">
        <v>58288</v>
      </c>
      <c r="Z1022" s="1">
        <v>43677</v>
      </c>
      <c r="AA1022" s="1">
        <v>4.9150684931506845</v>
      </c>
      <c r="AB1022" s="1" t="s">
        <v>32</v>
      </c>
      <c r="AC1022" s="1" t="s">
        <v>33</v>
      </c>
    </row>
    <row r="1023" spans="1:29" x14ac:dyDescent="0.2">
      <c r="A1023" s="6">
        <v>45473</v>
      </c>
      <c r="B1023" s="1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431</v>
      </c>
      <c r="H1023" s="1" t="s">
        <v>432</v>
      </c>
      <c r="I1023" s="1" t="s">
        <v>239</v>
      </c>
      <c r="J1023" s="1" t="s">
        <v>239</v>
      </c>
      <c r="K1023" s="1" t="s">
        <v>27</v>
      </c>
      <c r="L1023" s="1" t="s">
        <v>202</v>
      </c>
      <c r="M1023" s="1" t="s">
        <v>203</v>
      </c>
      <c r="N1023" s="1" t="s">
        <v>44</v>
      </c>
      <c r="O1023" s="1">
        <v>300000</v>
      </c>
      <c r="P1023" s="1">
        <v>2000</v>
      </c>
      <c r="Q1023" s="1" t="s">
        <v>240</v>
      </c>
      <c r="R1023" s="1">
        <v>62.570757999999991</v>
      </c>
      <c r="S1023" s="1">
        <v>3.8250000000000002</v>
      </c>
      <c r="T1023" s="1">
        <v>6.5791389999999996</v>
      </c>
      <c r="U1023" s="1">
        <v>193.09050000000002</v>
      </c>
      <c r="V1023" s="1">
        <v>197.01999999999998</v>
      </c>
      <c r="W1023" s="1">
        <v>14.708646</v>
      </c>
      <c r="X1023" s="1">
        <v>34.663013999999997</v>
      </c>
      <c r="Y1023" s="1">
        <v>58135</v>
      </c>
      <c r="Z1023" s="1">
        <v>43511</v>
      </c>
      <c r="AA1023" s="1">
        <v>5.3698630136986303</v>
      </c>
      <c r="AB1023" s="1" t="s">
        <v>32</v>
      </c>
      <c r="AC1023" s="1" t="s">
        <v>33</v>
      </c>
    </row>
    <row r="1024" spans="1:29" x14ac:dyDescent="0.2">
      <c r="A1024" s="6">
        <v>45473</v>
      </c>
      <c r="B1024" s="1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1">
        <v>3500000</v>
      </c>
      <c r="P1024" s="1">
        <v>2000</v>
      </c>
      <c r="Q1024" s="1" t="s">
        <v>240</v>
      </c>
      <c r="R1024" s="1">
        <v>88.870733999999999</v>
      </c>
      <c r="S1024" s="1">
        <v>5.93</v>
      </c>
      <c r="T1024" s="1">
        <v>6.7578719999999999</v>
      </c>
      <c r="U1024" s="1">
        <v>210.96410000000009</v>
      </c>
      <c r="V1024" s="1">
        <v>213.80349999999999</v>
      </c>
      <c r="W1024" s="1">
        <v>13.552193000000001</v>
      </c>
      <c r="X1024" s="1">
        <v>35.831971000000003</v>
      </c>
      <c r="Y1024" s="1">
        <v>58562</v>
      </c>
      <c r="Z1024" s="1">
        <v>43955</v>
      </c>
      <c r="AA1024" s="1">
        <v>4.1534246575342468</v>
      </c>
      <c r="AB1024" s="1" t="s">
        <v>32</v>
      </c>
      <c r="AC1024" s="1" t="s">
        <v>33</v>
      </c>
    </row>
    <row r="1025" spans="1:29" x14ac:dyDescent="0.2">
      <c r="A1025" s="6">
        <v>45473</v>
      </c>
      <c r="B1025" s="1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441</v>
      </c>
      <c r="H1025" s="1" t="s">
        <v>442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1">
        <v>300000</v>
      </c>
      <c r="P1025" s="1">
        <v>2000</v>
      </c>
      <c r="Q1025" s="1" t="s">
        <v>240</v>
      </c>
      <c r="R1025" s="1">
        <v>64.744304</v>
      </c>
      <c r="S1025" s="1">
        <v>3.65</v>
      </c>
      <c r="T1025" s="1">
        <v>6.6940720000000002</v>
      </c>
      <c r="U1025" s="1">
        <v>193.85259999999994</v>
      </c>
      <c r="V1025" s="1">
        <v>190.71020000000001</v>
      </c>
      <c r="W1025" s="1">
        <v>12.973618999999999</v>
      </c>
      <c r="X1025" s="1">
        <v>22.663014</v>
      </c>
      <c r="Y1025" s="1">
        <v>53752</v>
      </c>
      <c r="Z1025" s="1">
        <v>42782</v>
      </c>
      <c r="AA1025" s="1">
        <v>7.3671232876712329</v>
      </c>
      <c r="AB1025" s="1" t="s">
        <v>32</v>
      </c>
      <c r="AC1025" s="1" t="s">
        <v>33</v>
      </c>
    </row>
    <row r="1026" spans="1:29" x14ac:dyDescent="0.2">
      <c r="A1026" s="6">
        <v>45473</v>
      </c>
      <c r="B1026" s="1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437</v>
      </c>
      <c r="H1026" s="1" t="s">
        <v>438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1">
        <v>350000</v>
      </c>
      <c r="P1026" s="1">
        <v>2000</v>
      </c>
      <c r="Q1026" s="1" t="s">
        <v>240</v>
      </c>
      <c r="R1026" s="1">
        <v>63.85896799999999</v>
      </c>
      <c r="S1026" s="1">
        <v>3.625</v>
      </c>
      <c r="T1026" s="1">
        <v>6.6869769999999997</v>
      </c>
      <c r="U1026" s="1">
        <v>203.87650000000005</v>
      </c>
      <c r="V1026" s="1">
        <v>191.55770000000001</v>
      </c>
      <c r="W1026" s="1">
        <v>13.231838</v>
      </c>
      <c r="X1026" s="1">
        <v>23.665303999999999</v>
      </c>
      <c r="Y1026" s="1">
        <v>54118</v>
      </c>
      <c r="Z1026" s="1">
        <v>43154</v>
      </c>
      <c r="AA1026" s="1">
        <v>6.3479452054794523</v>
      </c>
      <c r="AB1026" s="1" t="s">
        <v>32</v>
      </c>
      <c r="AC1026" s="1" t="s">
        <v>33</v>
      </c>
    </row>
    <row r="1027" spans="1:29" x14ac:dyDescent="0.2">
      <c r="A1027" s="6">
        <v>45473</v>
      </c>
      <c r="B1027" s="1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1">
        <v>800000</v>
      </c>
      <c r="P1027" s="1">
        <v>2000</v>
      </c>
      <c r="Q1027" s="1" t="s">
        <v>240</v>
      </c>
      <c r="R1027" s="1">
        <v>66.510056000000006</v>
      </c>
      <c r="S1027" s="1">
        <v>3.9</v>
      </c>
      <c r="T1027" s="1">
        <v>6.6807869999999996</v>
      </c>
      <c r="U1027" s="1">
        <v>203.25839999999999</v>
      </c>
      <c r="V1027" s="1">
        <v>193.3554</v>
      </c>
      <c r="W1027" s="1">
        <v>13.379292</v>
      </c>
      <c r="X1027" s="1">
        <v>24.828766999999999</v>
      </c>
      <c r="Y1027" s="1">
        <v>54544</v>
      </c>
      <c r="Z1027" s="1">
        <v>43587</v>
      </c>
      <c r="AA1027" s="1">
        <v>5.161643835616438</v>
      </c>
      <c r="AB1027" s="1" t="s">
        <v>32</v>
      </c>
      <c r="AC1027" s="1" t="s">
        <v>33</v>
      </c>
    </row>
    <row r="1028" spans="1:29" x14ac:dyDescent="0.2">
      <c r="A1028" s="6">
        <v>45473</v>
      </c>
      <c r="B1028" s="1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1">
        <v>350000</v>
      </c>
      <c r="P1028" s="1">
        <v>2000</v>
      </c>
      <c r="Q1028" s="1" t="s">
        <v>240</v>
      </c>
      <c r="R1028" s="1">
        <v>66.013355000000004</v>
      </c>
      <c r="S1028" s="1">
        <v>3.85</v>
      </c>
      <c r="T1028" s="1">
        <v>6.7001020000000002</v>
      </c>
      <c r="U1028" s="1">
        <v>205.19329999999999</v>
      </c>
      <c r="V1028" s="1">
        <v>194.2637</v>
      </c>
      <c r="W1028" s="1">
        <v>13.301463999999999</v>
      </c>
      <c r="X1028" s="1">
        <v>24.333333</v>
      </c>
      <c r="Y1028" s="1">
        <v>54363</v>
      </c>
      <c r="Z1028" s="1">
        <v>43404</v>
      </c>
      <c r="AA1028" s="1">
        <v>5.6630136986301371</v>
      </c>
      <c r="AB1028" s="1" t="s">
        <v>32</v>
      </c>
      <c r="AC1028" s="1" t="s">
        <v>33</v>
      </c>
    </row>
    <row r="1029" spans="1:29" x14ac:dyDescent="0.2">
      <c r="A1029" s="6">
        <v>45473</v>
      </c>
      <c r="B1029" s="1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439</v>
      </c>
      <c r="H1029" s="1" t="s">
        <v>440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1">
        <v>1250000</v>
      </c>
      <c r="P1029" s="1">
        <v>2000</v>
      </c>
      <c r="Q1029" s="1" t="s">
        <v>240</v>
      </c>
      <c r="R1029" s="1">
        <v>65.397119000000004</v>
      </c>
      <c r="S1029" s="1">
        <v>3.75</v>
      </c>
      <c r="T1029" s="1">
        <v>6.5578500000000002</v>
      </c>
      <c r="U1029" s="1">
        <v>190.96540000000007</v>
      </c>
      <c r="V1029" s="1">
        <v>182.34020000000001</v>
      </c>
      <c r="W1029" s="1">
        <v>13.564311</v>
      </c>
      <c r="X1029" s="1">
        <v>25.586300999999999</v>
      </c>
      <c r="Y1029" s="1">
        <v>54820</v>
      </c>
      <c r="Z1029" s="1">
        <v>43677</v>
      </c>
      <c r="AA1029" s="1">
        <v>4.9150684931506845</v>
      </c>
      <c r="AB1029" s="1" t="s">
        <v>32</v>
      </c>
      <c r="AC1029" s="1" t="s">
        <v>33</v>
      </c>
    </row>
    <row r="1030" spans="1:29" x14ac:dyDescent="0.2">
      <c r="A1030" s="6">
        <v>45473</v>
      </c>
      <c r="B1030" s="1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2058</v>
      </c>
      <c r="H1030" s="1" t="s">
        <v>2059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1">
        <v>400000</v>
      </c>
      <c r="P1030" s="1">
        <v>2000</v>
      </c>
      <c r="Q1030" s="1" t="s">
        <v>240</v>
      </c>
      <c r="R1030" s="1">
        <v>63.035713999999999</v>
      </c>
      <c r="S1030" s="1">
        <v>3.375</v>
      </c>
      <c r="T1030" s="1">
        <v>6.5815010000000003</v>
      </c>
      <c r="U1030" s="1">
        <v>182.58849999999995</v>
      </c>
      <c r="V1030" s="1">
        <v>178.09909999999999</v>
      </c>
      <c r="W1030" s="1">
        <v>13.309737999999999</v>
      </c>
      <c r="X1030" s="1">
        <v>21.953424999999999</v>
      </c>
      <c r="Y1030" s="1">
        <v>53493</v>
      </c>
      <c r="Z1030" s="1">
        <v>42508</v>
      </c>
      <c r="AA1030" s="1">
        <v>8.117808219178082</v>
      </c>
      <c r="AB1030" s="1" t="s">
        <v>32</v>
      </c>
      <c r="AC1030" s="1" t="s">
        <v>33</v>
      </c>
    </row>
    <row r="1031" spans="1:29" x14ac:dyDescent="0.2">
      <c r="A1031" s="6">
        <v>45473</v>
      </c>
      <c r="B1031" s="1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2060</v>
      </c>
      <c r="H1031" s="1" t="s">
        <v>2061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1">
        <v>5500000</v>
      </c>
      <c r="P1031" s="1">
        <v>2000</v>
      </c>
      <c r="Q1031" s="1" t="s">
        <v>240</v>
      </c>
      <c r="R1031" s="1">
        <v>89.900688000000002</v>
      </c>
      <c r="S1031" s="1">
        <v>5.8049999999999997</v>
      </c>
      <c r="T1031" s="1">
        <v>6.6258850000000002</v>
      </c>
      <c r="U1031" s="1">
        <v>197.76480000000004</v>
      </c>
      <c r="V1031" s="1">
        <v>190.0532</v>
      </c>
      <c r="W1031" s="1">
        <v>12.483328999999999</v>
      </c>
      <c r="X1031" s="1">
        <v>25.830137000000001</v>
      </c>
      <c r="Y1031" s="1">
        <v>54909</v>
      </c>
      <c r="Z1031" s="1">
        <v>43955</v>
      </c>
      <c r="AA1031" s="1">
        <v>4.1534246575342468</v>
      </c>
      <c r="AB1031" s="1" t="s">
        <v>32</v>
      </c>
      <c r="AC1031" s="1" t="s">
        <v>33</v>
      </c>
    </row>
    <row r="1032" spans="1:29" x14ac:dyDescent="0.2">
      <c r="A1032" s="6">
        <v>45473</v>
      </c>
      <c r="B1032" s="1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1">
        <v>1169503</v>
      </c>
      <c r="P1032" s="1">
        <v>2000</v>
      </c>
      <c r="Q1032" s="1" t="s">
        <v>449</v>
      </c>
      <c r="R1032" s="1">
        <v>95.517850999999993</v>
      </c>
      <c r="S1032" s="1">
        <v>3.9</v>
      </c>
      <c r="T1032" s="1">
        <v>5.4217329999999997</v>
      </c>
      <c r="U1032" s="1">
        <v>84.035999999999959</v>
      </c>
      <c r="V1032" s="1">
        <v>82.4649</v>
      </c>
      <c r="W1032" s="1">
        <v>2.967819</v>
      </c>
      <c r="X1032" s="1">
        <v>3.2493150000000002</v>
      </c>
      <c r="Y1032" s="1">
        <v>46661</v>
      </c>
      <c r="Z1032" s="1">
        <v>43012</v>
      </c>
      <c r="AA1032" s="1">
        <v>6.7369863013698632</v>
      </c>
      <c r="AB1032" s="1" t="s">
        <v>32</v>
      </c>
      <c r="AC1032" s="1" t="s">
        <v>33</v>
      </c>
    </row>
    <row r="1033" spans="1:29" x14ac:dyDescent="0.2">
      <c r="A1033" s="6">
        <v>45473</v>
      </c>
      <c r="B1033" s="1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469</v>
      </c>
      <c r="H1033" s="1" t="s">
        <v>470</v>
      </c>
      <c r="I1033" s="1" t="s">
        <v>471</v>
      </c>
      <c r="J1033" s="1" t="s">
        <v>471</v>
      </c>
      <c r="K1033" s="1" t="s">
        <v>27</v>
      </c>
      <c r="L1033" s="1" t="s">
        <v>447</v>
      </c>
      <c r="M1033" s="1" t="s">
        <v>472</v>
      </c>
      <c r="N1033" s="1" t="s">
        <v>473</v>
      </c>
      <c r="O1033" s="1">
        <v>400000</v>
      </c>
      <c r="P1033" s="1">
        <v>1000</v>
      </c>
      <c r="Q1033" s="1" t="s">
        <v>474</v>
      </c>
      <c r="R1033" s="1">
        <v>105.834097</v>
      </c>
      <c r="S1033" s="1">
        <v>7.3</v>
      </c>
      <c r="T1033" s="1">
        <v>5.3806430000000001</v>
      </c>
      <c r="U1033" s="1">
        <v>79.935299999999998</v>
      </c>
      <c r="V1033" s="1">
        <v>81.358400000000003</v>
      </c>
      <c r="W1033" s="1">
        <v>2.9531700000000001</v>
      </c>
      <c r="X1033" s="1">
        <v>3.3726029999999998</v>
      </c>
      <c r="Y1033" s="1">
        <v>46706</v>
      </c>
      <c r="Z1033" s="1">
        <v>35746</v>
      </c>
      <c r="AA1033" s="1">
        <v>26.643835616438356</v>
      </c>
      <c r="AB1033" s="1" t="s">
        <v>127</v>
      </c>
      <c r="AC1033" s="1" t="s">
        <v>33</v>
      </c>
    </row>
    <row r="1034" spans="1:29" x14ac:dyDescent="0.2">
      <c r="A1034" s="6">
        <v>45473</v>
      </c>
      <c r="B1034" s="1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1">
        <v>1348375</v>
      </c>
      <c r="P1034" s="1">
        <v>2000</v>
      </c>
      <c r="Q1034" s="1" t="s">
        <v>459</v>
      </c>
      <c r="R1034" s="1">
        <v>94.422379000000006</v>
      </c>
      <c r="S1034" s="1">
        <v>3.3370000000000002</v>
      </c>
      <c r="T1034" s="1">
        <v>5.1193330000000001</v>
      </c>
      <c r="U1034" s="1">
        <v>53.813800000000001</v>
      </c>
      <c r="V1034" s="1">
        <v>55.293300000000002</v>
      </c>
      <c r="W1034" s="1">
        <v>3.1980219999999999</v>
      </c>
      <c r="X1034" s="1">
        <v>3.4547949999999998</v>
      </c>
      <c r="Y1034" s="1">
        <v>46736</v>
      </c>
      <c r="Z1034" s="1">
        <v>43131</v>
      </c>
      <c r="AA1034" s="1">
        <v>6.4109589041095889</v>
      </c>
      <c r="AB1034" s="1" t="s">
        <v>32</v>
      </c>
      <c r="AC1034" s="1" t="s">
        <v>33</v>
      </c>
    </row>
    <row r="1035" spans="1:29" x14ac:dyDescent="0.2">
      <c r="A1035" s="6">
        <v>45473</v>
      </c>
      <c r="B1035" s="1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465</v>
      </c>
      <c r="H1035" s="1" t="s">
        <v>466</v>
      </c>
      <c r="I1035" s="1" t="s">
        <v>467</v>
      </c>
      <c r="J1035" s="1" t="s">
        <v>467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1">
        <v>300000</v>
      </c>
      <c r="P1035" s="1">
        <v>2000</v>
      </c>
      <c r="Q1035" s="1" t="s">
        <v>468</v>
      </c>
      <c r="R1035" s="1">
        <v>95.352507000000003</v>
      </c>
      <c r="S1035" s="1">
        <v>3.95</v>
      </c>
      <c r="T1035" s="1">
        <v>5.5516540000000001</v>
      </c>
      <c r="U1035" s="1">
        <v>97.015800000000056</v>
      </c>
      <c r="V1035" s="1">
        <v>94.973300000000009</v>
      </c>
      <c r="W1035" s="1">
        <v>2.9196409999999999</v>
      </c>
      <c r="X1035" s="1">
        <v>3.205479</v>
      </c>
      <c r="Y1035" s="1">
        <v>46645</v>
      </c>
      <c r="Z1035" s="1">
        <v>43005</v>
      </c>
      <c r="AA1035" s="1">
        <v>6.7561643835616438</v>
      </c>
      <c r="AB1035" s="1" t="s">
        <v>32</v>
      </c>
      <c r="AC1035" s="1" t="s">
        <v>33</v>
      </c>
    </row>
    <row r="1036" spans="1:29" x14ac:dyDescent="0.2">
      <c r="A1036" s="6">
        <v>45473</v>
      </c>
      <c r="B1036" s="1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460</v>
      </c>
      <c r="H1036" s="1" t="s">
        <v>461</v>
      </c>
      <c r="I1036" s="1" t="s">
        <v>462</v>
      </c>
      <c r="J1036" s="1" t="s">
        <v>463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1">
        <v>731718</v>
      </c>
      <c r="P1036" s="1">
        <v>2000</v>
      </c>
      <c r="Q1036" s="1" t="s">
        <v>464</v>
      </c>
      <c r="R1036" s="1">
        <v>96.671993999999998</v>
      </c>
      <c r="S1036" s="1">
        <v>4.25</v>
      </c>
      <c r="T1036" s="1">
        <v>5.3277890000000001</v>
      </c>
      <c r="U1036" s="1">
        <v>74.646599999999978</v>
      </c>
      <c r="V1036" s="1">
        <v>73.495500000000007</v>
      </c>
      <c r="W1036" s="1">
        <v>3.1168140000000002</v>
      </c>
      <c r="X1036" s="1">
        <v>3.4164379999999999</v>
      </c>
      <c r="Y1036" s="1">
        <v>46722</v>
      </c>
      <c r="Z1036" s="1">
        <v>43971</v>
      </c>
      <c r="AA1036" s="1">
        <v>4.1095890410958908</v>
      </c>
      <c r="AB1036" s="1" t="s">
        <v>32</v>
      </c>
      <c r="AC1036" s="1" t="s">
        <v>33</v>
      </c>
    </row>
    <row r="1037" spans="1:29" x14ac:dyDescent="0.2">
      <c r="A1037" s="6">
        <v>45473</v>
      </c>
      <c r="B1037" s="1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450</v>
      </c>
      <c r="H1037" s="1" t="s">
        <v>451</v>
      </c>
      <c r="I1037" s="1" t="s">
        <v>452</v>
      </c>
      <c r="J1037" s="1" t="s">
        <v>452</v>
      </c>
      <c r="K1037" s="1" t="s">
        <v>27</v>
      </c>
      <c r="L1037" s="1" t="s">
        <v>447</v>
      </c>
      <c r="M1037" s="1" t="s">
        <v>453</v>
      </c>
      <c r="N1037" s="1" t="s">
        <v>44</v>
      </c>
      <c r="O1037" s="1">
        <v>500000</v>
      </c>
      <c r="P1037" s="1">
        <v>2000</v>
      </c>
      <c r="Q1037" s="1" t="s">
        <v>454</v>
      </c>
      <c r="R1037" s="1">
        <v>97.179930999999996</v>
      </c>
      <c r="S1037" s="1">
        <v>4.45</v>
      </c>
      <c r="T1037" s="1">
        <v>5.4699900000000001</v>
      </c>
      <c r="U1037" s="1">
        <v>88.864400000000018</v>
      </c>
      <c r="V1037" s="1">
        <v>83.247600000000006</v>
      </c>
      <c r="W1037" s="1">
        <v>2.7360739999999999</v>
      </c>
      <c r="X1037" s="1">
        <v>3.0356160000000001</v>
      </c>
      <c r="Y1037" s="1">
        <v>46583</v>
      </c>
      <c r="Z1037" s="1">
        <v>42747</v>
      </c>
      <c r="AA1037" s="1">
        <v>7.463013698630137</v>
      </c>
      <c r="AB1037" s="1" t="s">
        <v>32</v>
      </c>
      <c r="AC1037" s="1" t="s">
        <v>33</v>
      </c>
    </row>
    <row r="1038" spans="1:29" x14ac:dyDescent="0.2">
      <c r="A1038" s="6">
        <v>45473</v>
      </c>
      <c r="B1038" s="1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1">
        <v>500000</v>
      </c>
      <c r="P1038" s="1">
        <v>2000</v>
      </c>
      <c r="Q1038" s="1" t="s">
        <v>478</v>
      </c>
      <c r="R1038" s="1">
        <v>100.90622999999998</v>
      </c>
      <c r="S1038" s="1">
        <v>5.625</v>
      </c>
      <c r="T1038" s="1">
        <v>5.273123</v>
      </c>
      <c r="U1038" s="1">
        <v>69.189099999999996</v>
      </c>
      <c r="V1038" s="1">
        <v>59.480800000000002</v>
      </c>
      <c r="W1038" s="1">
        <v>2.4842930000000001</v>
      </c>
      <c r="X1038" s="1">
        <v>3.0356160000000001</v>
      </c>
      <c r="Y1038" s="1">
        <v>46583</v>
      </c>
      <c r="Z1038" s="1">
        <v>44006</v>
      </c>
      <c r="AA1038" s="1">
        <v>4.0136986301369859</v>
      </c>
      <c r="AB1038" s="1" t="s">
        <v>32</v>
      </c>
      <c r="AC1038" s="1" t="s">
        <v>33</v>
      </c>
    </row>
    <row r="1039" spans="1:29" x14ac:dyDescent="0.2">
      <c r="A1039" s="6">
        <v>45473</v>
      </c>
      <c r="B1039" s="1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484</v>
      </c>
      <c r="H1039" s="1" t="s">
        <v>485</v>
      </c>
      <c r="I1039" s="1" t="s">
        <v>486</v>
      </c>
      <c r="J1039" s="1" t="s">
        <v>486</v>
      </c>
      <c r="K1039" s="1" t="s">
        <v>27</v>
      </c>
      <c r="L1039" s="1" t="s">
        <v>447</v>
      </c>
      <c r="M1039" s="1" t="s">
        <v>453</v>
      </c>
      <c r="N1039" s="1" t="s">
        <v>44</v>
      </c>
      <c r="O1039" s="1">
        <v>1450000</v>
      </c>
      <c r="P1039" s="1">
        <v>2000</v>
      </c>
      <c r="Q1039" s="1" t="s">
        <v>487</v>
      </c>
      <c r="R1039" s="1">
        <v>95.868787999999995</v>
      </c>
      <c r="S1039" s="1">
        <v>3.75</v>
      </c>
      <c r="T1039" s="1">
        <v>5.2785339999999996</v>
      </c>
      <c r="U1039" s="1">
        <v>69.713199999999986</v>
      </c>
      <c r="V1039" s="1">
        <v>64.633899999999997</v>
      </c>
      <c r="W1039" s="1">
        <v>2.7429890000000001</v>
      </c>
      <c r="X1039" s="1">
        <v>2.9534250000000002</v>
      </c>
      <c r="Y1039" s="1">
        <v>46553</v>
      </c>
      <c r="Z1039" s="1">
        <v>42891</v>
      </c>
      <c r="AA1039" s="1">
        <v>7.0684931506849313</v>
      </c>
      <c r="AB1039" s="1" t="s">
        <v>32</v>
      </c>
      <c r="AC1039" s="1" t="s">
        <v>33</v>
      </c>
    </row>
    <row r="1040" spans="1:29" x14ac:dyDescent="0.2">
      <c r="A1040" s="6">
        <v>45473</v>
      </c>
      <c r="B1040" s="1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488</v>
      </c>
      <c r="H1040" s="1" t="s">
        <v>489</v>
      </c>
      <c r="I1040" s="1" t="s">
        <v>490</v>
      </c>
      <c r="J1040" s="1" t="s">
        <v>490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1">
        <v>500000</v>
      </c>
      <c r="P1040" s="1">
        <v>2000</v>
      </c>
      <c r="Q1040" s="1" t="s">
        <v>491</v>
      </c>
      <c r="R1040" s="1">
        <v>96.432029</v>
      </c>
      <c r="S1040" s="1">
        <v>4</v>
      </c>
      <c r="T1040" s="1">
        <v>5.2891329999999996</v>
      </c>
      <c r="U1040" s="1">
        <v>70.782300000000035</v>
      </c>
      <c r="V1040" s="1">
        <v>66.188199999999995</v>
      </c>
      <c r="W1040" s="1">
        <v>2.7530579999999998</v>
      </c>
      <c r="X1040" s="1">
        <v>3.0301369999999999</v>
      </c>
      <c r="Y1040" s="1">
        <v>46581</v>
      </c>
      <c r="Z1040" s="1">
        <v>42929</v>
      </c>
      <c r="AA1040" s="1">
        <v>6.9643835616438352</v>
      </c>
      <c r="AB1040" s="1" t="s">
        <v>32</v>
      </c>
      <c r="AC1040" s="1" t="s">
        <v>33</v>
      </c>
    </row>
    <row r="1041" spans="1:29" x14ac:dyDescent="0.2">
      <c r="A1041" s="6">
        <v>45473</v>
      </c>
      <c r="B1041" s="1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479</v>
      </c>
      <c r="H1041" s="1" t="s">
        <v>480</v>
      </c>
      <c r="I1041" s="1" t="s">
        <v>481</v>
      </c>
      <c r="J1041" s="1" t="s">
        <v>481</v>
      </c>
      <c r="K1041" s="1" t="s">
        <v>27</v>
      </c>
      <c r="L1041" s="1" t="s">
        <v>447</v>
      </c>
      <c r="M1041" s="1" t="s">
        <v>482</v>
      </c>
      <c r="N1041" s="1" t="s">
        <v>44</v>
      </c>
      <c r="O1041" s="1">
        <v>750000</v>
      </c>
      <c r="P1041" s="1">
        <v>2000</v>
      </c>
      <c r="Q1041" s="1" t="s">
        <v>483</v>
      </c>
      <c r="R1041" s="1">
        <v>99.555581000000004</v>
      </c>
      <c r="S1041" s="1">
        <v>4.95</v>
      </c>
      <c r="T1041" s="1">
        <v>5.092041</v>
      </c>
      <c r="U1041" s="1">
        <v>51.05839999999997</v>
      </c>
      <c r="V1041" s="1">
        <v>51.3688</v>
      </c>
      <c r="W1041" s="1">
        <v>3.0923229999999999</v>
      </c>
      <c r="X1041" s="1">
        <v>3.4164379999999999</v>
      </c>
      <c r="Y1041" s="1">
        <v>46722</v>
      </c>
      <c r="Z1041" s="1">
        <v>45014</v>
      </c>
      <c r="AA1041" s="1">
        <v>1.252054794520548</v>
      </c>
      <c r="AB1041" s="1" t="s">
        <v>32</v>
      </c>
      <c r="AC1041" s="1" t="s">
        <v>33</v>
      </c>
    </row>
    <row r="1042" spans="1:29" x14ac:dyDescent="0.2">
      <c r="A1042" s="6">
        <v>45473</v>
      </c>
      <c r="B1042" s="1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497</v>
      </c>
      <c r="H1042" s="1" t="s">
        <v>498</v>
      </c>
      <c r="I1042" s="1" t="s">
        <v>499</v>
      </c>
      <c r="J1042" s="1" t="s">
        <v>499</v>
      </c>
      <c r="K1042" s="1" t="s">
        <v>27</v>
      </c>
      <c r="L1042" s="1" t="s">
        <v>447</v>
      </c>
      <c r="M1042" s="1" t="s">
        <v>448</v>
      </c>
      <c r="N1042" s="1" t="s">
        <v>44</v>
      </c>
      <c r="O1042" s="1">
        <v>322453</v>
      </c>
      <c r="P1042" s="1">
        <v>2000</v>
      </c>
      <c r="Q1042" s="1" t="s">
        <v>500</v>
      </c>
      <c r="R1042" s="1">
        <v>100.35840299999998</v>
      </c>
      <c r="S1042" s="1">
        <v>5.875</v>
      </c>
      <c r="T1042" s="1">
        <v>5.4801060000000001</v>
      </c>
      <c r="U1042" s="1">
        <v>71.65949999999998</v>
      </c>
      <c r="V1042" s="1">
        <v>-8.6209999999999987</v>
      </c>
      <c r="W1042" s="1">
        <v>0.91427999999999998</v>
      </c>
      <c r="X1042" s="1">
        <v>3.9549219999999998</v>
      </c>
      <c r="Y1042" s="1">
        <v>46919</v>
      </c>
      <c r="Z1042" s="1">
        <v>44559</v>
      </c>
      <c r="AA1042" s="1">
        <v>2.4986301369863013</v>
      </c>
      <c r="AB1042" s="1" t="s">
        <v>32</v>
      </c>
      <c r="AC1042" s="1" t="s">
        <v>33</v>
      </c>
    </row>
    <row r="1043" spans="1:29" x14ac:dyDescent="0.2">
      <c r="A1043" s="6">
        <v>45473</v>
      </c>
      <c r="B1043" s="1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1455</v>
      </c>
      <c r="H1043" s="1" t="s">
        <v>2062</v>
      </c>
      <c r="I1043" s="1" t="s">
        <v>513</v>
      </c>
      <c r="J1043" s="1" t="s">
        <v>514</v>
      </c>
      <c r="K1043" s="1" t="s">
        <v>27</v>
      </c>
      <c r="L1043" s="1" t="s">
        <v>447</v>
      </c>
      <c r="M1043" s="1" t="s">
        <v>453</v>
      </c>
      <c r="N1043" s="1" t="s">
        <v>44</v>
      </c>
      <c r="O1043" s="1">
        <v>2000000</v>
      </c>
      <c r="P1043" s="1">
        <v>2000</v>
      </c>
      <c r="Q1043" s="1" t="s">
        <v>515</v>
      </c>
      <c r="R1043" s="1">
        <v>95.500146999999998</v>
      </c>
      <c r="S1043" s="1">
        <v>4.5</v>
      </c>
      <c r="T1043" s="1">
        <v>5.4037179999999996</v>
      </c>
      <c r="U1043" s="1">
        <v>96.889600000000002</v>
      </c>
      <c r="V1043" s="1">
        <v>89.057900000000004</v>
      </c>
      <c r="W1043" s="1">
        <v>5.0384500000000001</v>
      </c>
      <c r="X1043" s="1">
        <v>5.868493</v>
      </c>
      <c r="Y1043" s="1">
        <v>47618</v>
      </c>
      <c r="Z1043" s="1">
        <v>44250</v>
      </c>
      <c r="AA1043" s="1">
        <v>3.3452054794520549</v>
      </c>
      <c r="AB1043" s="1" t="s">
        <v>32</v>
      </c>
      <c r="AC1043" s="1" t="s">
        <v>33</v>
      </c>
    </row>
    <row r="1044" spans="1:29" x14ac:dyDescent="0.2">
      <c r="A1044" s="6">
        <v>45473</v>
      </c>
      <c r="B1044" s="1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2063</v>
      </c>
      <c r="H1044" s="1" t="s">
        <v>2064</v>
      </c>
      <c r="I1044" s="1" t="s">
        <v>1433</v>
      </c>
      <c r="J1044" s="1" t="s">
        <v>1417</v>
      </c>
      <c r="K1044" s="1" t="s">
        <v>27</v>
      </c>
      <c r="L1044" s="1" t="s">
        <v>447</v>
      </c>
      <c r="M1044" s="1" t="s">
        <v>453</v>
      </c>
      <c r="N1044" s="1" t="s">
        <v>44</v>
      </c>
      <c r="O1044" s="1">
        <v>679334</v>
      </c>
      <c r="P1044" s="1">
        <v>2000</v>
      </c>
      <c r="Q1044" s="1" t="s">
        <v>1432</v>
      </c>
      <c r="R1044" s="1">
        <v>102.25246799999998</v>
      </c>
      <c r="S1044" s="1">
        <v>6.875</v>
      </c>
      <c r="T1044" s="1">
        <v>5.9042180000000002</v>
      </c>
      <c r="U1044" s="1">
        <v>132.30950000000004</v>
      </c>
      <c r="V1044" s="1">
        <v>30.417200000000001</v>
      </c>
      <c r="W1044" s="1">
        <v>2.2348599999999998</v>
      </c>
      <c r="X1044" s="1">
        <v>4.5383560000000003</v>
      </c>
      <c r="Y1044" s="1">
        <v>47133</v>
      </c>
      <c r="Z1044" s="1">
        <v>43482</v>
      </c>
      <c r="AA1044" s="1">
        <v>5.4493150684931511</v>
      </c>
      <c r="AB1044" s="1" t="s">
        <v>32</v>
      </c>
      <c r="AC1044" s="1" t="s">
        <v>33</v>
      </c>
    </row>
    <row r="1045" spans="1:29" x14ac:dyDescent="0.2">
      <c r="A1045" s="6">
        <v>45473</v>
      </c>
      <c r="B1045" s="1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2065</v>
      </c>
      <c r="H1045" s="1" t="s">
        <v>2066</v>
      </c>
      <c r="I1045" s="1" t="s">
        <v>2067</v>
      </c>
      <c r="J1045" s="1" t="s">
        <v>2068</v>
      </c>
      <c r="K1045" s="1" t="s">
        <v>27</v>
      </c>
      <c r="L1045" s="1" t="s">
        <v>447</v>
      </c>
      <c r="M1045" s="1" t="s">
        <v>453</v>
      </c>
      <c r="N1045" s="1" t="s">
        <v>44</v>
      </c>
      <c r="O1045" s="1">
        <v>1124866</v>
      </c>
      <c r="P1045" s="1">
        <v>2000</v>
      </c>
      <c r="Q1045" s="1" t="s">
        <v>2069</v>
      </c>
      <c r="R1045" s="1">
        <v>92.048440999999997</v>
      </c>
      <c r="S1045" s="1">
        <v>3.7</v>
      </c>
      <c r="T1045" s="1">
        <v>5.4258959999999998</v>
      </c>
      <c r="U1045" s="1">
        <v>99.114399999999932</v>
      </c>
      <c r="V1045" s="1">
        <v>93.3245</v>
      </c>
      <c r="W1045" s="1">
        <v>4.7424049999999998</v>
      </c>
      <c r="X1045" s="1">
        <v>5.3726029999999998</v>
      </c>
      <c r="Y1045" s="1">
        <v>47437</v>
      </c>
      <c r="Z1045" s="1">
        <v>44127</v>
      </c>
      <c r="AA1045" s="1">
        <v>3.6821917808219178</v>
      </c>
      <c r="AB1045" s="1" t="s">
        <v>32</v>
      </c>
      <c r="AC1045" s="1" t="s">
        <v>33</v>
      </c>
    </row>
    <row r="1046" spans="1:29" x14ac:dyDescent="0.2">
      <c r="A1046" s="6">
        <v>45473</v>
      </c>
      <c r="B1046" s="1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2070</v>
      </c>
      <c r="H1046" s="1" t="s">
        <v>2071</v>
      </c>
      <c r="I1046" s="1" t="s">
        <v>499</v>
      </c>
      <c r="J1046" s="1" t="s">
        <v>499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1">
        <v>573826</v>
      </c>
      <c r="P1046" s="1">
        <v>2000</v>
      </c>
      <c r="Q1046" s="1" t="s">
        <v>500</v>
      </c>
      <c r="R1046" s="1">
        <v>95.855886999999996</v>
      </c>
      <c r="S1046" s="1">
        <v>4.5</v>
      </c>
      <c r="T1046" s="1">
        <v>5.3749659999999997</v>
      </c>
      <c r="U1046" s="1">
        <v>94.008799999999937</v>
      </c>
      <c r="V1046" s="1">
        <v>56.999999999999993</v>
      </c>
      <c r="W1046" s="1">
        <v>4.7146280000000003</v>
      </c>
      <c r="X1046" s="1">
        <v>5.5397259999999999</v>
      </c>
      <c r="Y1046" s="1">
        <v>47498</v>
      </c>
      <c r="Z1046" s="1">
        <v>44559</v>
      </c>
      <c r="AA1046" s="1">
        <v>2.4986301369863013</v>
      </c>
      <c r="AB1046" s="1" t="s">
        <v>32</v>
      </c>
      <c r="AC1046" s="1" t="s">
        <v>33</v>
      </c>
    </row>
    <row r="1047" spans="1:29" x14ac:dyDescent="0.2">
      <c r="A1047" s="6">
        <v>45473</v>
      </c>
      <c r="B1047" s="1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2072</v>
      </c>
      <c r="H1047" s="1" t="s">
        <v>2073</v>
      </c>
      <c r="I1047" s="1" t="s">
        <v>1483</v>
      </c>
      <c r="J1047" s="1" t="s">
        <v>1483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1">
        <v>1499961</v>
      </c>
      <c r="P1047" s="1">
        <v>2000</v>
      </c>
      <c r="Q1047" s="1" t="s">
        <v>2074</v>
      </c>
      <c r="R1047" s="1">
        <v>96.879761000000002</v>
      </c>
      <c r="S1047" s="1">
        <v>4.625</v>
      </c>
      <c r="T1047" s="1">
        <v>5.4491230000000002</v>
      </c>
      <c r="U1047" s="1">
        <v>101.42059999999998</v>
      </c>
      <c r="V1047" s="1">
        <v>50.731999999999999</v>
      </c>
      <c r="W1047" s="1">
        <v>3.7897560000000001</v>
      </c>
      <c r="X1047" s="1">
        <v>4.2868849999999998</v>
      </c>
      <c r="Y1047" s="1">
        <v>47041</v>
      </c>
      <c r="Z1047" s="1">
        <v>44385</v>
      </c>
      <c r="AA1047" s="1">
        <v>2.9753424657534246</v>
      </c>
      <c r="AB1047" s="1" t="s">
        <v>32</v>
      </c>
      <c r="AC1047" s="1" t="s">
        <v>33</v>
      </c>
    </row>
    <row r="1048" spans="1:29" x14ac:dyDescent="0.2">
      <c r="A1048" s="6">
        <v>45473</v>
      </c>
      <c r="B1048" s="1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511</v>
      </c>
      <c r="H1048" s="1" t="s">
        <v>512</v>
      </c>
      <c r="I1048" s="1" t="s">
        <v>513</v>
      </c>
      <c r="J1048" s="1" t="s">
        <v>514</v>
      </c>
      <c r="K1048" s="1" t="s">
        <v>27</v>
      </c>
      <c r="L1048" s="1" t="s">
        <v>447</v>
      </c>
      <c r="M1048" s="1" t="s">
        <v>453</v>
      </c>
      <c r="N1048" s="1" t="s">
        <v>44</v>
      </c>
      <c r="O1048" s="1">
        <v>1350000</v>
      </c>
      <c r="P1048" s="1">
        <v>2000</v>
      </c>
      <c r="Q1048" s="1" t="s">
        <v>515</v>
      </c>
      <c r="R1048" s="1">
        <v>96.227870999999993</v>
      </c>
      <c r="S1048" s="1">
        <v>4.2</v>
      </c>
      <c r="T1048" s="1">
        <v>5.3341180000000001</v>
      </c>
      <c r="U1048" s="1">
        <v>89.922499999999957</v>
      </c>
      <c r="V1048" s="1">
        <v>73.726299999999995</v>
      </c>
      <c r="W1048" s="1">
        <v>3.3315869999999999</v>
      </c>
      <c r="X1048" s="1">
        <v>3.7035559999999998</v>
      </c>
      <c r="Y1048" s="1">
        <v>46827</v>
      </c>
      <c r="Z1048" s="1">
        <v>42933</v>
      </c>
      <c r="AA1048" s="1">
        <v>6.9534246575342467</v>
      </c>
      <c r="AB1048" s="1" t="s">
        <v>32</v>
      </c>
      <c r="AC1048" s="1" t="s">
        <v>33</v>
      </c>
    </row>
    <row r="1049" spans="1:29" x14ac:dyDescent="0.2">
      <c r="A1049" s="6">
        <v>45473</v>
      </c>
      <c r="B1049" s="1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507</v>
      </c>
      <c r="H1049" s="1" t="s">
        <v>508</v>
      </c>
      <c r="I1049" s="1" t="s">
        <v>509</v>
      </c>
      <c r="J1049" s="1" t="s">
        <v>509</v>
      </c>
      <c r="K1049" s="1" t="s">
        <v>27</v>
      </c>
      <c r="L1049" s="1" t="s">
        <v>447</v>
      </c>
      <c r="M1049" s="1" t="s">
        <v>448</v>
      </c>
      <c r="N1049" s="1" t="s">
        <v>44</v>
      </c>
      <c r="O1049" s="1">
        <v>750000</v>
      </c>
      <c r="P1049" s="1">
        <v>2000</v>
      </c>
      <c r="Q1049" s="1" t="s">
        <v>510</v>
      </c>
      <c r="R1049" s="1">
        <v>97.185880999999995</v>
      </c>
      <c r="S1049" s="1">
        <v>4.375</v>
      </c>
      <c r="T1049" s="1">
        <v>4.9387840000000001</v>
      </c>
      <c r="U1049" s="1">
        <v>50.390699999999988</v>
      </c>
      <c r="V1049" s="1">
        <v>44.894300000000001</v>
      </c>
      <c r="W1049" s="1">
        <v>4.9933560000000003</v>
      </c>
      <c r="X1049" s="1">
        <v>5.7863009999999999</v>
      </c>
      <c r="Y1049" s="1">
        <v>47588</v>
      </c>
      <c r="Z1049" s="1">
        <v>43935</v>
      </c>
      <c r="AA1049" s="1">
        <v>4.2082191780821914</v>
      </c>
      <c r="AB1049" s="1" t="s">
        <v>32</v>
      </c>
      <c r="AC1049" s="1" t="s">
        <v>33</v>
      </c>
    </row>
    <row r="1050" spans="1:29" x14ac:dyDescent="0.2">
      <c r="A1050" s="6">
        <v>45473</v>
      </c>
      <c r="B1050" s="1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1">
        <v>1100000</v>
      </c>
      <c r="P1050" s="1">
        <v>1000</v>
      </c>
      <c r="Q1050" s="1" t="s">
        <v>527</v>
      </c>
      <c r="R1050" s="1">
        <v>83.456638999999996</v>
      </c>
      <c r="S1050" s="1">
        <v>1.9</v>
      </c>
      <c r="T1050" s="1">
        <v>5.0787240000000002</v>
      </c>
      <c r="U1050" s="1">
        <v>64.379399999999976</v>
      </c>
      <c r="V1050" s="1">
        <v>62.146599999999999</v>
      </c>
      <c r="W1050" s="1">
        <v>5.5791329999999997</v>
      </c>
      <c r="X1050" s="1">
        <v>6.1205480000000003</v>
      </c>
      <c r="Y1050" s="1">
        <v>47710</v>
      </c>
      <c r="Z1050" s="1">
        <v>44054</v>
      </c>
      <c r="AA1050" s="1">
        <v>3.882191780821918</v>
      </c>
      <c r="AB1050" s="1" t="s">
        <v>32</v>
      </c>
      <c r="AC1050" s="1" t="s">
        <v>33</v>
      </c>
    </row>
    <row r="1051" spans="1:29" x14ac:dyDescent="0.2">
      <c r="A1051" s="6">
        <v>45473</v>
      </c>
      <c r="B1051" s="1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493</v>
      </c>
      <c r="H1051" s="1" t="s">
        <v>494</v>
      </c>
      <c r="I1051" s="1" t="s">
        <v>495</v>
      </c>
      <c r="J1051" s="1" t="s">
        <v>495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1">
        <v>598451</v>
      </c>
      <c r="P1051" s="1">
        <v>2000</v>
      </c>
      <c r="Q1051" s="1" t="s">
        <v>496</v>
      </c>
      <c r="R1051" s="1">
        <v>96.861816000000005</v>
      </c>
      <c r="S1051" s="1">
        <v>3.85</v>
      </c>
      <c r="T1051" s="1">
        <v>4.8254950000000001</v>
      </c>
      <c r="U1051" s="1">
        <v>39.058299999999946</v>
      </c>
      <c r="V1051" s="1">
        <v>24.600200000000001</v>
      </c>
      <c r="W1051" s="1">
        <v>3.1982900000000001</v>
      </c>
      <c r="X1051" s="1">
        <v>3.5396209999999999</v>
      </c>
      <c r="Y1051" s="1">
        <v>46767</v>
      </c>
      <c r="Z1051" s="1">
        <v>44202</v>
      </c>
      <c r="AA1051" s="1">
        <v>3.4767123287671233</v>
      </c>
      <c r="AB1051" s="1" t="s">
        <v>32</v>
      </c>
      <c r="AC1051" s="1" t="s">
        <v>33</v>
      </c>
    </row>
    <row r="1052" spans="1:29" x14ac:dyDescent="0.2">
      <c r="A1052" s="6">
        <v>45473</v>
      </c>
      <c r="B1052" s="1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1">
        <v>600000</v>
      </c>
      <c r="P1052" s="1">
        <v>2000</v>
      </c>
      <c r="Q1052" s="1" t="s">
        <v>534</v>
      </c>
      <c r="R1052" s="1">
        <v>104.343513</v>
      </c>
      <c r="S1052" s="1">
        <v>6.65</v>
      </c>
      <c r="T1052" s="1">
        <v>6.147589</v>
      </c>
      <c r="U1052" s="1">
        <v>167.03730000000004</v>
      </c>
      <c r="V1052" s="1">
        <v>165.57429999999999</v>
      </c>
      <c r="W1052" s="1">
        <v>8.2789640000000002</v>
      </c>
      <c r="X1052" s="1">
        <v>12.538356</v>
      </c>
      <c r="Y1052" s="1">
        <v>50055</v>
      </c>
      <c r="Z1052" s="1">
        <v>39281</v>
      </c>
      <c r="AA1052" s="1">
        <v>16.958904109589042</v>
      </c>
      <c r="AB1052" s="1" t="s">
        <v>127</v>
      </c>
      <c r="AC1052" s="1" t="s">
        <v>33</v>
      </c>
    </row>
    <row r="1053" spans="1:29" x14ac:dyDescent="0.2">
      <c r="A1053" s="6">
        <v>45473</v>
      </c>
      <c r="B1053" s="1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1">
        <v>651960</v>
      </c>
      <c r="P1053" s="1">
        <v>2000</v>
      </c>
      <c r="Q1053" s="1" t="s">
        <v>538</v>
      </c>
      <c r="R1053" s="1">
        <v>106.807264</v>
      </c>
      <c r="S1053" s="1">
        <v>6.75</v>
      </c>
      <c r="T1053" s="1">
        <v>6.0619769999999997</v>
      </c>
      <c r="U1053" s="1">
        <v>158.48420000000002</v>
      </c>
      <c r="V1053" s="1">
        <v>145.2921</v>
      </c>
      <c r="W1053" s="1">
        <v>9.6186170000000004</v>
      </c>
      <c r="X1053" s="1">
        <v>15.372603</v>
      </c>
      <c r="Y1053" s="1">
        <v>51089</v>
      </c>
      <c r="Z1053" s="1">
        <v>40359</v>
      </c>
      <c r="AA1053" s="1">
        <v>14.005479452054795</v>
      </c>
      <c r="AB1053" s="1" t="s">
        <v>127</v>
      </c>
      <c r="AC1053" s="1" t="s">
        <v>33</v>
      </c>
    </row>
    <row r="1054" spans="1:29" x14ac:dyDescent="0.2">
      <c r="A1054" s="6">
        <v>45473</v>
      </c>
      <c r="B1054" s="1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1">
        <v>400000</v>
      </c>
      <c r="P1054" s="1">
        <v>2000</v>
      </c>
      <c r="Q1054" s="1" t="s">
        <v>542</v>
      </c>
      <c r="R1054" s="1">
        <v>105.106925</v>
      </c>
      <c r="S1054" s="1">
        <v>6.75</v>
      </c>
      <c r="T1054" s="1">
        <v>6.2117100000000001</v>
      </c>
      <c r="U1054" s="1">
        <v>173.45420000000001</v>
      </c>
      <c r="V1054" s="1">
        <v>163.958</v>
      </c>
      <c r="W1054" s="1">
        <v>9.1022479999999995</v>
      </c>
      <c r="X1054" s="1">
        <v>14.586301000000001</v>
      </c>
      <c r="Y1054" s="1">
        <v>50802</v>
      </c>
      <c r="Z1054" s="1">
        <v>39464</v>
      </c>
      <c r="AA1054" s="1">
        <v>16.457534246575342</v>
      </c>
      <c r="AB1054" s="1" t="s">
        <v>127</v>
      </c>
      <c r="AC1054" s="1" t="s">
        <v>33</v>
      </c>
    </row>
    <row r="1055" spans="1:29" x14ac:dyDescent="0.2">
      <c r="A1055" s="6">
        <v>45473</v>
      </c>
      <c r="B1055" s="1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1">
        <v>1750000</v>
      </c>
      <c r="P1055" s="1">
        <v>2000</v>
      </c>
      <c r="Q1055" s="1" t="s">
        <v>464</v>
      </c>
      <c r="R1055" s="1">
        <v>86.431518999999994</v>
      </c>
      <c r="S1055" s="1">
        <v>4.5</v>
      </c>
      <c r="T1055" s="1">
        <v>5.9558939999999998</v>
      </c>
      <c r="U1055" s="1">
        <v>147.87940000000006</v>
      </c>
      <c r="V1055" s="1">
        <v>140.2458</v>
      </c>
      <c r="W1055" s="1">
        <v>9.7221209999999996</v>
      </c>
      <c r="X1055" s="1">
        <v>13.786301</v>
      </c>
      <c r="Y1055" s="1">
        <v>50510</v>
      </c>
      <c r="Z1055" s="1">
        <v>43139</v>
      </c>
      <c r="AA1055" s="1">
        <v>6.3890410958904109</v>
      </c>
      <c r="AB1055" s="1" t="s">
        <v>32</v>
      </c>
      <c r="AC1055" s="1" t="s">
        <v>33</v>
      </c>
    </row>
    <row r="1056" spans="1:29" x14ac:dyDescent="0.2">
      <c r="A1056" s="6">
        <v>45473</v>
      </c>
      <c r="B1056" s="1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1">
        <v>750000</v>
      </c>
      <c r="P1056" s="1">
        <v>2000</v>
      </c>
      <c r="Q1056" s="1" t="s">
        <v>548</v>
      </c>
      <c r="R1056" s="1">
        <v>106.78673600000002</v>
      </c>
      <c r="S1056" s="1">
        <v>6.85</v>
      </c>
      <c r="T1056" s="1">
        <v>6.1476280000000001</v>
      </c>
      <c r="U1056" s="1">
        <v>167.04410000000001</v>
      </c>
      <c r="V1056" s="1">
        <v>156.23060000000001</v>
      </c>
      <c r="W1056" s="1">
        <v>9.416506</v>
      </c>
      <c r="X1056" s="1">
        <v>14.915068</v>
      </c>
      <c r="Y1056" s="1">
        <v>50922</v>
      </c>
      <c r="Z1056" s="1">
        <v>39605</v>
      </c>
      <c r="AA1056" s="1">
        <v>16.07123287671233</v>
      </c>
      <c r="AB1056" s="1" t="s">
        <v>127</v>
      </c>
      <c r="AC1056" s="1" t="s">
        <v>33</v>
      </c>
    </row>
    <row r="1057" spans="1:29" x14ac:dyDescent="0.2">
      <c r="A1057" s="6">
        <v>45473</v>
      </c>
      <c r="B1057" s="1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1">
        <v>600000</v>
      </c>
      <c r="P1057" s="1">
        <v>2000</v>
      </c>
      <c r="Q1057" s="1" t="s">
        <v>551</v>
      </c>
      <c r="R1057" s="1">
        <v>106.413127</v>
      </c>
      <c r="S1057" s="1">
        <v>6.85</v>
      </c>
      <c r="T1057" s="1">
        <v>6.1357350000000004</v>
      </c>
      <c r="U1057" s="1">
        <v>165.8588</v>
      </c>
      <c r="V1057" s="1">
        <v>162.2654</v>
      </c>
      <c r="W1057" s="1">
        <v>8.6897350000000007</v>
      </c>
      <c r="X1057" s="1">
        <v>13.287671</v>
      </c>
      <c r="Y1057" s="1">
        <v>50328</v>
      </c>
      <c r="Z1057" s="1">
        <v>39353</v>
      </c>
      <c r="AA1057" s="1">
        <v>16.761643835616439</v>
      </c>
      <c r="AB1057" s="1" t="s">
        <v>127</v>
      </c>
      <c r="AC1057" s="1" t="s">
        <v>33</v>
      </c>
    </row>
    <row r="1058" spans="1:29" x14ac:dyDescent="0.2">
      <c r="A1058" s="6">
        <v>45473</v>
      </c>
      <c r="B1058" s="1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2075</v>
      </c>
      <c r="H1058" s="1" t="s">
        <v>2076</v>
      </c>
      <c r="I1058" s="1" t="s">
        <v>547</v>
      </c>
      <c r="J1058" s="1" t="s">
        <v>547</v>
      </c>
      <c r="K1058" s="1" t="s">
        <v>27</v>
      </c>
      <c r="L1058" s="1" t="s">
        <v>447</v>
      </c>
      <c r="M1058" s="1" t="s">
        <v>472</v>
      </c>
      <c r="N1058" s="1" t="s">
        <v>103</v>
      </c>
      <c r="O1058" s="1">
        <v>900000</v>
      </c>
      <c r="P1058" s="1">
        <v>2000</v>
      </c>
      <c r="Q1058" s="1" t="s">
        <v>548</v>
      </c>
      <c r="R1058" s="1">
        <v>105.89659899999999</v>
      </c>
      <c r="S1058" s="1">
        <v>6.8</v>
      </c>
      <c r="T1058" s="1">
        <v>6.1604530000000004</v>
      </c>
      <c r="U1058" s="1">
        <v>168.32500000000002</v>
      </c>
      <c r="V1058" s="1">
        <v>162.55869999999999</v>
      </c>
      <c r="W1058" s="1">
        <v>8.9843589999999995</v>
      </c>
      <c r="X1058" s="1">
        <v>13.868493000000001</v>
      </c>
      <c r="Y1058" s="1">
        <v>50540</v>
      </c>
      <c r="Z1058" s="1">
        <v>39583</v>
      </c>
      <c r="AA1058" s="1">
        <v>16.13150684931507</v>
      </c>
      <c r="AB1058" s="1" t="s">
        <v>127</v>
      </c>
      <c r="AC1058" s="1" t="s">
        <v>33</v>
      </c>
    </row>
    <row r="1059" spans="1:29" x14ac:dyDescent="0.2">
      <c r="A1059" s="6">
        <v>45473</v>
      </c>
      <c r="B1059" s="1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552</v>
      </c>
      <c r="H1059" s="1" t="s">
        <v>553</v>
      </c>
      <c r="I1059" s="1" t="s">
        <v>541</v>
      </c>
      <c r="J1059" s="1" t="s">
        <v>541</v>
      </c>
      <c r="K1059" s="1" t="s">
        <v>27</v>
      </c>
      <c r="L1059" s="1" t="s">
        <v>447</v>
      </c>
      <c r="M1059" s="1" t="s">
        <v>448</v>
      </c>
      <c r="N1059" s="1" t="s">
        <v>103</v>
      </c>
      <c r="O1059" s="1">
        <v>1100000</v>
      </c>
      <c r="P1059" s="1">
        <v>1000</v>
      </c>
      <c r="Q1059" s="1" t="s">
        <v>542</v>
      </c>
      <c r="R1059" s="1">
        <v>101.58881499999998</v>
      </c>
      <c r="S1059" s="1">
        <v>6.25</v>
      </c>
      <c r="T1059" s="1">
        <v>6.0762780000000003</v>
      </c>
      <c r="U1059" s="1">
        <v>159.90970000000004</v>
      </c>
      <c r="V1059" s="1">
        <v>154.69540000000001</v>
      </c>
      <c r="W1059" s="1">
        <v>8.9994720000000008</v>
      </c>
      <c r="X1059" s="1">
        <v>13.701370000000001</v>
      </c>
      <c r="Y1059" s="1">
        <v>50479</v>
      </c>
      <c r="Z1059" s="1">
        <v>39160</v>
      </c>
      <c r="AA1059" s="1">
        <v>17.290410958904111</v>
      </c>
      <c r="AB1059" s="1" t="s">
        <v>127</v>
      </c>
      <c r="AC1059" s="1" t="s">
        <v>33</v>
      </c>
    </row>
    <row r="1060" spans="1:29" x14ac:dyDescent="0.2">
      <c r="A1060" s="6">
        <v>45473</v>
      </c>
      <c r="B1060" s="1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2077</v>
      </c>
      <c r="H1060" s="1" t="s">
        <v>2078</v>
      </c>
      <c r="I1060" s="1" t="s">
        <v>547</v>
      </c>
      <c r="J1060" s="1" t="s">
        <v>547</v>
      </c>
      <c r="K1060" s="1" t="s">
        <v>27</v>
      </c>
      <c r="L1060" s="1" t="s">
        <v>447</v>
      </c>
      <c r="M1060" s="1" t="s">
        <v>472</v>
      </c>
      <c r="N1060" s="1" t="s">
        <v>103</v>
      </c>
      <c r="O1060" s="1">
        <v>1150000</v>
      </c>
      <c r="P1060" s="1">
        <v>2000</v>
      </c>
      <c r="Q1060" s="1" t="s">
        <v>548</v>
      </c>
      <c r="R1060" s="1">
        <v>103.987915</v>
      </c>
      <c r="S1060" s="1">
        <v>6.5</v>
      </c>
      <c r="T1060" s="1">
        <v>6.0717090000000002</v>
      </c>
      <c r="U1060" s="1">
        <v>159.4539</v>
      </c>
      <c r="V1060" s="1">
        <v>153.27369999999999</v>
      </c>
      <c r="W1060" s="1">
        <v>9.1714529999999996</v>
      </c>
      <c r="X1060" s="1">
        <v>13.953424999999999</v>
      </c>
      <c r="Y1060" s="1">
        <v>50571</v>
      </c>
      <c r="Z1060" s="1">
        <v>39261</v>
      </c>
      <c r="AA1060" s="1">
        <v>17.013698630136986</v>
      </c>
      <c r="AB1060" s="1" t="s">
        <v>127</v>
      </c>
      <c r="AC1060" s="1" t="s">
        <v>33</v>
      </c>
    </row>
    <row r="1061" spans="1:29" x14ac:dyDescent="0.2">
      <c r="A1061" s="6">
        <v>45473</v>
      </c>
      <c r="B1061" s="1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2079</v>
      </c>
      <c r="H1061" s="1" t="s">
        <v>2080</v>
      </c>
      <c r="I1061" s="1" t="s">
        <v>503</v>
      </c>
      <c r="J1061" s="1" t="s">
        <v>503</v>
      </c>
      <c r="K1061" s="1" t="s">
        <v>27</v>
      </c>
      <c r="L1061" s="1" t="s">
        <v>447</v>
      </c>
      <c r="M1061" s="1" t="s">
        <v>472</v>
      </c>
      <c r="N1061" s="1" t="s">
        <v>44</v>
      </c>
      <c r="O1061" s="1">
        <v>750000</v>
      </c>
      <c r="P1061" s="1">
        <v>2000</v>
      </c>
      <c r="Q1061" s="1" t="s">
        <v>504</v>
      </c>
      <c r="R1061" s="1">
        <v>75.186109000000002</v>
      </c>
      <c r="S1061" s="1">
        <v>2.9950000000000001</v>
      </c>
      <c r="T1061" s="1">
        <v>5.4197420000000003</v>
      </c>
      <c r="U1061" s="1">
        <v>94.259300000000053</v>
      </c>
      <c r="V1061" s="1">
        <v>79.001999999999995</v>
      </c>
      <c r="W1061" s="1">
        <v>11.256130000000001</v>
      </c>
      <c r="X1061" s="1">
        <v>15.123288000000001</v>
      </c>
      <c r="Y1061" s="1">
        <v>50998</v>
      </c>
      <c r="Z1061" s="1">
        <v>43693</v>
      </c>
      <c r="AA1061" s="1">
        <v>4.8712328767123285</v>
      </c>
      <c r="AB1061" s="1" t="s">
        <v>32</v>
      </c>
      <c r="AC1061" s="1" t="s">
        <v>33</v>
      </c>
    </row>
    <row r="1062" spans="1:29" x14ac:dyDescent="0.2">
      <c r="A1062" s="6">
        <v>45473</v>
      </c>
      <c r="B1062" s="1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1">
        <v>500000</v>
      </c>
      <c r="P1062" s="1">
        <v>2000</v>
      </c>
      <c r="Q1062" s="1" t="s">
        <v>464</v>
      </c>
      <c r="R1062" s="1">
        <v>81.034837999999993</v>
      </c>
      <c r="S1062" s="1">
        <v>4.9000000000000004</v>
      </c>
      <c r="T1062" s="1">
        <v>6.2547490000000003</v>
      </c>
      <c r="U1062" s="1">
        <v>160.65260000000006</v>
      </c>
      <c r="V1062" s="1">
        <v>162.89659999999998</v>
      </c>
      <c r="W1062" s="1">
        <v>14.436305000000001</v>
      </c>
      <c r="X1062" s="1">
        <v>33.786301000000002</v>
      </c>
      <c r="Y1062" s="1">
        <v>57815</v>
      </c>
      <c r="Z1062" s="1">
        <v>43139</v>
      </c>
      <c r="AA1062" s="1">
        <v>6.3890410958904109</v>
      </c>
      <c r="AB1062" s="1" t="s">
        <v>32</v>
      </c>
      <c r="AC1062" s="1" t="s">
        <v>33</v>
      </c>
    </row>
    <row r="1063" spans="1:29" x14ac:dyDescent="0.2">
      <c r="A1063" s="6">
        <v>45473</v>
      </c>
      <c r="B1063" s="1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568</v>
      </c>
      <c r="H1063" s="1" t="s">
        <v>569</v>
      </c>
      <c r="I1063" s="1" t="s">
        <v>570</v>
      </c>
      <c r="J1063" s="1" t="s">
        <v>570</v>
      </c>
      <c r="K1063" s="1" t="s">
        <v>27</v>
      </c>
      <c r="L1063" s="1" t="s">
        <v>447</v>
      </c>
      <c r="M1063" s="1" t="s">
        <v>448</v>
      </c>
      <c r="N1063" s="1" t="s">
        <v>44</v>
      </c>
      <c r="O1063" s="1">
        <v>386754</v>
      </c>
      <c r="P1063" s="1">
        <v>2000</v>
      </c>
      <c r="Q1063" s="1" t="s">
        <v>571</v>
      </c>
      <c r="R1063" s="1">
        <v>82.727114999999998</v>
      </c>
      <c r="S1063" s="1">
        <v>5.35</v>
      </c>
      <c r="T1063" s="1">
        <v>6.7958499999999997</v>
      </c>
      <c r="U1063" s="1">
        <v>214.76520000000008</v>
      </c>
      <c r="V1063" s="1">
        <v>205.76509999999999</v>
      </c>
      <c r="W1063" s="1">
        <v>12.536007</v>
      </c>
      <c r="X1063" s="1">
        <v>24.995889999999999</v>
      </c>
      <c r="Y1063" s="1">
        <v>54605</v>
      </c>
      <c r="Z1063" s="1">
        <v>43635</v>
      </c>
      <c r="AA1063" s="1">
        <v>5.0301369863013701</v>
      </c>
      <c r="AB1063" s="1" t="s">
        <v>32</v>
      </c>
      <c r="AC1063" s="1" t="s">
        <v>33</v>
      </c>
    </row>
    <row r="1064" spans="1:29" x14ac:dyDescent="0.2">
      <c r="A1064" s="6">
        <v>45473</v>
      </c>
      <c r="B1064" s="1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565</v>
      </c>
      <c r="H1064" s="1" t="s">
        <v>566</v>
      </c>
      <c r="I1064" s="1" t="s">
        <v>481</v>
      </c>
      <c r="J1064" s="1" t="s">
        <v>481</v>
      </c>
      <c r="K1064" s="1" t="s">
        <v>27</v>
      </c>
      <c r="L1064" s="1" t="s">
        <v>447</v>
      </c>
      <c r="M1064" s="1" t="s">
        <v>482</v>
      </c>
      <c r="N1064" s="1" t="s">
        <v>44</v>
      </c>
      <c r="O1064" s="1">
        <v>1000000</v>
      </c>
      <c r="P1064" s="1">
        <v>2000</v>
      </c>
      <c r="Q1064" s="1" t="s">
        <v>567</v>
      </c>
      <c r="R1064" s="1">
        <v>64.737189000000001</v>
      </c>
      <c r="S1064" s="1">
        <v>3.3</v>
      </c>
      <c r="T1064" s="1">
        <v>5.8990580000000001</v>
      </c>
      <c r="U1064" s="1">
        <v>125.08680000000005</v>
      </c>
      <c r="V1064" s="1">
        <v>120.36500000000001</v>
      </c>
      <c r="W1064" s="1">
        <v>15.154120000000001</v>
      </c>
      <c r="X1064" s="1">
        <v>27.703555999999999</v>
      </c>
      <c r="Y1064" s="1">
        <v>55593</v>
      </c>
      <c r="Z1064" s="1">
        <v>44515</v>
      </c>
      <c r="AA1064" s="1">
        <v>2.6191780821917807</v>
      </c>
      <c r="AB1064" s="1" t="s">
        <v>32</v>
      </c>
      <c r="AC1064" s="1" t="s">
        <v>33</v>
      </c>
    </row>
    <row r="1065" spans="1:29" x14ac:dyDescent="0.2">
      <c r="A1065" s="6">
        <v>45473</v>
      </c>
      <c r="B1065" s="1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1">
        <v>829113</v>
      </c>
      <c r="P1065" s="1">
        <v>2000</v>
      </c>
      <c r="Q1065" s="1" t="s">
        <v>559</v>
      </c>
      <c r="R1065" s="1">
        <v>68.325453999999993</v>
      </c>
      <c r="S1065" s="1">
        <v>3.65</v>
      </c>
      <c r="T1065" s="1">
        <v>6.0245939999999996</v>
      </c>
      <c r="U1065" s="1">
        <v>137.63310000000004</v>
      </c>
      <c r="V1065" s="1">
        <v>132.3466</v>
      </c>
      <c r="W1065" s="1">
        <v>14.777604</v>
      </c>
      <c r="X1065" s="1">
        <v>27.416437999999999</v>
      </c>
      <c r="Y1065" s="1">
        <v>55488</v>
      </c>
      <c r="Z1065" s="1">
        <v>44529</v>
      </c>
      <c r="AA1065" s="1">
        <v>2.580821917808219</v>
      </c>
      <c r="AB1065" s="1" t="s">
        <v>32</v>
      </c>
      <c r="AC1065" s="1" t="s">
        <v>33</v>
      </c>
    </row>
    <row r="1066" spans="1:29" x14ac:dyDescent="0.2">
      <c r="A1066" s="6">
        <v>45473</v>
      </c>
      <c r="B1066" s="1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583</v>
      </c>
      <c r="H1066" s="1" t="s">
        <v>584</v>
      </c>
      <c r="I1066" s="1" t="s">
        <v>537</v>
      </c>
      <c r="J1066" s="1" t="s">
        <v>537</v>
      </c>
      <c r="K1066" s="1" t="s">
        <v>27</v>
      </c>
      <c r="L1066" s="1" t="s">
        <v>447</v>
      </c>
      <c r="M1066" s="1" t="s">
        <v>472</v>
      </c>
      <c r="N1066" s="1" t="s">
        <v>103</v>
      </c>
      <c r="O1066" s="1">
        <v>750000</v>
      </c>
      <c r="P1066" s="1">
        <v>2000</v>
      </c>
      <c r="Q1066" s="1" t="s">
        <v>538</v>
      </c>
      <c r="R1066" s="1">
        <v>69.543454999999994</v>
      </c>
      <c r="S1066" s="1">
        <v>3.75</v>
      </c>
      <c r="T1066" s="1">
        <v>6.0269789999999999</v>
      </c>
      <c r="U1066" s="1">
        <v>137.88150000000005</v>
      </c>
      <c r="V1066" s="1">
        <v>132.8775</v>
      </c>
      <c r="W1066" s="1">
        <v>14.496420000000001</v>
      </c>
      <c r="X1066" s="1">
        <v>27.624320999999998</v>
      </c>
      <c r="Y1066" s="1">
        <v>55564</v>
      </c>
      <c r="Z1066" s="1">
        <v>44452</v>
      </c>
      <c r="AA1066" s="1">
        <v>2.7917808219178082</v>
      </c>
      <c r="AB1066" s="1" t="s">
        <v>32</v>
      </c>
      <c r="AC1066" s="1" t="s">
        <v>33</v>
      </c>
    </row>
    <row r="1067" spans="1:29" x14ac:dyDescent="0.2">
      <c r="A1067" s="6">
        <v>45473</v>
      </c>
      <c r="B1067" s="1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579</v>
      </c>
      <c r="H1067" s="1" t="s">
        <v>580</v>
      </c>
      <c r="I1067" s="1" t="s">
        <v>495</v>
      </c>
      <c r="J1067" s="1" t="s">
        <v>495</v>
      </c>
      <c r="K1067" s="1" t="s">
        <v>27</v>
      </c>
      <c r="L1067" s="1" t="s">
        <v>447</v>
      </c>
      <c r="M1067" s="1" t="s">
        <v>472</v>
      </c>
      <c r="N1067" s="1" t="s">
        <v>44</v>
      </c>
      <c r="O1067" s="1">
        <v>750000</v>
      </c>
      <c r="P1067" s="1">
        <v>2000</v>
      </c>
      <c r="Q1067" s="1" t="s">
        <v>496</v>
      </c>
      <c r="R1067" s="1">
        <v>57.314494000000003</v>
      </c>
      <c r="S1067" s="1">
        <v>2.343</v>
      </c>
      <c r="T1067" s="1">
        <v>5.4160199999999996</v>
      </c>
      <c r="U1067" s="1">
        <v>76.775800000000061</v>
      </c>
      <c r="V1067" s="1">
        <v>68.326899999999995</v>
      </c>
      <c r="W1067" s="1">
        <v>16.459941000000001</v>
      </c>
      <c r="X1067" s="1">
        <v>26.112328999999999</v>
      </c>
      <c r="Y1067" s="1">
        <v>55012</v>
      </c>
      <c r="Z1067" s="1">
        <v>44055</v>
      </c>
      <c r="AA1067" s="1">
        <v>3.8794520547945206</v>
      </c>
      <c r="AB1067" s="1" t="s">
        <v>32</v>
      </c>
      <c r="AC1067" s="1" t="s">
        <v>33</v>
      </c>
    </row>
    <row r="1068" spans="1:29" x14ac:dyDescent="0.2">
      <c r="A1068" s="6">
        <v>45473</v>
      </c>
      <c r="B1068" s="1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581</v>
      </c>
      <c r="H1068" s="1" t="s">
        <v>582</v>
      </c>
      <c r="I1068" s="1" t="s">
        <v>558</v>
      </c>
      <c r="J1068" s="1" t="s">
        <v>558</v>
      </c>
      <c r="K1068" s="1" t="s">
        <v>27</v>
      </c>
      <c r="L1068" s="1" t="s">
        <v>447</v>
      </c>
      <c r="M1068" s="1" t="s">
        <v>482</v>
      </c>
      <c r="N1068" s="1" t="s">
        <v>44</v>
      </c>
      <c r="O1068" s="1">
        <v>507797</v>
      </c>
      <c r="P1068" s="1">
        <v>2000</v>
      </c>
      <c r="Q1068" s="1" t="s">
        <v>559</v>
      </c>
      <c r="R1068" s="1">
        <v>72.297684000000004</v>
      </c>
      <c r="S1068" s="1">
        <v>4</v>
      </c>
      <c r="T1068" s="1">
        <v>6.0719799999999999</v>
      </c>
      <c r="U1068" s="1">
        <v>142.37410000000006</v>
      </c>
      <c r="V1068" s="1">
        <v>137.88899999999998</v>
      </c>
      <c r="W1068" s="1">
        <v>14.522152</v>
      </c>
      <c r="X1068" s="1">
        <v>27.91667</v>
      </c>
      <c r="Y1068" s="1">
        <v>55671</v>
      </c>
      <c r="Z1068" s="1">
        <v>44599</v>
      </c>
      <c r="AA1068" s="1">
        <v>2.3890410958904109</v>
      </c>
      <c r="AB1068" s="1" t="s">
        <v>32</v>
      </c>
      <c r="AC1068" s="1" t="s">
        <v>33</v>
      </c>
    </row>
    <row r="1069" spans="1:29" x14ac:dyDescent="0.2">
      <c r="A1069" s="6">
        <v>45473</v>
      </c>
      <c r="B1069" s="1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574</v>
      </c>
      <c r="H1069" s="1" t="s">
        <v>575</v>
      </c>
      <c r="I1069" s="1" t="s">
        <v>462</v>
      </c>
      <c r="J1069" s="1" t="s">
        <v>462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1">
        <v>400000</v>
      </c>
      <c r="P1069" s="1">
        <v>2000</v>
      </c>
      <c r="Q1069" s="1" t="s">
        <v>576</v>
      </c>
      <c r="R1069" s="1">
        <v>83.758837999999997</v>
      </c>
      <c r="S1069" s="1">
        <v>5</v>
      </c>
      <c r="T1069" s="1">
        <v>6.1947970000000003</v>
      </c>
      <c r="U1069" s="1">
        <v>154.65750000000008</v>
      </c>
      <c r="V1069" s="1">
        <v>153.0702</v>
      </c>
      <c r="W1069" s="1">
        <v>13.916422000000001</v>
      </c>
      <c r="X1069" s="1">
        <v>30.205479</v>
      </c>
      <c r="Y1069" s="1">
        <v>56507</v>
      </c>
      <c r="Z1069" s="1">
        <v>41887</v>
      </c>
      <c r="AA1069" s="1">
        <v>9.8191780821917813</v>
      </c>
      <c r="AB1069" s="1" t="s">
        <v>32</v>
      </c>
      <c r="AC1069" s="1" t="s">
        <v>33</v>
      </c>
    </row>
    <row r="1070" spans="1:29" x14ac:dyDescent="0.2">
      <c r="A1070" s="6">
        <v>45473</v>
      </c>
      <c r="B1070" s="1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585</v>
      </c>
      <c r="H1070" s="1" t="s">
        <v>586</v>
      </c>
      <c r="I1070" s="1" t="s">
        <v>587</v>
      </c>
      <c r="J1070" s="1" t="s">
        <v>588</v>
      </c>
      <c r="K1070" s="1" t="s">
        <v>27</v>
      </c>
      <c r="L1070" s="1" t="s">
        <v>447</v>
      </c>
      <c r="M1070" s="1" t="s">
        <v>472</v>
      </c>
      <c r="N1070" s="1" t="s">
        <v>44</v>
      </c>
      <c r="O1070" s="1">
        <v>1000000</v>
      </c>
      <c r="P1070" s="1">
        <v>1000</v>
      </c>
      <c r="Q1070" s="1" t="s">
        <v>589</v>
      </c>
      <c r="R1070" s="1">
        <v>64.524598999999995</v>
      </c>
      <c r="S1070" s="1">
        <v>3</v>
      </c>
      <c r="T1070" s="1">
        <v>5.5285260000000003</v>
      </c>
      <c r="U1070" s="1">
        <v>88.027800000000056</v>
      </c>
      <c r="V1070" s="1">
        <v>82.628399999999999</v>
      </c>
      <c r="W1070" s="1">
        <v>15.965158000000001</v>
      </c>
      <c r="X1070" s="1">
        <v>27.402740000000001</v>
      </c>
      <c r="Y1070" s="1">
        <v>55483</v>
      </c>
      <c r="Z1070" s="1">
        <v>44526</v>
      </c>
      <c r="AA1070" s="1">
        <v>2.5890410958904111</v>
      </c>
      <c r="AB1070" s="1" t="s">
        <v>32</v>
      </c>
      <c r="AC1070" s="1" t="s">
        <v>33</v>
      </c>
    </row>
    <row r="1071" spans="1:29" x14ac:dyDescent="0.2">
      <c r="A1071" s="6">
        <v>45473</v>
      </c>
      <c r="B1071" s="1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577</v>
      </c>
      <c r="H1071" s="1" t="s">
        <v>578</v>
      </c>
      <c r="I1071" s="1" t="s">
        <v>547</v>
      </c>
      <c r="J1071" s="1" t="s">
        <v>547</v>
      </c>
      <c r="K1071" s="1" t="s">
        <v>27</v>
      </c>
      <c r="L1071" s="1" t="s">
        <v>447</v>
      </c>
      <c r="M1071" s="1" t="s">
        <v>472</v>
      </c>
      <c r="N1071" s="1" t="s">
        <v>103</v>
      </c>
      <c r="O1071" s="1">
        <v>750000</v>
      </c>
      <c r="P1071" s="1">
        <v>2000</v>
      </c>
      <c r="Q1071" s="1" t="s">
        <v>548</v>
      </c>
      <c r="R1071" s="1">
        <v>70.989097999999998</v>
      </c>
      <c r="S1071" s="1">
        <v>3.75</v>
      </c>
      <c r="T1071" s="1">
        <v>5.9278760000000004</v>
      </c>
      <c r="U1071" s="1">
        <v>127.96760000000003</v>
      </c>
      <c r="V1071" s="1">
        <v>121.26589999999999</v>
      </c>
      <c r="W1071" s="1">
        <v>14.444172999999999</v>
      </c>
      <c r="X1071" s="1">
        <v>26.671233000000001</v>
      </c>
      <c r="Y1071" s="1">
        <v>55216</v>
      </c>
      <c r="Z1071" s="1">
        <v>44259</v>
      </c>
      <c r="AA1071" s="1">
        <v>3.3205479452054796</v>
      </c>
      <c r="AB1071" s="1" t="s">
        <v>32</v>
      </c>
      <c r="AC1071" s="1" t="s">
        <v>33</v>
      </c>
    </row>
    <row r="1072" spans="1:29" x14ac:dyDescent="0.2">
      <c r="A1072" s="6">
        <v>45473</v>
      </c>
      <c r="B1072" s="1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603</v>
      </c>
      <c r="H1072" s="1" t="s">
        <v>604</v>
      </c>
      <c r="I1072" s="1" t="s">
        <v>605</v>
      </c>
      <c r="J1072" s="1" t="s">
        <v>606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1">
        <v>826813</v>
      </c>
      <c r="P1072" s="1">
        <v>1000</v>
      </c>
      <c r="Q1072" s="1" t="s">
        <v>607</v>
      </c>
      <c r="R1072" s="1">
        <v>102.472207</v>
      </c>
      <c r="S1072" s="1">
        <v>7.875</v>
      </c>
      <c r="T1072" s="1">
        <v>7.3612200000000003</v>
      </c>
      <c r="U1072" s="1">
        <v>292.64099999999996</v>
      </c>
      <c r="V1072" s="1">
        <v>289.18490000000003</v>
      </c>
      <c r="W1072" s="1">
        <v>4.635116</v>
      </c>
      <c r="X1072" s="1">
        <v>6.0767119999999997</v>
      </c>
      <c r="Y1072" s="1">
        <v>47694</v>
      </c>
      <c r="Z1072" s="1">
        <v>36739</v>
      </c>
      <c r="AA1072" s="1">
        <v>23.923287671232877</v>
      </c>
      <c r="AB1072" s="1" t="s">
        <v>127</v>
      </c>
      <c r="AC1072" s="1" t="s">
        <v>33</v>
      </c>
    </row>
    <row r="1073" spans="1:29" x14ac:dyDescent="0.2">
      <c r="A1073" s="6">
        <v>45473</v>
      </c>
      <c r="B1073" s="1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2081</v>
      </c>
      <c r="H1073" s="1" t="s">
        <v>2082</v>
      </c>
      <c r="I1073" s="1" t="s">
        <v>605</v>
      </c>
      <c r="J1073" s="1" t="s">
        <v>606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1">
        <v>500000</v>
      </c>
      <c r="P1073" s="1">
        <v>2000</v>
      </c>
      <c r="Q1073" s="1" t="s">
        <v>607</v>
      </c>
      <c r="R1073" s="1">
        <v>89.208005999999997</v>
      </c>
      <c r="S1073" s="1">
        <v>4.2</v>
      </c>
      <c r="T1073" s="1">
        <v>6.8204560000000001</v>
      </c>
      <c r="U1073" s="1">
        <v>238.56049999999999</v>
      </c>
      <c r="V1073" s="1">
        <v>234.04810000000001</v>
      </c>
      <c r="W1073" s="1">
        <v>4.2983289999999998</v>
      </c>
      <c r="X1073" s="1">
        <v>4.9136990000000003</v>
      </c>
      <c r="Y1073" s="1">
        <v>47270</v>
      </c>
      <c r="Z1073" s="1">
        <v>43529</v>
      </c>
      <c r="AA1073" s="1">
        <v>5.3205479452054796</v>
      </c>
      <c r="AB1073" s="1" t="s">
        <v>32</v>
      </c>
      <c r="AC1073" s="1" t="s">
        <v>33</v>
      </c>
    </row>
    <row r="1074" spans="1:29" x14ac:dyDescent="0.2">
      <c r="A1074" s="6">
        <v>45473</v>
      </c>
      <c r="B1074" s="1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591</v>
      </c>
      <c r="H1074" s="1" t="s">
        <v>592</v>
      </c>
      <c r="I1074" s="1" t="s">
        <v>593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1">
        <v>1000000</v>
      </c>
      <c r="P1074" s="1">
        <v>2000</v>
      </c>
      <c r="Q1074" s="1" t="s">
        <v>597</v>
      </c>
      <c r="R1074" s="1">
        <v>87.769745999999998</v>
      </c>
      <c r="S1074" s="1">
        <v>3.625</v>
      </c>
      <c r="T1074" s="1">
        <v>6.1368609999999997</v>
      </c>
      <c r="U1074" s="1">
        <v>170.19519999999994</v>
      </c>
      <c r="V1074" s="1">
        <v>166.99759999999998</v>
      </c>
      <c r="W1074" s="1">
        <v>5.1114579999999998</v>
      </c>
      <c r="X1074" s="1">
        <v>5.868493</v>
      </c>
      <c r="Y1074" s="1">
        <v>47618</v>
      </c>
      <c r="Z1074" s="1">
        <v>43969</v>
      </c>
      <c r="AA1074" s="1">
        <v>4.1150684931506847</v>
      </c>
      <c r="AB1074" s="1" t="s">
        <v>32</v>
      </c>
      <c r="AC1074" s="1" t="s">
        <v>33</v>
      </c>
    </row>
    <row r="1075" spans="1:29" x14ac:dyDescent="0.2">
      <c r="A1075" s="6">
        <v>45473</v>
      </c>
      <c r="B1075" s="1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2083</v>
      </c>
      <c r="H1075" s="1" t="s">
        <v>2084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1">
        <v>500000</v>
      </c>
      <c r="P1075" s="1">
        <v>2000</v>
      </c>
      <c r="Q1075" s="1" t="s">
        <v>607</v>
      </c>
      <c r="R1075" s="1">
        <v>89.351702000000003</v>
      </c>
      <c r="S1075" s="1">
        <v>3.375</v>
      </c>
      <c r="T1075" s="1">
        <v>6.737692</v>
      </c>
      <c r="U1075" s="1">
        <v>230.2739</v>
      </c>
      <c r="V1075" s="1">
        <v>219.39570000000001</v>
      </c>
      <c r="W1075" s="1">
        <v>3.2684190000000002</v>
      </c>
      <c r="X1075" s="1">
        <v>3.6243210000000001</v>
      </c>
      <c r="Y1075" s="1">
        <v>46798</v>
      </c>
      <c r="Z1075" s="1">
        <v>42919</v>
      </c>
      <c r="AA1075" s="1">
        <v>6.9917808219178079</v>
      </c>
      <c r="AB1075" s="1" t="s">
        <v>32</v>
      </c>
      <c r="AC1075" s="1" t="s">
        <v>33</v>
      </c>
    </row>
    <row r="1076" spans="1:29" x14ac:dyDescent="0.2">
      <c r="A1076" s="6">
        <v>45473</v>
      </c>
      <c r="B1076" s="1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2085</v>
      </c>
      <c r="H1076" s="1" t="s">
        <v>2086</v>
      </c>
      <c r="I1076" s="1" t="s">
        <v>605</v>
      </c>
      <c r="J1076" s="1" t="s">
        <v>606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1">
        <v>494000</v>
      </c>
      <c r="P1076" s="1">
        <v>2000</v>
      </c>
      <c r="Q1076" s="1" t="s">
        <v>607</v>
      </c>
      <c r="R1076" s="1">
        <v>89.955307000000005</v>
      </c>
      <c r="S1076" s="1">
        <v>3.7</v>
      </c>
      <c r="T1076" s="1">
        <v>6.6561890000000004</v>
      </c>
      <c r="U1076" s="1">
        <v>222.14329999999993</v>
      </c>
      <c r="V1076" s="1">
        <v>213.50050000000002</v>
      </c>
      <c r="W1076" s="1">
        <v>3.5357379999999998</v>
      </c>
      <c r="X1076" s="1">
        <v>3.9166699999999999</v>
      </c>
      <c r="Y1076" s="1">
        <v>46905</v>
      </c>
      <c r="Z1076" s="1">
        <v>43446</v>
      </c>
      <c r="AA1076" s="1">
        <v>5.5479452054794525</v>
      </c>
      <c r="AB1076" s="1" t="s">
        <v>32</v>
      </c>
      <c r="AC1076" s="1" t="s">
        <v>33</v>
      </c>
    </row>
    <row r="1077" spans="1:29" x14ac:dyDescent="0.2">
      <c r="A1077" s="6">
        <v>45473</v>
      </c>
      <c r="B1077" s="1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598</v>
      </c>
      <c r="H1077" s="1" t="s">
        <v>599</v>
      </c>
      <c r="I1077" s="1" t="s">
        <v>593</v>
      </c>
      <c r="J1077" s="1" t="s">
        <v>594</v>
      </c>
      <c r="K1077" s="1" t="s">
        <v>27</v>
      </c>
      <c r="L1077" s="1" t="s">
        <v>595</v>
      </c>
      <c r="M1077" s="1" t="s">
        <v>596</v>
      </c>
      <c r="N1077" s="1" t="s">
        <v>44</v>
      </c>
      <c r="O1077" s="1">
        <v>750000</v>
      </c>
      <c r="P1077" s="1">
        <v>2000</v>
      </c>
      <c r="Q1077" s="1" t="s">
        <v>597</v>
      </c>
      <c r="R1077" s="1">
        <v>92.172742999999997</v>
      </c>
      <c r="S1077" s="1">
        <v>4.125</v>
      </c>
      <c r="T1077" s="1">
        <v>6.0011289999999997</v>
      </c>
      <c r="U1077" s="1">
        <v>156.62119999999993</v>
      </c>
      <c r="V1077" s="1">
        <v>151.74549999999999</v>
      </c>
      <c r="W1077" s="1">
        <v>4.2873669999999997</v>
      </c>
      <c r="X1077" s="1">
        <v>4.8671230000000003</v>
      </c>
      <c r="Y1077" s="1">
        <v>47253</v>
      </c>
      <c r="Z1077" s="1">
        <v>43606</v>
      </c>
      <c r="AA1077" s="1">
        <v>5.1095890410958908</v>
      </c>
      <c r="AB1077" s="1" t="s">
        <v>32</v>
      </c>
      <c r="AC1077" s="1" t="s">
        <v>33</v>
      </c>
    </row>
    <row r="1078" spans="1:29" x14ac:dyDescent="0.2">
      <c r="A1078" s="6">
        <v>45473</v>
      </c>
      <c r="B1078" s="1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600</v>
      </c>
      <c r="H1078" s="1" t="s">
        <v>601</v>
      </c>
      <c r="I1078" s="1" t="s">
        <v>594</v>
      </c>
      <c r="J1078" s="1" t="s">
        <v>594</v>
      </c>
      <c r="K1078" s="1" t="s">
        <v>27</v>
      </c>
      <c r="L1078" s="1" t="s">
        <v>595</v>
      </c>
      <c r="M1078" s="1" t="s">
        <v>596</v>
      </c>
      <c r="N1078" s="1" t="s">
        <v>44</v>
      </c>
      <c r="O1078" s="1">
        <v>1492465</v>
      </c>
      <c r="P1078" s="1">
        <v>2000</v>
      </c>
      <c r="Q1078" s="1" t="s">
        <v>602</v>
      </c>
      <c r="R1078" s="1">
        <v>92.213007000000005</v>
      </c>
      <c r="S1078" s="1">
        <v>4.0540000000000003</v>
      </c>
      <c r="T1078" s="1">
        <v>5.97607</v>
      </c>
      <c r="U1078" s="1">
        <v>154.12189999999998</v>
      </c>
      <c r="V1078" s="1">
        <v>149.3732</v>
      </c>
      <c r="W1078" s="1">
        <v>4.1334229999999996</v>
      </c>
      <c r="X1078" s="1">
        <v>4.7</v>
      </c>
      <c r="Y1078" s="1">
        <v>47192</v>
      </c>
      <c r="Z1078" s="1">
        <v>45044</v>
      </c>
      <c r="AA1078" s="1">
        <v>1.1698630136986301</v>
      </c>
      <c r="AB1078" s="1" t="s">
        <v>32</v>
      </c>
      <c r="AC1078" s="1" t="s">
        <v>33</v>
      </c>
    </row>
    <row r="1079" spans="1:29" x14ac:dyDescent="0.2">
      <c r="A1079" s="6">
        <v>45473</v>
      </c>
      <c r="B1079" s="1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610</v>
      </c>
      <c r="H1079" s="1" t="s">
        <v>611</v>
      </c>
      <c r="I1079" s="1" t="s">
        <v>612</v>
      </c>
      <c r="J1079" s="1" t="s">
        <v>612</v>
      </c>
      <c r="K1079" s="1" t="s">
        <v>27</v>
      </c>
      <c r="L1079" s="1" t="s">
        <v>595</v>
      </c>
      <c r="M1079" s="1" t="s">
        <v>596</v>
      </c>
      <c r="N1079" s="1" t="s">
        <v>30</v>
      </c>
      <c r="O1079" s="1">
        <v>750000</v>
      </c>
      <c r="P1079" s="1">
        <v>200000</v>
      </c>
      <c r="Q1079" s="1" t="s">
        <v>613</v>
      </c>
      <c r="R1079" s="1">
        <v>86.993167999999997</v>
      </c>
      <c r="S1079" s="1">
        <v>3.375</v>
      </c>
      <c r="T1079" s="1">
        <v>5.9806889999999999</v>
      </c>
      <c r="U1079" s="1">
        <v>154.58719999999994</v>
      </c>
      <c r="V1079" s="1">
        <v>151.53790000000001</v>
      </c>
      <c r="W1079" s="1">
        <v>5.1928549999999998</v>
      </c>
      <c r="X1079" s="1">
        <v>6.016438</v>
      </c>
      <c r="Y1079" s="1">
        <v>47672</v>
      </c>
      <c r="Z1079" s="1">
        <v>44020</v>
      </c>
      <c r="AA1079" s="1">
        <v>3.9753424657534246</v>
      </c>
      <c r="AB1079" s="1" t="s">
        <v>32</v>
      </c>
      <c r="AC1079" s="1" t="s">
        <v>33</v>
      </c>
    </row>
    <row r="1080" spans="1:29" x14ac:dyDescent="0.2">
      <c r="A1080" s="6">
        <v>45473</v>
      </c>
      <c r="B1080" s="1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1583</v>
      </c>
      <c r="H1080" s="1" t="s">
        <v>2087</v>
      </c>
      <c r="I1080" s="1" t="s">
        <v>1585</v>
      </c>
      <c r="J1080" s="1" t="s">
        <v>1586</v>
      </c>
      <c r="K1080" s="1" t="s">
        <v>27</v>
      </c>
      <c r="L1080" s="1" t="s">
        <v>595</v>
      </c>
      <c r="M1080" s="1" t="s">
        <v>1561</v>
      </c>
      <c r="N1080" s="1" t="s">
        <v>990</v>
      </c>
      <c r="O1080" s="1">
        <v>3500000</v>
      </c>
      <c r="P1080" s="1">
        <v>1000</v>
      </c>
      <c r="Q1080" s="1" t="s">
        <v>1584</v>
      </c>
      <c r="R1080" s="1">
        <v>115.99662799999999</v>
      </c>
      <c r="S1080" s="1">
        <v>8.75</v>
      </c>
      <c r="T1080" s="1">
        <v>5.5560600000000004</v>
      </c>
      <c r="U1080" s="1">
        <v>112.11389999999994</v>
      </c>
      <c r="V1080" s="1">
        <v>108.63030000000001</v>
      </c>
      <c r="W1080" s="1">
        <v>4.7784060000000004</v>
      </c>
      <c r="X1080" s="1">
        <v>5.9534250000000002</v>
      </c>
      <c r="Y1080" s="1">
        <v>47649</v>
      </c>
      <c r="Z1080" s="1">
        <v>36713</v>
      </c>
      <c r="AA1080" s="1">
        <v>23.994520547945207</v>
      </c>
      <c r="AB1080" s="1" t="s">
        <v>132</v>
      </c>
      <c r="AC1080" s="1" t="s">
        <v>33</v>
      </c>
    </row>
    <row r="1081" spans="1:29" x14ac:dyDescent="0.2">
      <c r="A1081" s="6">
        <v>45473</v>
      </c>
      <c r="B1081" s="1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1582</v>
      </c>
      <c r="H1081" s="1" t="s">
        <v>2088</v>
      </c>
      <c r="I1081" s="1" t="s">
        <v>645</v>
      </c>
      <c r="J1081" s="1" t="s">
        <v>646</v>
      </c>
      <c r="K1081" s="1" t="s">
        <v>27</v>
      </c>
      <c r="L1081" s="1" t="s">
        <v>595</v>
      </c>
      <c r="M1081" s="1" t="s">
        <v>622</v>
      </c>
      <c r="N1081" s="1" t="s">
        <v>44</v>
      </c>
      <c r="O1081" s="1">
        <v>1250000</v>
      </c>
      <c r="P1081" s="1">
        <v>2000</v>
      </c>
      <c r="Q1081" s="1" t="s">
        <v>647</v>
      </c>
      <c r="R1081" s="1">
        <v>95.965524000000002</v>
      </c>
      <c r="S1081" s="1">
        <v>5.05</v>
      </c>
      <c r="T1081" s="1">
        <v>6.0383570000000004</v>
      </c>
      <c r="U1081" s="1">
        <v>160.33849999999995</v>
      </c>
      <c r="V1081" s="1">
        <v>153.2235</v>
      </c>
      <c r="W1081" s="1">
        <v>4.0881869999999996</v>
      </c>
      <c r="X1081" s="1">
        <v>4.7410959999999998</v>
      </c>
      <c r="Y1081" s="1">
        <v>47207</v>
      </c>
      <c r="Z1081" s="1">
        <v>43482</v>
      </c>
      <c r="AA1081" s="1">
        <v>5.4493150684931511</v>
      </c>
      <c r="AB1081" s="1" t="s">
        <v>32</v>
      </c>
      <c r="AC1081" s="1" t="s">
        <v>33</v>
      </c>
    </row>
    <row r="1082" spans="1:29" x14ac:dyDescent="0.2">
      <c r="A1082" s="6">
        <v>45473</v>
      </c>
      <c r="B1082" s="1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2089</v>
      </c>
      <c r="H1082" s="1" t="s">
        <v>2090</v>
      </c>
      <c r="I1082" s="1" t="s">
        <v>1532</v>
      </c>
      <c r="J1082" s="1" t="s">
        <v>1532</v>
      </c>
      <c r="K1082" s="1" t="s">
        <v>27</v>
      </c>
      <c r="L1082" s="1" t="s">
        <v>676</v>
      </c>
      <c r="M1082" s="1" t="s">
        <v>677</v>
      </c>
      <c r="N1082" s="1" t="s">
        <v>44</v>
      </c>
      <c r="O1082" s="1">
        <v>500000</v>
      </c>
      <c r="P1082" s="1">
        <v>1000</v>
      </c>
      <c r="Q1082" s="1" t="s">
        <v>1531</v>
      </c>
      <c r="R1082" s="1">
        <v>80.554803000000007</v>
      </c>
      <c r="S1082" s="1">
        <v>3.55</v>
      </c>
      <c r="T1082" s="1">
        <v>5.4546039999999998</v>
      </c>
      <c r="U1082" s="1">
        <v>97.74210000000005</v>
      </c>
      <c r="V1082" s="1">
        <v>82.718499999999992</v>
      </c>
      <c r="W1082" s="1">
        <v>10.894382999999999</v>
      </c>
      <c r="X1082" s="1">
        <v>15.120547999999999</v>
      </c>
      <c r="Y1082" s="1">
        <v>50997</v>
      </c>
      <c r="Z1082" s="1">
        <v>43682</v>
      </c>
      <c r="AA1082" s="1">
        <v>4.9013698630136986</v>
      </c>
      <c r="AB1082" s="1" t="s">
        <v>32</v>
      </c>
      <c r="AC1082" s="1" t="s">
        <v>33</v>
      </c>
    </row>
    <row r="1083" spans="1:29" x14ac:dyDescent="0.2">
      <c r="A1083" s="6">
        <v>45473</v>
      </c>
      <c r="B1083" s="1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1610</v>
      </c>
      <c r="H1083" s="1" t="s">
        <v>2091</v>
      </c>
      <c r="I1083" s="1" t="s">
        <v>1532</v>
      </c>
      <c r="J1083" s="1" t="s">
        <v>1532</v>
      </c>
      <c r="K1083" s="1" t="s">
        <v>27</v>
      </c>
      <c r="L1083" s="1" t="s">
        <v>676</v>
      </c>
      <c r="M1083" s="1" t="s">
        <v>677</v>
      </c>
      <c r="N1083" s="1" t="s">
        <v>44</v>
      </c>
      <c r="O1083" s="1">
        <v>500000</v>
      </c>
      <c r="P1083" s="1">
        <v>1000</v>
      </c>
      <c r="Q1083" s="1" t="s">
        <v>1531</v>
      </c>
      <c r="R1083" s="1">
        <v>83.111879999999999</v>
      </c>
      <c r="S1083" s="1">
        <v>3.6</v>
      </c>
      <c r="T1083" s="1">
        <v>5.4052769999999999</v>
      </c>
      <c r="U1083" s="1">
        <v>92.810199999999995</v>
      </c>
      <c r="V1083" s="1">
        <v>87.909400000000005</v>
      </c>
      <c r="W1083" s="1">
        <v>9.9232250000000004</v>
      </c>
      <c r="X1083" s="1">
        <v>13.205479</v>
      </c>
      <c r="Y1083" s="1">
        <v>50298</v>
      </c>
      <c r="Z1083" s="1">
        <v>42997</v>
      </c>
      <c r="AA1083" s="1">
        <v>6.7780821917808218</v>
      </c>
      <c r="AB1083" s="1" t="s">
        <v>32</v>
      </c>
      <c r="AC1083" s="1" t="s">
        <v>33</v>
      </c>
    </row>
    <row r="1084" spans="1:29" x14ac:dyDescent="0.2">
      <c r="A1084" s="6">
        <v>45473</v>
      </c>
      <c r="B1084" s="1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656</v>
      </c>
      <c r="H1084" s="1" t="s">
        <v>657</v>
      </c>
      <c r="I1084" s="1" t="s">
        <v>621</v>
      </c>
      <c r="J1084" s="1" t="s">
        <v>621</v>
      </c>
      <c r="K1084" s="1" t="s">
        <v>27</v>
      </c>
      <c r="L1084" s="1" t="s">
        <v>595</v>
      </c>
      <c r="M1084" s="1" t="s">
        <v>622</v>
      </c>
      <c r="N1084" s="1" t="s">
        <v>44</v>
      </c>
      <c r="O1084" s="1">
        <v>1350000</v>
      </c>
      <c r="P1084" s="1">
        <v>2000</v>
      </c>
      <c r="Q1084" s="1" t="s">
        <v>623</v>
      </c>
      <c r="R1084" s="1">
        <v>76.190867999999995</v>
      </c>
      <c r="S1084" s="1">
        <v>3.25</v>
      </c>
      <c r="T1084" s="1">
        <v>5.5808559999999998</v>
      </c>
      <c r="U1084" s="1">
        <v>110.36800000000007</v>
      </c>
      <c r="V1084" s="1">
        <v>93.936599999999999</v>
      </c>
      <c r="W1084" s="1">
        <v>11.242664</v>
      </c>
      <c r="X1084" s="1">
        <v>15.334247</v>
      </c>
      <c r="Y1084" s="1">
        <v>51075</v>
      </c>
      <c r="Z1084" s="1">
        <v>43774</v>
      </c>
      <c r="AA1084" s="1">
        <v>4.6493150684931503</v>
      </c>
      <c r="AB1084" s="1" t="s">
        <v>32</v>
      </c>
      <c r="AC1084" s="1" t="s">
        <v>33</v>
      </c>
    </row>
    <row r="1085" spans="1:29" x14ac:dyDescent="0.2">
      <c r="A1085" s="6">
        <v>45473</v>
      </c>
      <c r="B1085" s="1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2092</v>
      </c>
      <c r="H1085" s="1" t="s">
        <v>2093</v>
      </c>
      <c r="I1085" s="1" t="s">
        <v>1532</v>
      </c>
      <c r="J1085" s="1" t="s">
        <v>1532</v>
      </c>
      <c r="K1085" s="1" t="s">
        <v>27</v>
      </c>
      <c r="L1085" s="1" t="s">
        <v>676</v>
      </c>
      <c r="M1085" s="1" t="s">
        <v>677</v>
      </c>
      <c r="N1085" s="1" t="s">
        <v>44</v>
      </c>
      <c r="O1085" s="1">
        <v>699261</v>
      </c>
      <c r="P1085" s="1">
        <v>1000</v>
      </c>
      <c r="Q1085" s="1" t="s">
        <v>1531</v>
      </c>
      <c r="R1085" s="1">
        <v>79.709755999999999</v>
      </c>
      <c r="S1085" s="1">
        <v>2.891</v>
      </c>
      <c r="T1085" s="1">
        <v>5.2209430000000001</v>
      </c>
      <c r="U1085" s="1">
        <v>74.375000000000028</v>
      </c>
      <c r="V1085" s="1">
        <v>74.217799999999997</v>
      </c>
      <c r="W1085" s="1">
        <v>9.4687560000000008</v>
      </c>
      <c r="X1085" s="1">
        <v>11.763665</v>
      </c>
      <c r="Y1085" s="1">
        <v>49771</v>
      </c>
      <c r="Z1085" s="1">
        <v>44470</v>
      </c>
      <c r="AA1085" s="1">
        <v>2.7424657534246575</v>
      </c>
      <c r="AB1085" s="1" t="s">
        <v>32</v>
      </c>
      <c r="AC1085" s="1" t="s">
        <v>33</v>
      </c>
    </row>
    <row r="1086" spans="1:29" x14ac:dyDescent="0.2">
      <c r="A1086" s="6">
        <v>45473</v>
      </c>
      <c r="B1086" s="1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1597</v>
      </c>
      <c r="H1086" s="1" t="s">
        <v>2094</v>
      </c>
      <c r="I1086" s="1" t="s">
        <v>1518</v>
      </c>
      <c r="J1086" s="1" t="s">
        <v>1518</v>
      </c>
      <c r="K1086" s="1" t="s">
        <v>27</v>
      </c>
      <c r="L1086" s="1" t="s">
        <v>676</v>
      </c>
      <c r="M1086" s="1" t="s">
        <v>677</v>
      </c>
      <c r="N1086" s="1" t="s">
        <v>44</v>
      </c>
      <c r="O1086" s="1">
        <v>700000</v>
      </c>
      <c r="P1086" s="1">
        <v>2000</v>
      </c>
      <c r="Q1086" s="1" t="s">
        <v>1517</v>
      </c>
      <c r="R1086" s="1">
        <v>106.237567</v>
      </c>
      <c r="S1086" s="1">
        <v>6.15</v>
      </c>
      <c r="T1086" s="1">
        <v>5.4662369999999996</v>
      </c>
      <c r="U1086" s="1">
        <v>98.903000000000048</v>
      </c>
      <c r="V1086" s="1">
        <v>96.98360000000001</v>
      </c>
      <c r="W1086" s="1">
        <v>8.8549179999999996</v>
      </c>
      <c r="X1086" s="1">
        <v>12.828766999999999</v>
      </c>
      <c r="Y1086" s="1">
        <v>50161</v>
      </c>
      <c r="Z1086" s="1">
        <v>39197</v>
      </c>
      <c r="AA1086" s="1">
        <v>17.18904109589041</v>
      </c>
      <c r="AB1086" s="1" t="s">
        <v>127</v>
      </c>
      <c r="AC1086" s="1" t="s">
        <v>33</v>
      </c>
    </row>
    <row r="1087" spans="1:29" x14ac:dyDescent="0.2">
      <c r="A1087" s="6">
        <v>45473</v>
      </c>
      <c r="B1087" s="1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2095</v>
      </c>
      <c r="H1087" s="1" t="s">
        <v>2096</v>
      </c>
      <c r="I1087" s="1" t="s">
        <v>2097</v>
      </c>
      <c r="J1087" s="1" t="s">
        <v>2097</v>
      </c>
      <c r="K1087" s="1" t="s">
        <v>27</v>
      </c>
      <c r="L1087" s="1" t="s">
        <v>676</v>
      </c>
      <c r="M1087" s="1" t="s">
        <v>677</v>
      </c>
      <c r="N1087" s="1" t="s">
        <v>103</v>
      </c>
      <c r="O1087" s="1">
        <v>300000</v>
      </c>
      <c r="P1087" s="1">
        <v>1000</v>
      </c>
      <c r="Q1087" s="1" t="s">
        <v>2098</v>
      </c>
      <c r="R1087" s="1">
        <v>108.682295</v>
      </c>
      <c r="S1087" s="1">
        <v>6.375</v>
      </c>
      <c r="T1087" s="1">
        <v>5.4511399999999997</v>
      </c>
      <c r="U1087" s="1">
        <v>97.400800000000046</v>
      </c>
      <c r="V1087" s="1">
        <v>93.436199999999999</v>
      </c>
      <c r="W1087" s="1">
        <v>9.0654500000000002</v>
      </c>
      <c r="X1087" s="1">
        <v>13.372603</v>
      </c>
      <c r="Y1087" s="1">
        <v>50359</v>
      </c>
      <c r="Z1087" s="1">
        <v>39349</v>
      </c>
      <c r="AA1087" s="1">
        <v>16.772602739726029</v>
      </c>
      <c r="AB1087" s="1" t="s">
        <v>127</v>
      </c>
      <c r="AC1087" s="1" t="s">
        <v>33</v>
      </c>
    </row>
    <row r="1088" spans="1:29" x14ac:dyDescent="0.2">
      <c r="A1088" s="6">
        <v>45473</v>
      </c>
      <c r="B1088" s="1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1602</v>
      </c>
      <c r="H1088" s="1" t="s">
        <v>2099</v>
      </c>
      <c r="I1088" s="1" t="s">
        <v>1518</v>
      </c>
      <c r="J1088" s="1" t="s">
        <v>1518</v>
      </c>
      <c r="K1088" s="1" t="s">
        <v>27</v>
      </c>
      <c r="L1088" s="1" t="s">
        <v>676</v>
      </c>
      <c r="M1088" s="1" t="s">
        <v>677</v>
      </c>
      <c r="N1088" s="1" t="s">
        <v>44</v>
      </c>
      <c r="O1088" s="1">
        <v>400000</v>
      </c>
      <c r="P1088" s="1">
        <v>2000</v>
      </c>
      <c r="Q1088" s="1" t="s">
        <v>1517</v>
      </c>
      <c r="R1088" s="1">
        <v>104.764162</v>
      </c>
      <c r="S1088" s="1">
        <v>6</v>
      </c>
      <c r="T1088" s="1">
        <v>5.4603039999999998</v>
      </c>
      <c r="U1088" s="1">
        <v>98.316099999999992</v>
      </c>
      <c r="V1088" s="1">
        <v>97.695300000000003</v>
      </c>
      <c r="W1088" s="1">
        <v>8.5762199999999993</v>
      </c>
      <c r="X1088" s="1">
        <v>12.248633999999999</v>
      </c>
      <c r="Y1088" s="1">
        <v>49949</v>
      </c>
      <c r="Z1088" s="1">
        <v>38980</v>
      </c>
      <c r="AA1088" s="1">
        <v>17.783561643835615</v>
      </c>
      <c r="AB1088" s="1" t="s">
        <v>127</v>
      </c>
      <c r="AC1088" s="1" t="s">
        <v>33</v>
      </c>
    </row>
    <row r="1089" spans="1:29" x14ac:dyDescent="0.2">
      <c r="A1089" s="6">
        <v>45473</v>
      </c>
      <c r="B1089" s="1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2100</v>
      </c>
      <c r="H1089" s="1" t="s">
        <v>2101</v>
      </c>
      <c r="I1089" s="1" t="s">
        <v>621</v>
      </c>
      <c r="J1089" s="1" t="s">
        <v>621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1">
        <v>968885</v>
      </c>
      <c r="P1089" s="1">
        <v>2000</v>
      </c>
      <c r="Q1089" s="1" t="s">
        <v>623</v>
      </c>
      <c r="R1089" s="1">
        <v>90.163408000000004</v>
      </c>
      <c r="S1089" s="1">
        <v>4.5999999999999996</v>
      </c>
      <c r="T1089" s="1">
        <v>5.6091959999999998</v>
      </c>
      <c r="U1089" s="1">
        <v>113.20800000000003</v>
      </c>
      <c r="V1089" s="1">
        <v>102.91619999999999</v>
      </c>
      <c r="W1089" s="1">
        <v>10.009629</v>
      </c>
      <c r="X1089" s="1">
        <v>14.287671</v>
      </c>
      <c r="Y1089" s="1">
        <v>50693</v>
      </c>
      <c r="Z1089" s="1">
        <v>43378</v>
      </c>
      <c r="AA1089" s="1">
        <v>5.7342465753424658</v>
      </c>
      <c r="AB1089" s="1" t="s">
        <v>32</v>
      </c>
      <c r="AC1089" s="1" t="s">
        <v>33</v>
      </c>
    </row>
    <row r="1090" spans="1:29" x14ac:dyDescent="0.2">
      <c r="A1090" s="6">
        <v>45473</v>
      </c>
      <c r="B1090" s="1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2102</v>
      </c>
      <c r="H1090" s="1" t="s">
        <v>2103</v>
      </c>
      <c r="I1090" s="1" t="s">
        <v>621</v>
      </c>
      <c r="J1090" s="1" t="s">
        <v>621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1">
        <v>1200000</v>
      </c>
      <c r="P1090" s="1">
        <v>2000</v>
      </c>
      <c r="Q1090" s="1" t="s">
        <v>623</v>
      </c>
      <c r="R1090" s="1">
        <v>83.938955000000007</v>
      </c>
      <c r="S1090" s="1">
        <v>3.9</v>
      </c>
      <c r="T1090" s="1">
        <v>5.5965809999999996</v>
      </c>
      <c r="U1090" s="1">
        <v>111.9415</v>
      </c>
      <c r="V1090" s="1">
        <v>104.99039999999999</v>
      </c>
      <c r="W1090" s="1">
        <v>9.9620979999999992</v>
      </c>
      <c r="X1090" s="1">
        <v>13.663014</v>
      </c>
      <c r="Y1090" s="1">
        <v>50465</v>
      </c>
      <c r="Z1090" s="1">
        <v>43139</v>
      </c>
      <c r="AA1090" s="1">
        <v>6.3890410958904109</v>
      </c>
      <c r="AB1090" s="1" t="s">
        <v>32</v>
      </c>
      <c r="AC1090" s="1" t="s">
        <v>33</v>
      </c>
    </row>
    <row r="1091" spans="1:29" x14ac:dyDescent="0.2">
      <c r="A1091" s="6">
        <v>45473</v>
      </c>
      <c r="B1091" s="1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2104</v>
      </c>
      <c r="H1091" s="1" t="s">
        <v>2105</v>
      </c>
      <c r="I1091" s="1" t="s">
        <v>1596</v>
      </c>
      <c r="J1091" s="1" t="s">
        <v>1596</v>
      </c>
      <c r="K1091" s="1" t="s">
        <v>27</v>
      </c>
      <c r="L1091" s="1" t="s">
        <v>595</v>
      </c>
      <c r="M1091" s="1" t="s">
        <v>596</v>
      </c>
      <c r="N1091" s="1" t="s">
        <v>44</v>
      </c>
      <c r="O1091" s="1">
        <v>1249775</v>
      </c>
      <c r="P1091" s="1">
        <v>2000</v>
      </c>
      <c r="Q1091" s="1" t="s">
        <v>1595</v>
      </c>
      <c r="R1091" s="1">
        <v>94.725294000000005</v>
      </c>
      <c r="S1091" s="1">
        <v>5.476</v>
      </c>
      <c r="T1091" s="1">
        <v>6.024635</v>
      </c>
      <c r="U1091" s="1">
        <v>154.75060000000002</v>
      </c>
      <c r="V1091" s="1">
        <v>142.91309999999999</v>
      </c>
      <c r="W1091" s="1">
        <v>9.5491659999999996</v>
      </c>
      <c r="X1091" s="1">
        <v>14.567123</v>
      </c>
      <c r="Y1091" s="1">
        <v>50795</v>
      </c>
      <c r="Z1091" s="1">
        <v>43920</v>
      </c>
      <c r="AA1091" s="1">
        <v>4.2493150684931509</v>
      </c>
      <c r="AB1091" s="1" t="s">
        <v>32</v>
      </c>
      <c r="AC1091" s="1" t="s">
        <v>33</v>
      </c>
    </row>
    <row r="1092" spans="1:29" x14ac:dyDescent="0.2">
      <c r="A1092" s="6">
        <v>45473</v>
      </c>
      <c r="B1092" s="1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683</v>
      </c>
      <c r="H1092" s="1" t="s">
        <v>684</v>
      </c>
      <c r="I1092" s="1" t="s">
        <v>675</v>
      </c>
      <c r="J1092" s="1" t="s">
        <v>675</v>
      </c>
      <c r="K1092" s="1" t="s">
        <v>27</v>
      </c>
      <c r="L1092" s="1" t="s">
        <v>676</v>
      </c>
      <c r="M1092" s="1" t="s">
        <v>677</v>
      </c>
      <c r="N1092" s="1" t="s">
        <v>44</v>
      </c>
      <c r="O1092" s="1">
        <v>600000</v>
      </c>
      <c r="P1092" s="1">
        <v>2000</v>
      </c>
      <c r="Q1092" s="1" t="s">
        <v>678</v>
      </c>
      <c r="R1092" s="1">
        <v>69.372275000000002</v>
      </c>
      <c r="S1092" s="1">
        <v>4.0999999999999996</v>
      </c>
      <c r="T1092" s="1">
        <v>5.9188700000000001</v>
      </c>
      <c r="U1092" s="1">
        <v>127.06850000000003</v>
      </c>
      <c r="V1092" s="1">
        <v>147.43170000000001</v>
      </c>
      <c r="W1092" s="1">
        <v>16.829235000000001</v>
      </c>
      <c r="X1092" s="1">
        <v>96.867123000000007</v>
      </c>
      <c r="Y1092" s="1">
        <v>80855</v>
      </c>
      <c r="Z1092" s="1">
        <v>44328</v>
      </c>
      <c r="AA1092" s="1">
        <v>3.1315068493150684</v>
      </c>
      <c r="AB1092" s="1" t="s">
        <v>32</v>
      </c>
      <c r="AC1092" s="1" t="s">
        <v>33</v>
      </c>
    </row>
    <row r="1093" spans="1:29" x14ac:dyDescent="0.2">
      <c r="A1093" s="6">
        <v>45473</v>
      </c>
      <c r="B1093" s="1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673</v>
      </c>
      <c r="H1093" s="1" t="s">
        <v>674</v>
      </c>
      <c r="I1093" s="1" t="s">
        <v>675</v>
      </c>
      <c r="J1093" s="1" t="s">
        <v>675</v>
      </c>
      <c r="K1093" s="1" t="s">
        <v>27</v>
      </c>
      <c r="L1093" s="1" t="s">
        <v>676</v>
      </c>
      <c r="M1093" s="1" t="s">
        <v>677</v>
      </c>
      <c r="N1093" s="1" t="s">
        <v>44</v>
      </c>
      <c r="O1093" s="1">
        <v>350521</v>
      </c>
      <c r="P1093" s="1">
        <v>2000</v>
      </c>
      <c r="Q1093" s="1" t="s">
        <v>678</v>
      </c>
      <c r="R1093" s="1">
        <v>83.328103999999996</v>
      </c>
      <c r="S1093" s="1">
        <v>5.0999999999999996</v>
      </c>
      <c r="T1093" s="1">
        <v>6.1242169999999998</v>
      </c>
      <c r="U1093" s="1">
        <v>147.60150000000004</v>
      </c>
      <c r="V1093" s="1">
        <v>165.80369999999999</v>
      </c>
      <c r="W1093" s="1">
        <v>15.921329999999999</v>
      </c>
      <c r="X1093" s="1">
        <v>94.082192000000006</v>
      </c>
      <c r="Y1093" s="1">
        <v>79837</v>
      </c>
      <c r="Z1093" s="1">
        <v>43314</v>
      </c>
      <c r="AA1093" s="1">
        <v>5.9095890410958907</v>
      </c>
      <c r="AB1093" s="1" t="s">
        <v>32</v>
      </c>
      <c r="AC1093" s="1" t="s">
        <v>33</v>
      </c>
    </row>
    <row r="1094" spans="1:29" x14ac:dyDescent="0.2">
      <c r="A1094" s="6">
        <v>45473</v>
      </c>
      <c r="B1094" s="1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2106</v>
      </c>
      <c r="H1094" s="1" t="s">
        <v>2107</v>
      </c>
      <c r="I1094" s="1" t="s">
        <v>1532</v>
      </c>
      <c r="J1094" s="1" t="s">
        <v>1532</v>
      </c>
      <c r="K1094" s="1" t="s">
        <v>27</v>
      </c>
      <c r="L1094" s="1" t="s">
        <v>676</v>
      </c>
      <c r="M1094" s="1" t="s">
        <v>677</v>
      </c>
      <c r="N1094" s="1" t="s">
        <v>44</v>
      </c>
      <c r="O1094" s="1">
        <v>1044449</v>
      </c>
      <c r="P1094" s="1">
        <v>1000</v>
      </c>
      <c r="Q1094" s="1" t="s">
        <v>1531</v>
      </c>
      <c r="R1094" s="1">
        <v>58.312348</v>
      </c>
      <c r="S1094" s="1">
        <v>2.9729999999999999</v>
      </c>
      <c r="T1094" s="1">
        <v>5.6441879999999998</v>
      </c>
      <c r="U1094" s="1">
        <v>99.601300000000052</v>
      </c>
      <c r="V1094" s="1">
        <v>108.39049999999999</v>
      </c>
      <c r="W1094" s="1">
        <v>17.433152</v>
      </c>
      <c r="X1094" s="1">
        <v>38.208219</v>
      </c>
      <c r="Y1094" s="1">
        <v>59430</v>
      </c>
      <c r="Z1094" s="1">
        <v>44349</v>
      </c>
      <c r="AA1094" s="1">
        <v>3.0739726027397261</v>
      </c>
      <c r="AB1094" s="1" t="s">
        <v>32</v>
      </c>
      <c r="AC1094" s="1" t="s">
        <v>33</v>
      </c>
    </row>
    <row r="1095" spans="1:29" x14ac:dyDescent="0.2">
      <c r="A1095" s="6">
        <v>45473</v>
      </c>
      <c r="B1095" s="1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2108</v>
      </c>
      <c r="H1095" s="1" t="s">
        <v>2109</v>
      </c>
      <c r="I1095" s="1" t="s">
        <v>1532</v>
      </c>
      <c r="J1095" s="1" t="s">
        <v>1532</v>
      </c>
      <c r="K1095" s="1" t="s">
        <v>27</v>
      </c>
      <c r="L1095" s="1" t="s">
        <v>676</v>
      </c>
      <c r="M1095" s="1" t="s">
        <v>677</v>
      </c>
      <c r="N1095" s="1" t="s">
        <v>44</v>
      </c>
      <c r="O1095" s="1">
        <v>1005137</v>
      </c>
      <c r="P1095" s="1">
        <v>1000</v>
      </c>
      <c r="Q1095" s="1" t="s">
        <v>1531</v>
      </c>
      <c r="R1095" s="1">
        <v>69.467251000000005</v>
      </c>
      <c r="S1095" s="1">
        <v>3.7989999999999999</v>
      </c>
      <c r="T1095" s="1">
        <v>5.6653219999999997</v>
      </c>
      <c r="U1095" s="1">
        <v>101.71340000000004</v>
      </c>
      <c r="V1095" s="1">
        <v>113.86309999999999</v>
      </c>
      <c r="W1095" s="1">
        <v>17.150480000000002</v>
      </c>
      <c r="X1095" s="1">
        <v>46.761643999999997</v>
      </c>
      <c r="Y1095" s="1">
        <v>62554</v>
      </c>
      <c r="Z1095" s="1">
        <v>44470</v>
      </c>
      <c r="AA1095" s="1">
        <v>2.7424657534246575</v>
      </c>
      <c r="AB1095" s="1" t="s">
        <v>32</v>
      </c>
      <c r="AC1095" s="1" t="s">
        <v>33</v>
      </c>
    </row>
    <row r="1096" spans="1:29" x14ac:dyDescent="0.2">
      <c r="A1096" s="6">
        <v>45473</v>
      </c>
      <c r="B1096" s="1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2110</v>
      </c>
      <c r="H1096" s="1" t="s">
        <v>2111</v>
      </c>
      <c r="I1096" s="1" t="s">
        <v>1532</v>
      </c>
      <c r="J1096" s="1" t="s">
        <v>1532</v>
      </c>
      <c r="K1096" s="1" t="s">
        <v>27</v>
      </c>
      <c r="L1096" s="1" t="s">
        <v>676</v>
      </c>
      <c r="M1096" s="1" t="s">
        <v>677</v>
      </c>
      <c r="N1096" s="1" t="s">
        <v>44</v>
      </c>
      <c r="O1096" s="1">
        <v>500000</v>
      </c>
      <c r="P1096" s="1">
        <v>1000</v>
      </c>
      <c r="Q1096" s="1" t="s">
        <v>1531</v>
      </c>
      <c r="R1096" s="1">
        <v>70.110258999999999</v>
      </c>
      <c r="S1096" s="1">
        <v>3.85</v>
      </c>
      <c r="T1096" s="1">
        <v>5.6721550000000001</v>
      </c>
      <c r="U1096" s="1">
        <v>102.3968</v>
      </c>
      <c r="V1096" s="1">
        <v>114.71450000000002</v>
      </c>
      <c r="W1096" s="1">
        <v>17.003067999999999</v>
      </c>
      <c r="X1096" s="1">
        <v>47.621588000000003</v>
      </c>
      <c r="Y1096" s="1">
        <v>62868</v>
      </c>
      <c r="Z1096" s="1">
        <v>44606</v>
      </c>
      <c r="AA1096" s="1">
        <v>2.3698630136986303</v>
      </c>
      <c r="AB1096" s="1" t="s">
        <v>32</v>
      </c>
      <c r="AC1096" s="1" t="s">
        <v>33</v>
      </c>
    </row>
    <row r="1097" spans="1:29" x14ac:dyDescent="0.2">
      <c r="A1097" s="6">
        <v>45473</v>
      </c>
      <c r="B1097" s="1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2112</v>
      </c>
      <c r="H1097" s="1" t="s">
        <v>2113</v>
      </c>
      <c r="I1097" s="1" t="s">
        <v>1532</v>
      </c>
      <c r="J1097" s="1" t="s">
        <v>1532</v>
      </c>
      <c r="K1097" s="1" t="s">
        <v>27</v>
      </c>
      <c r="L1097" s="1" t="s">
        <v>676</v>
      </c>
      <c r="M1097" s="1" t="s">
        <v>677</v>
      </c>
      <c r="N1097" s="1" t="s">
        <v>44</v>
      </c>
      <c r="O1097" s="1">
        <v>750000</v>
      </c>
      <c r="P1097" s="1">
        <v>1000</v>
      </c>
      <c r="Q1097" s="1" t="s">
        <v>1531</v>
      </c>
      <c r="R1097" s="1">
        <v>68.770555000000002</v>
      </c>
      <c r="S1097" s="1">
        <v>3.75</v>
      </c>
      <c r="T1097" s="1">
        <v>5.6707999999999998</v>
      </c>
      <c r="U1097" s="1">
        <v>102.25530000000003</v>
      </c>
      <c r="V1097" s="1">
        <v>113.9226</v>
      </c>
      <c r="W1097" s="1">
        <v>16.964148000000002</v>
      </c>
      <c r="X1097" s="1">
        <v>45.597259999999999</v>
      </c>
      <c r="Y1097" s="1">
        <v>62129</v>
      </c>
      <c r="Z1097" s="1">
        <v>43861</v>
      </c>
      <c r="AA1097" s="1">
        <v>4.4109589041095889</v>
      </c>
      <c r="AB1097" s="1" t="s">
        <v>32</v>
      </c>
      <c r="AC1097" s="1" t="s">
        <v>33</v>
      </c>
    </row>
    <row r="1098" spans="1:29" x14ac:dyDescent="0.2">
      <c r="A1098" s="6">
        <v>45473</v>
      </c>
      <c r="B1098" s="1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1629</v>
      </c>
      <c r="H1098" s="1" t="s">
        <v>2114</v>
      </c>
      <c r="I1098" s="1" t="s">
        <v>1518</v>
      </c>
      <c r="J1098" s="1" t="s">
        <v>1518</v>
      </c>
      <c r="K1098" s="1" t="s">
        <v>27</v>
      </c>
      <c r="L1098" s="1" t="s">
        <v>676</v>
      </c>
      <c r="M1098" s="1" t="s">
        <v>677</v>
      </c>
      <c r="N1098" s="1" t="s">
        <v>44</v>
      </c>
      <c r="O1098" s="1">
        <v>700000</v>
      </c>
      <c r="P1098" s="1">
        <v>2000</v>
      </c>
      <c r="Q1098" s="1" t="s">
        <v>1517</v>
      </c>
      <c r="R1098" s="1">
        <v>76.547425000000004</v>
      </c>
      <c r="S1098" s="1">
        <v>4.25</v>
      </c>
      <c r="T1098" s="1">
        <v>5.7284430000000004</v>
      </c>
      <c r="U1098" s="1">
        <v>108.02680000000002</v>
      </c>
      <c r="V1098" s="1">
        <v>117.33309999999999</v>
      </c>
      <c r="W1098" s="1">
        <v>16.488636</v>
      </c>
      <c r="X1098" s="1">
        <v>42.334246999999998</v>
      </c>
      <c r="Y1098" s="1">
        <v>60937</v>
      </c>
      <c r="Z1098" s="1">
        <v>42661</v>
      </c>
      <c r="AA1098" s="1">
        <v>7.6986301369863011</v>
      </c>
      <c r="AB1098" s="1" t="s">
        <v>32</v>
      </c>
      <c r="AC1098" s="1" t="s">
        <v>33</v>
      </c>
    </row>
    <row r="1099" spans="1:29" x14ac:dyDescent="0.2">
      <c r="A1099" s="6">
        <v>45473</v>
      </c>
      <c r="B1099" s="1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679</v>
      </c>
      <c r="H1099" s="1" t="s">
        <v>680</v>
      </c>
      <c r="I1099" s="1" t="s">
        <v>681</v>
      </c>
      <c r="J1099" s="1" t="s">
        <v>681</v>
      </c>
      <c r="K1099" s="1" t="s">
        <v>27</v>
      </c>
      <c r="L1099" s="1" t="s">
        <v>676</v>
      </c>
      <c r="M1099" s="1" t="s">
        <v>677</v>
      </c>
      <c r="N1099" s="1" t="s">
        <v>103</v>
      </c>
      <c r="O1099" s="1">
        <v>900000</v>
      </c>
      <c r="P1099" s="1">
        <v>2000</v>
      </c>
      <c r="Q1099" s="1" t="s">
        <v>682</v>
      </c>
      <c r="R1099" s="1">
        <v>100.15921000000002</v>
      </c>
      <c r="S1099" s="1">
        <v>6.125</v>
      </c>
      <c r="T1099" s="1">
        <v>6.1145399999999999</v>
      </c>
      <c r="U1099" s="1">
        <v>146.63440000000003</v>
      </c>
      <c r="V1099" s="1">
        <v>164.35230000000001</v>
      </c>
      <c r="W1099" s="1">
        <v>15.999435999999999</v>
      </c>
      <c r="X1099" s="1">
        <v>91.205478999999997</v>
      </c>
      <c r="Y1099" s="1">
        <v>78786</v>
      </c>
      <c r="Z1099" s="1">
        <v>42258</v>
      </c>
      <c r="AA1099" s="1">
        <v>8.8027397260273972</v>
      </c>
      <c r="AB1099" s="1" t="s">
        <v>32</v>
      </c>
      <c r="AC1099" s="1" t="s">
        <v>33</v>
      </c>
    </row>
    <row r="1100" spans="1:29" x14ac:dyDescent="0.2">
      <c r="A1100" s="6">
        <v>45473</v>
      </c>
      <c r="B1100" s="1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2115</v>
      </c>
      <c r="H1100" s="1" t="s">
        <v>2116</v>
      </c>
      <c r="I1100" s="1" t="s">
        <v>1532</v>
      </c>
      <c r="J1100" s="1" t="s">
        <v>1532</v>
      </c>
      <c r="K1100" s="1" t="s">
        <v>27</v>
      </c>
      <c r="L1100" s="1" t="s">
        <v>676</v>
      </c>
      <c r="M1100" s="1" t="s">
        <v>677</v>
      </c>
      <c r="N1100" s="1" t="s">
        <v>44</v>
      </c>
      <c r="O1100" s="1">
        <v>500000</v>
      </c>
      <c r="P1100" s="1">
        <v>1000</v>
      </c>
      <c r="Q1100" s="1" t="s">
        <v>1531</v>
      </c>
      <c r="R1100" s="1">
        <v>74.441635000000005</v>
      </c>
      <c r="S1100" s="1">
        <v>4.0999999999999996</v>
      </c>
      <c r="T1100" s="1">
        <v>5.6965830000000004</v>
      </c>
      <c r="U1100" s="1">
        <v>104.83450000000003</v>
      </c>
      <c r="V1100" s="1">
        <v>114.89</v>
      </c>
      <c r="W1100" s="1">
        <v>16.601614999999999</v>
      </c>
      <c r="X1100" s="1">
        <v>43.205478999999997</v>
      </c>
      <c r="Y1100" s="1">
        <v>61255</v>
      </c>
      <c r="Z1100" s="1">
        <v>42997</v>
      </c>
      <c r="AA1100" s="1">
        <v>6.7780821917808218</v>
      </c>
      <c r="AB1100" s="1" t="s">
        <v>32</v>
      </c>
      <c r="AC1100" s="1" t="s">
        <v>33</v>
      </c>
    </row>
    <row r="1101" spans="1:29" x14ac:dyDescent="0.2">
      <c r="A1101" s="6">
        <v>45473</v>
      </c>
      <c r="B1101" s="1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2117</v>
      </c>
      <c r="H1101" s="1" t="s">
        <v>2118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1">
        <v>799996</v>
      </c>
      <c r="P1101" s="1">
        <v>2000</v>
      </c>
      <c r="Q1101" s="1" t="s">
        <v>678</v>
      </c>
      <c r="R1101" s="1">
        <v>62.449089000000001</v>
      </c>
      <c r="S1101" s="1">
        <v>3.1549999999999998</v>
      </c>
      <c r="T1101" s="1">
        <v>5.7753750000000004</v>
      </c>
      <c r="U1101" s="1">
        <v>112.71750000000003</v>
      </c>
      <c r="V1101" s="1">
        <v>113.2315</v>
      </c>
      <c r="W1101" s="1">
        <v>16.188302</v>
      </c>
      <c r="X1101" s="1">
        <v>30.868493000000001</v>
      </c>
      <c r="Y1101" s="1">
        <v>56749</v>
      </c>
      <c r="Z1101" s="1">
        <v>44091</v>
      </c>
      <c r="AA1101" s="1">
        <v>3.7808219178082192</v>
      </c>
      <c r="AB1101" s="1" t="s">
        <v>32</v>
      </c>
      <c r="AC1101" s="1" t="s">
        <v>33</v>
      </c>
    </row>
    <row r="1102" spans="1:29" x14ac:dyDescent="0.2">
      <c r="A1102" s="6">
        <v>45473</v>
      </c>
      <c r="B1102" s="1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1">
        <v>500000</v>
      </c>
      <c r="P1102" s="1">
        <v>2000</v>
      </c>
      <c r="Q1102" s="1" t="s">
        <v>692</v>
      </c>
      <c r="R1102" s="1">
        <v>81.172724000000002</v>
      </c>
      <c r="S1102" s="1">
        <v>1.75</v>
      </c>
      <c r="T1102" s="1">
        <v>5.3326070000000003</v>
      </c>
      <c r="U1102" s="1">
        <v>89.769499999999965</v>
      </c>
      <c r="V1102" s="1">
        <v>87.421899999999994</v>
      </c>
      <c r="W1102" s="1">
        <v>5.7203169999999997</v>
      </c>
      <c r="X1102" s="1">
        <v>6.2493150000000002</v>
      </c>
      <c r="Y1102" s="1">
        <v>47757</v>
      </c>
      <c r="Z1102" s="1">
        <v>44105</v>
      </c>
      <c r="AA1102" s="1">
        <v>3.7424657534246575</v>
      </c>
      <c r="AB1102" s="1" t="s">
        <v>32</v>
      </c>
      <c r="AC1102" s="1" t="s">
        <v>33</v>
      </c>
    </row>
    <row r="1103" spans="1:29" x14ac:dyDescent="0.2">
      <c r="A1103" s="6">
        <v>45473</v>
      </c>
      <c r="B1103" s="1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1">
        <v>300000</v>
      </c>
      <c r="P1103" s="1">
        <v>1000</v>
      </c>
      <c r="Q1103" s="1" t="s">
        <v>697</v>
      </c>
      <c r="R1103" s="1">
        <v>80.032646</v>
      </c>
      <c r="S1103" s="1">
        <v>1.6</v>
      </c>
      <c r="T1103" s="1">
        <v>5.2930619999999999</v>
      </c>
      <c r="U1103" s="1">
        <v>85.813399999999973</v>
      </c>
      <c r="V1103" s="1">
        <v>83.211100000000002</v>
      </c>
      <c r="W1103" s="1">
        <v>5.949503</v>
      </c>
      <c r="X1103" s="1">
        <v>6.4547949999999998</v>
      </c>
      <c r="Y1103" s="1">
        <v>47832</v>
      </c>
      <c r="Z1103" s="1">
        <v>44148</v>
      </c>
      <c r="AA1103" s="1">
        <v>3.6246575342465754</v>
      </c>
      <c r="AB1103" s="1" t="s">
        <v>32</v>
      </c>
      <c r="AC1103" s="1" t="s">
        <v>33</v>
      </c>
    </row>
    <row r="1104" spans="1:29" x14ac:dyDescent="0.2">
      <c r="A1104" s="6">
        <v>45473</v>
      </c>
      <c r="B1104" s="1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715</v>
      </c>
      <c r="H1104" s="1" t="s">
        <v>716</v>
      </c>
      <c r="I1104" s="1" t="s">
        <v>717</v>
      </c>
      <c r="J1104" s="1" t="s">
        <v>717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1">
        <v>400000</v>
      </c>
      <c r="P1104" s="1">
        <v>2000</v>
      </c>
      <c r="Q1104" s="1" t="s">
        <v>718</v>
      </c>
      <c r="R1104" s="1">
        <v>84.624215000000007</v>
      </c>
      <c r="S1104" s="1">
        <v>2.25</v>
      </c>
      <c r="T1104" s="1">
        <v>5.3134889999999997</v>
      </c>
      <c r="U1104" s="1">
        <v>87.868299999999962</v>
      </c>
      <c r="V1104" s="1">
        <v>85.534099999999995</v>
      </c>
      <c r="W1104" s="1">
        <v>5.3790290000000001</v>
      </c>
      <c r="X1104" s="1">
        <v>5.9150679999999998</v>
      </c>
      <c r="Y1104" s="1">
        <v>47635</v>
      </c>
      <c r="Z1104" s="1">
        <v>43977</v>
      </c>
      <c r="AA1104" s="1">
        <v>4.0931506849315067</v>
      </c>
      <c r="AB1104" s="1" t="s">
        <v>32</v>
      </c>
      <c r="AC1104" s="1" t="s">
        <v>33</v>
      </c>
    </row>
    <row r="1105" spans="1:29" x14ac:dyDescent="0.2">
      <c r="A1105" s="6">
        <v>45473</v>
      </c>
      <c r="B1105" s="1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2119</v>
      </c>
      <c r="H1105" s="1" t="s">
        <v>2120</v>
      </c>
      <c r="I1105" s="1" t="s">
        <v>869</v>
      </c>
      <c r="J1105" s="1" t="s">
        <v>869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1">
        <v>600000</v>
      </c>
      <c r="P1105" s="1">
        <v>2000</v>
      </c>
      <c r="Q1105" s="1" t="s">
        <v>2121</v>
      </c>
      <c r="R1105" s="1">
        <v>81.120434000000003</v>
      </c>
      <c r="S1105" s="1">
        <v>1.45</v>
      </c>
      <c r="T1105" s="1">
        <v>5.0306749999999996</v>
      </c>
      <c r="U1105" s="1">
        <v>59.591499999999975</v>
      </c>
      <c r="V1105" s="1">
        <v>57.435199999999995</v>
      </c>
      <c r="W1105" s="1">
        <v>5.7451590000000001</v>
      </c>
      <c r="X1105" s="1">
        <v>6.2054790000000004</v>
      </c>
      <c r="Y1105" s="1">
        <v>47741</v>
      </c>
      <c r="Z1105" s="1">
        <v>44070</v>
      </c>
      <c r="AA1105" s="1">
        <v>3.8383561643835615</v>
      </c>
      <c r="AB1105" s="1" t="s">
        <v>32</v>
      </c>
      <c r="AC1105" s="1" t="s">
        <v>33</v>
      </c>
    </row>
    <row r="1106" spans="1:29" x14ac:dyDescent="0.2">
      <c r="A1106" s="6">
        <v>45473</v>
      </c>
      <c r="B1106" s="1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2122</v>
      </c>
      <c r="H1106" s="1" t="s">
        <v>2123</v>
      </c>
      <c r="I1106" s="1" t="s">
        <v>810</v>
      </c>
      <c r="J1106" s="1" t="s">
        <v>810</v>
      </c>
      <c r="K1106" s="1" t="s">
        <v>690</v>
      </c>
      <c r="L1106" s="1" t="s">
        <v>696</v>
      </c>
      <c r="M1106" s="1" t="s">
        <v>696</v>
      </c>
      <c r="N1106" s="1" t="s">
        <v>44</v>
      </c>
      <c r="O1106" s="1">
        <v>500000</v>
      </c>
      <c r="P1106" s="1">
        <v>2000</v>
      </c>
      <c r="Q1106" s="1" t="s">
        <v>2124</v>
      </c>
      <c r="R1106" s="1">
        <v>82.501940000000005</v>
      </c>
      <c r="S1106" s="1">
        <v>1.75</v>
      </c>
      <c r="T1106" s="1">
        <v>5.2060500000000003</v>
      </c>
      <c r="U1106" s="1">
        <v>77.11839999999998</v>
      </c>
      <c r="V1106" s="1">
        <v>75.246800000000007</v>
      </c>
      <c r="W1106" s="1">
        <v>5.4962169999999997</v>
      </c>
      <c r="X1106" s="1">
        <v>5.9534250000000002</v>
      </c>
      <c r="Y1106" s="1">
        <v>47649</v>
      </c>
      <c r="Z1106" s="1">
        <v>43993</v>
      </c>
      <c r="AA1106" s="1">
        <v>4.0493150684931507</v>
      </c>
      <c r="AB1106" s="1" t="s">
        <v>32</v>
      </c>
      <c r="AC1106" s="1" t="s">
        <v>33</v>
      </c>
    </row>
    <row r="1107" spans="1:29" x14ac:dyDescent="0.2">
      <c r="A1107" s="6">
        <v>45473</v>
      </c>
      <c r="B1107" s="1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698</v>
      </c>
      <c r="H1107" s="1" t="s">
        <v>699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1">
        <v>550000</v>
      </c>
      <c r="P1107" s="1">
        <v>1000</v>
      </c>
      <c r="Q1107" s="1" t="s">
        <v>701</v>
      </c>
      <c r="R1107" s="1">
        <v>84.366471000000004</v>
      </c>
      <c r="S1107" s="1">
        <v>2.25</v>
      </c>
      <c r="T1107" s="1">
        <v>5.3700950000000001</v>
      </c>
      <c r="U1107" s="1">
        <v>93.512599999999949</v>
      </c>
      <c r="V1107" s="1">
        <v>91.216399999999993</v>
      </c>
      <c r="W1107" s="1">
        <v>5.3768000000000002</v>
      </c>
      <c r="X1107" s="1">
        <v>5.9150679999999998</v>
      </c>
      <c r="Y1107" s="1">
        <v>47635</v>
      </c>
      <c r="Z1107" s="1">
        <v>43899</v>
      </c>
      <c r="AA1107" s="1">
        <v>4.3068493150684928</v>
      </c>
      <c r="AB1107" s="1" t="s">
        <v>32</v>
      </c>
      <c r="AC1107" s="1" t="s">
        <v>33</v>
      </c>
    </row>
    <row r="1108" spans="1:29" x14ac:dyDescent="0.2">
      <c r="A1108" s="6">
        <v>45473</v>
      </c>
      <c r="B1108" s="1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2125</v>
      </c>
      <c r="H1108" s="1" t="s">
        <v>2126</v>
      </c>
      <c r="I1108" s="1" t="s">
        <v>810</v>
      </c>
      <c r="J1108" s="1" t="s">
        <v>810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1">
        <v>700000</v>
      </c>
      <c r="P1108" s="1">
        <v>2000</v>
      </c>
      <c r="Q1108" s="1" t="s">
        <v>2124</v>
      </c>
      <c r="R1108" s="1">
        <v>87.833599000000007</v>
      </c>
      <c r="S1108" s="1">
        <v>2.5</v>
      </c>
      <c r="T1108" s="1">
        <v>5.0996069999999998</v>
      </c>
      <c r="U1108" s="1">
        <v>66.466099999999969</v>
      </c>
      <c r="V1108" s="1">
        <v>63.671100000000003</v>
      </c>
      <c r="W1108" s="1">
        <v>4.9343320000000004</v>
      </c>
      <c r="X1108" s="1">
        <v>5.4164380000000003</v>
      </c>
      <c r="Y1108" s="1">
        <v>47453</v>
      </c>
      <c r="Z1108" s="1">
        <v>43795</v>
      </c>
      <c r="AA1108" s="1">
        <v>4.5917808219178085</v>
      </c>
      <c r="AB1108" s="1" t="s">
        <v>32</v>
      </c>
      <c r="AC1108" s="1" t="s">
        <v>33</v>
      </c>
    </row>
    <row r="1109" spans="1:29" x14ac:dyDescent="0.2">
      <c r="A1109" s="6">
        <v>45473</v>
      </c>
      <c r="B1109" s="1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2127</v>
      </c>
      <c r="H1109" s="1" t="s">
        <v>2128</v>
      </c>
      <c r="I1109" s="1" t="s">
        <v>2129</v>
      </c>
      <c r="J1109" s="1" t="s">
        <v>2130</v>
      </c>
      <c r="K1109" s="1" t="s">
        <v>690</v>
      </c>
      <c r="L1109" s="1" t="s">
        <v>696</v>
      </c>
      <c r="M1109" s="1" t="s">
        <v>696</v>
      </c>
      <c r="N1109" s="1" t="s">
        <v>44</v>
      </c>
      <c r="O1109" s="1">
        <v>694000</v>
      </c>
      <c r="P1109" s="1">
        <v>2000</v>
      </c>
      <c r="Q1109" s="1" t="s">
        <v>2131</v>
      </c>
      <c r="R1109" s="1">
        <v>87.926316999999997</v>
      </c>
      <c r="S1109" s="1">
        <v>2.75</v>
      </c>
      <c r="T1109" s="1">
        <v>5.1597759999999999</v>
      </c>
      <c r="U1109" s="1">
        <v>72.499199999999945</v>
      </c>
      <c r="V1109" s="1">
        <v>69.8142</v>
      </c>
      <c r="W1109" s="1">
        <v>5.2692389999999998</v>
      </c>
      <c r="X1109" s="1">
        <v>5.868493</v>
      </c>
      <c r="Y1109" s="1">
        <v>47618</v>
      </c>
      <c r="Z1109" s="1">
        <v>44054</v>
      </c>
      <c r="AA1109" s="1">
        <v>3.882191780821918</v>
      </c>
      <c r="AB1109" s="1" t="s">
        <v>32</v>
      </c>
      <c r="AC1109" s="1" t="s">
        <v>33</v>
      </c>
    </row>
    <row r="1110" spans="1:29" x14ac:dyDescent="0.2">
      <c r="A1110" s="6">
        <v>45473</v>
      </c>
      <c r="B1110" s="1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2132</v>
      </c>
      <c r="H1110" s="1" t="s">
        <v>2133</v>
      </c>
      <c r="I1110" s="1" t="s">
        <v>2134</v>
      </c>
      <c r="J1110" s="1" t="s">
        <v>2134</v>
      </c>
      <c r="K1110" s="1" t="s">
        <v>690</v>
      </c>
      <c r="L1110" s="1" t="s">
        <v>691</v>
      </c>
      <c r="M1110" s="1" t="s">
        <v>691</v>
      </c>
      <c r="N1110" s="1" t="s">
        <v>44</v>
      </c>
      <c r="O1110" s="1">
        <v>300000</v>
      </c>
      <c r="P1110" s="1">
        <v>2000</v>
      </c>
      <c r="Q1110" s="1" t="s">
        <v>2135</v>
      </c>
      <c r="R1110" s="1">
        <v>84.268601000000004</v>
      </c>
      <c r="S1110" s="1">
        <v>2</v>
      </c>
      <c r="T1110" s="1">
        <v>5.1381990000000002</v>
      </c>
      <c r="U1110" s="1">
        <v>70.325799999999987</v>
      </c>
      <c r="V1110" s="1">
        <v>68.366600000000005</v>
      </c>
      <c r="W1110" s="1">
        <v>5.3785020000000001</v>
      </c>
      <c r="X1110" s="1">
        <v>5.868493</v>
      </c>
      <c r="Y1110" s="1">
        <v>47618</v>
      </c>
      <c r="Z1110" s="1">
        <v>43955</v>
      </c>
      <c r="AA1110" s="1">
        <v>4.1534246575342468</v>
      </c>
      <c r="AB1110" s="1" t="s">
        <v>32</v>
      </c>
      <c r="AC1110" s="1" t="s">
        <v>33</v>
      </c>
    </row>
    <row r="1111" spans="1:29" x14ac:dyDescent="0.2">
      <c r="A1111" s="6">
        <v>45473</v>
      </c>
      <c r="B1111" s="1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2136</v>
      </c>
      <c r="H1111" s="1" t="s">
        <v>2137</v>
      </c>
      <c r="I1111" s="1" t="s">
        <v>810</v>
      </c>
      <c r="J1111" s="1" t="s">
        <v>810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1">
        <v>450000</v>
      </c>
      <c r="P1111" s="1">
        <v>2000</v>
      </c>
      <c r="Q1111" s="1" t="s">
        <v>830</v>
      </c>
      <c r="R1111" s="1">
        <v>87.822221999999996</v>
      </c>
      <c r="S1111" s="1">
        <v>2.4500000000000002</v>
      </c>
      <c r="T1111" s="1">
        <v>5.1885269999999997</v>
      </c>
      <c r="U1111" s="1">
        <v>75.372699999999952</v>
      </c>
      <c r="V1111" s="1">
        <v>72.619599999999991</v>
      </c>
      <c r="W1111" s="1">
        <v>4.650271</v>
      </c>
      <c r="X1111" s="1">
        <v>5.1205480000000003</v>
      </c>
      <c r="Y1111" s="1">
        <v>47345</v>
      </c>
      <c r="Z1111" s="1">
        <v>43691</v>
      </c>
      <c r="AA1111" s="1">
        <v>4.8767123287671232</v>
      </c>
      <c r="AB1111" s="1" t="s">
        <v>32</v>
      </c>
      <c r="AC1111" s="1" t="s">
        <v>33</v>
      </c>
    </row>
    <row r="1112" spans="1:29" x14ac:dyDescent="0.2">
      <c r="A1112" s="6">
        <v>45473</v>
      </c>
      <c r="B1112" s="1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1">
        <v>450000</v>
      </c>
      <c r="P1112" s="1">
        <v>1000</v>
      </c>
      <c r="Q1112" s="1" t="s">
        <v>725</v>
      </c>
      <c r="R1112" s="1">
        <v>81.107190000000003</v>
      </c>
      <c r="S1112" s="1">
        <v>1.8</v>
      </c>
      <c r="T1112" s="1">
        <v>5.3818099999999998</v>
      </c>
      <c r="U1112" s="1">
        <v>94.699799999999982</v>
      </c>
      <c r="V1112" s="1">
        <v>92.292900000000003</v>
      </c>
      <c r="W1112" s="1">
        <v>5.7462799999999996</v>
      </c>
      <c r="X1112" s="1">
        <v>6.2876709999999996</v>
      </c>
      <c r="Y1112" s="1">
        <v>47771</v>
      </c>
      <c r="Z1112" s="1">
        <v>44113</v>
      </c>
      <c r="AA1112" s="1">
        <v>3.7205479452054795</v>
      </c>
      <c r="AB1112" s="1" t="s">
        <v>32</v>
      </c>
      <c r="AC1112" s="1" t="s">
        <v>33</v>
      </c>
    </row>
    <row r="1113" spans="1:29" x14ac:dyDescent="0.2">
      <c r="A1113" s="6">
        <v>45473</v>
      </c>
      <c r="B1113" s="1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1">
        <v>600000</v>
      </c>
      <c r="P1113" s="1">
        <v>2000</v>
      </c>
      <c r="Q1113" s="1" t="s">
        <v>729</v>
      </c>
      <c r="R1113" s="1">
        <v>80.293360000000007</v>
      </c>
      <c r="S1113" s="1">
        <v>1.65</v>
      </c>
      <c r="T1113" s="1">
        <v>5.4840059999999999</v>
      </c>
      <c r="U1113" s="1">
        <v>104.92319999999999</v>
      </c>
      <c r="V1113" s="1">
        <v>102.87710000000001</v>
      </c>
      <c r="W1113" s="1">
        <v>5.6083080000000001</v>
      </c>
      <c r="X1113" s="1">
        <v>6.1205480000000003</v>
      </c>
      <c r="Y1113" s="1">
        <v>47710</v>
      </c>
      <c r="Z1113" s="1">
        <v>44057</v>
      </c>
      <c r="AA1113" s="1">
        <v>3.8739726027397259</v>
      </c>
      <c r="AB1113" s="1" t="s">
        <v>32</v>
      </c>
      <c r="AC1113" s="1" t="s">
        <v>33</v>
      </c>
    </row>
    <row r="1114" spans="1:29" x14ac:dyDescent="0.2">
      <c r="A1114" s="6">
        <v>45473</v>
      </c>
      <c r="B1114" s="1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734</v>
      </c>
      <c r="H1114" s="1" t="s">
        <v>735</v>
      </c>
      <c r="I1114" s="1" t="s">
        <v>736</v>
      </c>
      <c r="J1114" s="1" t="s">
        <v>736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1">
        <v>550000</v>
      </c>
      <c r="P1114" s="1">
        <v>2000</v>
      </c>
      <c r="Q1114" s="1" t="s">
        <v>737</v>
      </c>
      <c r="R1114" s="1">
        <v>80.650341999999995</v>
      </c>
      <c r="S1114" s="1">
        <v>1.6</v>
      </c>
      <c r="T1114" s="1">
        <v>5.3490460000000004</v>
      </c>
      <c r="U1114" s="1">
        <v>91.426799999999986</v>
      </c>
      <c r="V1114" s="1">
        <v>89.418399999999991</v>
      </c>
      <c r="W1114" s="1">
        <v>5.6231749999999998</v>
      </c>
      <c r="X1114" s="1">
        <v>6.1205480000000003</v>
      </c>
      <c r="Y1114" s="1">
        <v>47710</v>
      </c>
      <c r="Z1114" s="1">
        <v>44057</v>
      </c>
      <c r="AA1114" s="1">
        <v>3.8739726027397259</v>
      </c>
      <c r="AB1114" s="1" t="s">
        <v>32</v>
      </c>
      <c r="AC1114" s="1" t="s">
        <v>33</v>
      </c>
    </row>
    <row r="1115" spans="1:29" x14ac:dyDescent="0.2">
      <c r="A1115" s="6">
        <v>45473</v>
      </c>
      <c r="B1115" s="1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730</v>
      </c>
      <c r="H1115" s="1" t="s">
        <v>731</v>
      </c>
      <c r="I1115" s="1" t="s">
        <v>732</v>
      </c>
      <c r="J1115" s="1" t="s">
        <v>732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1">
        <v>400000</v>
      </c>
      <c r="P1115" s="1">
        <v>2000</v>
      </c>
      <c r="Q1115" s="1" t="s">
        <v>733</v>
      </c>
      <c r="R1115" s="1">
        <v>83.952832000000001</v>
      </c>
      <c r="S1115" s="1">
        <v>2.5</v>
      </c>
      <c r="T1115" s="1">
        <v>5.7182219999999999</v>
      </c>
      <c r="U1115" s="1">
        <v>128.33309999999994</v>
      </c>
      <c r="V1115" s="1">
        <v>125.9573</v>
      </c>
      <c r="W1115" s="1">
        <v>5.3636080000000002</v>
      </c>
      <c r="X1115" s="1">
        <v>5.9534250000000002</v>
      </c>
      <c r="Y1115" s="1">
        <v>47649</v>
      </c>
      <c r="Z1115" s="1">
        <v>43999</v>
      </c>
      <c r="AA1115" s="1">
        <v>4.0328767123287674</v>
      </c>
      <c r="AB1115" s="1" t="s">
        <v>32</v>
      </c>
      <c r="AC1115" s="1" t="s">
        <v>33</v>
      </c>
    </row>
    <row r="1116" spans="1:29" x14ac:dyDescent="0.2">
      <c r="A1116" s="6">
        <v>45473</v>
      </c>
      <c r="B1116" s="1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1">
        <v>600000</v>
      </c>
      <c r="P1116" s="1">
        <v>2000</v>
      </c>
      <c r="Q1116" s="1" t="s">
        <v>741</v>
      </c>
      <c r="R1116" s="1">
        <v>82.849031999999994</v>
      </c>
      <c r="S1116" s="1">
        <v>2.1</v>
      </c>
      <c r="T1116" s="1">
        <v>5.4956940000000003</v>
      </c>
      <c r="U1116" s="1">
        <v>106.0848</v>
      </c>
      <c r="V1116" s="1">
        <v>104.0513</v>
      </c>
      <c r="W1116" s="1">
        <v>5.473986</v>
      </c>
      <c r="X1116" s="1">
        <v>5.9972599999999998</v>
      </c>
      <c r="Y1116" s="1">
        <v>47665</v>
      </c>
      <c r="Z1116" s="1">
        <v>44013</v>
      </c>
      <c r="AA1116" s="1">
        <v>3.9945205479452053</v>
      </c>
      <c r="AB1116" s="1" t="s">
        <v>32</v>
      </c>
      <c r="AC1116" s="1" t="s">
        <v>33</v>
      </c>
    </row>
    <row r="1117" spans="1:29" x14ac:dyDescent="0.2">
      <c r="A1117" s="6">
        <v>45473</v>
      </c>
      <c r="B1117" s="1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746</v>
      </c>
      <c r="H1117" s="1" t="s">
        <v>747</v>
      </c>
      <c r="I1117" s="1" t="s">
        <v>748</v>
      </c>
      <c r="J1117" s="1" t="s">
        <v>749</v>
      </c>
      <c r="K1117" s="1" t="s">
        <v>690</v>
      </c>
      <c r="L1117" s="1" t="s">
        <v>696</v>
      </c>
      <c r="M1117" s="1" t="s">
        <v>696</v>
      </c>
      <c r="N1117" s="1" t="s">
        <v>44</v>
      </c>
      <c r="O1117" s="1">
        <v>550000</v>
      </c>
      <c r="P1117" s="1">
        <v>2000</v>
      </c>
      <c r="Q1117" s="1" t="s">
        <v>750</v>
      </c>
      <c r="R1117" s="1">
        <v>91.456479999999999</v>
      </c>
      <c r="S1117" s="1">
        <v>4.0999999999999996</v>
      </c>
      <c r="T1117" s="1">
        <v>5.8181390000000004</v>
      </c>
      <c r="U1117" s="1">
        <v>138.31759999999997</v>
      </c>
      <c r="V1117" s="1">
        <v>134.20439999999999</v>
      </c>
      <c r="W1117" s="1">
        <v>5.1482609999999998</v>
      </c>
      <c r="X1117" s="1">
        <v>5.9534250000000002</v>
      </c>
      <c r="Y1117" s="1">
        <v>47649</v>
      </c>
      <c r="Z1117" s="1">
        <v>44152</v>
      </c>
      <c r="AA1117" s="1">
        <v>3.6136986301369864</v>
      </c>
      <c r="AB1117" s="1" t="s">
        <v>32</v>
      </c>
      <c r="AC1117" s="1" t="s">
        <v>33</v>
      </c>
    </row>
    <row r="1118" spans="1:29" x14ac:dyDescent="0.2">
      <c r="A1118" s="6">
        <v>45473</v>
      </c>
      <c r="B1118" s="1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742</v>
      </c>
      <c r="H1118" s="1" t="s">
        <v>743</v>
      </c>
      <c r="I1118" s="1" t="s">
        <v>744</v>
      </c>
      <c r="J1118" s="1" t="s">
        <v>744</v>
      </c>
      <c r="K1118" s="1" t="s">
        <v>690</v>
      </c>
      <c r="L1118" s="1" t="s">
        <v>691</v>
      </c>
      <c r="M1118" s="1" t="s">
        <v>691</v>
      </c>
      <c r="N1118" s="1" t="s">
        <v>44</v>
      </c>
      <c r="O1118" s="1">
        <v>450000</v>
      </c>
      <c r="P1118" s="1">
        <v>2000</v>
      </c>
      <c r="Q1118" s="1" t="s">
        <v>745</v>
      </c>
      <c r="R1118" s="1">
        <v>84.274302000000006</v>
      </c>
      <c r="S1118" s="1">
        <v>2.2000000000000002</v>
      </c>
      <c r="T1118" s="1">
        <v>5.3161810000000003</v>
      </c>
      <c r="U1118" s="1">
        <v>88.139399999999938</v>
      </c>
      <c r="V1118" s="1">
        <v>85.916300000000007</v>
      </c>
      <c r="W1118" s="1">
        <v>5.4235449999999998</v>
      </c>
      <c r="X1118" s="1">
        <v>5.9534250000000002</v>
      </c>
      <c r="Y1118" s="1">
        <v>47649</v>
      </c>
      <c r="Z1118" s="1">
        <v>43986</v>
      </c>
      <c r="AA1118" s="1">
        <v>4.0684931506849313</v>
      </c>
      <c r="AB1118" s="1" t="s">
        <v>32</v>
      </c>
      <c r="AC1118" s="1" t="s">
        <v>33</v>
      </c>
    </row>
    <row r="1119" spans="1:29" x14ac:dyDescent="0.2">
      <c r="A1119" s="6">
        <v>45473</v>
      </c>
      <c r="B1119" s="1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756</v>
      </c>
      <c r="H1119" s="1" t="s">
        <v>757</v>
      </c>
      <c r="I1119" s="1" t="s">
        <v>695</v>
      </c>
      <c r="J1119" s="1" t="s">
        <v>695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1">
        <v>600000</v>
      </c>
      <c r="P1119" s="1">
        <v>2000</v>
      </c>
      <c r="Q1119" s="1" t="s">
        <v>758</v>
      </c>
      <c r="R1119" s="1">
        <v>86.973405</v>
      </c>
      <c r="S1119" s="1">
        <v>2.8</v>
      </c>
      <c r="T1119" s="1">
        <v>5.3866670000000001</v>
      </c>
      <c r="U1119" s="1">
        <v>95.190099999999944</v>
      </c>
      <c r="V1119" s="1">
        <v>92.427099999999996</v>
      </c>
      <c r="W1119" s="1">
        <v>5.3348259999999996</v>
      </c>
      <c r="X1119" s="1">
        <v>5.9534250000000002</v>
      </c>
      <c r="Y1119" s="1">
        <v>47649</v>
      </c>
      <c r="Z1119" s="1">
        <v>43970</v>
      </c>
      <c r="AA1119" s="1">
        <v>4.1123287671232873</v>
      </c>
      <c r="AB1119" s="1" t="s">
        <v>32</v>
      </c>
      <c r="AC1119" s="1" t="s">
        <v>33</v>
      </c>
    </row>
    <row r="1120" spans="1:29" x14ac:dyDescent="0.2">
      <c r="A1120" s="6">
        <v>45473</v>
      </c>
      <c r="B1120" s="1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2138</v>
      </c>
      <c r="H1120" s="1" t="s">
        <v>2139</v>
      </c>
      <c r="I1120" s="1" t="s">
        <v>806</v>
      </c>
      <c r="J1120" s="1" t="s">
        <v>806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1">
        <v>400000</v>
      </c>
      <c r="P1120" s="1">
        <v>2000</v>
      </c>
      <c r="Q1120" s="1" t="s">
        <v>807</v>
      </c>
      <c r="R1120" s="1">
        <v>85.059759</v>
      </c>
      <c r="S1120" s="1">
        <v>2.2999999999999998</v>
      </c>
      <c r="T1120" s="1">
        <v>5.2731170000000001</v>
      </c>
      <c r="U1120" s="1">
        <v>83.821199999999948</v>
      </c>
      <c r="V1120" s="1">
        <v>81.456599999999995</v>
      </c>
      <c r="W1120" s="1">
        <v>5.3732850000000001</v>
      </c>
      <c r="X1120" s="1">
        <v>5.9150679999999998</v>
      </c>
      <c r="Y1120" s="1">
        <v>47635</v>
      </c>
      <c r="Z1120" s="1">
        <v>43984</v>
      </c>
      <c r="AA1120" s="1">
        <v>4.0739726027397261</v>
      </c>
      <c r="AB1120" s="1" t="s">
        <v>32</v>
      </c>
      <c r="AC1120" s="1" t="s">
        <v>33</v>
      </c>
    </row>
    <row r="1121" spans="1:29" x14ac:dyDescent="0.2">
      <c r="A1121" s="6">
        <v>45473</v>
      </c>
      <c r="B1121" s="1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751</v>
      </c>
      <c r="H1121" s="1" t="s">
        <v>752</v>
      </c>
      <c r="I1121" s="1" t="s">
        <v>753</v>
      </c>
      <c r="J1121" s="1" t="s">
        <v>754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1">
        <v>467422</v>
      </c>
      <c r="P1121" s="1">
        <v>2000</v>
      </c>
      <c r="Q1121" s="1" t="s">
        <v>755</v>
      </c>
      <c r="R1121" s="1">
        <v>92.352078000000006</v>
      </c>
      <c r="S1121" s="1">
        <v>4.25</v>
      </c>
      <c r="T1121" s="1">
        <v>5.8139599999999998</v>
      </c>
      <c r="U1121" s="1">
        <v>137.91229999999999</v>
      </c>
      <c r="V1121" s="1">
        <v>133.63300000000001</v>
      </c>
      <c r="W1121" s="1">
        <v>5.0119530000000001</v>
      </c>
      <c r="X1121" s="1">
        <v>5.8301369999999997</v>
      </c>
      <c r="Y1121" s="1">
        <v>47604</v>
      </c>
      <c r="Z1121" s="1">
        <v>44321</v>
      </c>
      <c r="AA1121" s="1">
        <v>3.1506849315068495</v>
      </c>
      <c r="AB1121" s="1" t="s">
        <v>32</v>
      </c>
      <c r="AC1121" s="1" t="s">
        <v>33</v>
      </c>
    </row>
    <row r="1122" spans="1:29" x14ac:dyDescent="0.2">
      <c r="A1122" s="6">
        <v>45473</v>
      </c>
      <c r="B1122" s="1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769</v>
      </c>
      <c r="H1122" s="1" t="s">
        <v>770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1">
        <v>650000</v>
      </c>
      <c r="P1122" s="1">
        <v>2000</v>
      </c>
      <c r="Q1122" s="1" t="s">
        <v>768</v>
      </c>
      <c r="R1122" s="1">
        <v>100.66952499999999</v>
      </c>
      <c r="S1122" s="1">
        <v>6</v>
      </c>
      <c r="T1122" s="1">
        <v>5.9303249999999998</v>
      </c>
      <c r="U1122" s="1">
        <v>145.31150000000002</v>
      </c>
      <c r="V1122" s="1">
        <v>135.8997</v>
      </c>
      <c r="W1122" s="1">
        <v>9.3705730000000003</v>
      </c>
      <c r="X1122" s="1">
        <v>14.539726</v>
      </c>
      <c r="Y1122" s="1">
        <v>50785</v>
      </c>
      <c r="Z1122" s="1">
        <v>39821</v>
      </c>
      <c r="AA1122" s="1">
        <v>15.479452054794521</v>
      </c>
      <c r="AB1122" s="1" t="s">
        <v>127</v>
      </c>
      <c r="AC1122" s="1" t="s">
        <v>33</v>
      </c>
    </row>
    <row r="1123" spans="1:29" x14ac:dyDescent="0.2">
      <c r="A1123" s="6">
        <v>45473</v>
      </c>
      <c r="B1123" s="1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764</v>
      </c>
      <c r="H1123" s="1" t="s">
        <v>765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1">
        <v>300000</v>
      </c>
      <c r="P1123" s="1">
        <v>2000</v>
      </c>
      <c r="Q1123" s="1" t="s">
        <v>768</v>
      </c>
      <c r="R1123" s="1">
        <v>103.69242699999998</v>
      </c>
      <c r="S1123" s="1">
        <v>6.35</v>
      </c>
      <c r="T1123" s="1">
        <v>5.9577710000000002</v>
      </c>
      <c r="U1123" s="1">
        <v>148.06540000000004</v>
      </c>
      <c r="V1123" s="1">
        <v>141.5051</v>
      </c>
      <c r="W1123" s="1">
        <v>9.0480269999999994</v>
      </c>
      <c r="X1123" s="1">
        <v>14.035615999999999</v>
      </c>
      <c r="Y1123" s="1">
        <v>50601</v>
      </c>
      <c r="Z1123" s="1">
        <v>39646</v>
      </c>
      <c r="AA1123" s="1">
        <v>15.95890410958904</v>
      </c>
      <c r="AB1123" s="1" t="s">
        <v>127</v>
      </c>
      <c r="AC1123" s="1" t="s">
        <v>33</v>
      </c>
    </row>
    <row r="1124" spans="1:29" x14ac:dyDescent="0.2">
      <c r="A1124" s="6">
        <v>45473</v>
      </c>
      <c r="B1124" s="1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1">
        <v>600000</v>
      </c>
      <c r="P1124" s="1">
        <v>2000</v>
      </c>
      <c r="Q1124" s="1" t="s">
        <v>768</v>
      </c>
      <c r="R1124" s="1">
        <v>102.709593</v>
      </c>
      <c r="S1124" s="1">
        <v>6.25</v>
      </c>
      <c r="T1124" s="1">
        <v>5.9508210000000004</v>
      </c>
      <c r="U1124" s="1">
        <v>147.36160000000007</v>
      </c>
      <c r="V1124" s="1">
        <v>143.7373</v>
      </c>
      <c r="W1124" s="1">
        <v>8.8965920000000001</v>
      </c>
      <c r="X1124" s="1">
        <v>13.287671</v>
      </c>
      <c r="Y1124" s="1">
        <v>50328</v>
      </c>
      <c r="Z1124" s="1">
        <v>39358</v>
      </c>
      <c r="AA1124" s="1">
        <v>16.747945205479454</v>
      </c>
      <c r="AB1124" s="1" t="s">
        <v>127</v>
      </c>
      <c r="AC1124" s="1" t="s">
        <v>33</v>
      </c>
    </row>
    <row r="1125" spans="1:29" x14ac:dyDescent="0.2">
      <c r="A1125" s="6">
        <v>45473</v>
      </c>
      <c r="B1125" s="1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784</v>
      </c>
      <c r="H1125" s="1" t="s">
        <v>785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1">
        <v>600000</v>
      </c>
      <c r="P1125" s="1">
        <v>2000</v>
      </c>
      <c r="Q1125" s="1" t="s">
        <v>768</v>
      </c>
      <c r="R1125" s="1">
        <v>98.544745000000006</v>
      </c>
      <c r="S1125" s="1">
        <v>5.75</v>
      </c>
      <c r="T1125" s="1">
        <v>5.9129630000000004</v>
      </c>
      <c r="U1125" s="1">
        <v>143.57730000000001</v>
      </c>
      <c r="V1125" s="1">
        <v>141.75139999999999</v>
      </c>
      <c r="W1125" s="1">
        <v>8.7871939999999995</v>
      </c>
      <c r="X1125" s="1">
        <v>12.746575</v>
      </c>
      <c r="Y1125" s="1">
        <v>50131</v>
      </c>
      <c r="Z1125" s="1">
        <v>39155</v>
      </c>
      <c r="AA1125" s="1">
        <v>17.304109589041097</v>
      </c>
      <c r="AB1125" s="1" t="s">
        <v>127</v>
      </c>
      <c r="AC1125" s="1" t="s">
        <v>33</v>
      </c>
    </row>
    <row r="1126" spans="1:29" x14ac:dyDescent="0.2">
      <c r="A1126" s="6">
        <v>45473</v>
      </c>
      <c r="B1126" s="1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2140</v>
      </c>
      <c r="H1126" s="1" t="s">
        <v>2141</v>
      </c>
      <c r="I1126" s="1" t="s">
        <v>761</v>
      </c>
      <c r="J1126" s="1" t="s">
        <v>761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1">
        <v>500000</v>
      </c>
      <c r="P1126" s="1">
        <v>1000</v>
      </c>
      <c r="Q1126" s="1" t="s">
        <v>2142</v>
      </c>
      <c r="R1126" s="1">
        <v>103.661908</v>
      </c>
      <c r="S1126" s="1">
        <v>5.96</v>
      </c>
      <c r="T1126" s="1">
        <v>5.591107</v>
      </c>
      <c r="U1126" s="1">
        <v>111.3937</v>
      </c>
      <c r="V1126" s="1">
        <v>100.95099999999999</v>
      </c>
      <c r="W1126" s="1">
        <v>9.6941260000000007</v>
      </c>
      <c r="X1126" s="1">
        <v>14.747945</v>
      </c>
      <c r="Y1126" s="1">
        <v>50861</v>
      </c>
      <c r="Z1126" s="1">
        <v>39889</v>
      </c>
      <c r="AA1126" s="1">
        <v>15.293150684931506</v>
      </c>
      <c r="AB1126" s="1" t="s">
        <v>127</v>
      </c>
      <c r="AC1126" s="1" t="s">
        <v>33</v>
      </c>
    </row>
    <row r="1127" spans="1:29" x14ac:dyDescent="0.2">
      <c r="A1127" s="6">
        <v>45473</v>
      </c>
      <c r="B1127" s="1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792</v>
      </c>
      <c r="H1127" s="1" t="s">
        <v>793</v>
      </c>
      <c r="I1127" s="1" t="s">
        <v>794</v>
      </c>
      <c r="J1127" s="1" t="s">
        <v>794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1">
        <v>300000</v>
      </c>
      <c r="P1127" s="1">
        <v>1000</v>
      </c>
      <c r="Q1127" s="1" t="s">
        <v>795</v>
      </c>
      <c r="R1127" s="1">
        <v>96.976457999999994</v>
      </c>
      <c r="S1127" s="1">
        <v>5.35</v>
      </c>
      <c r="T1127" s="1">
        <v>5.6465379999999996</v>
      </c>
      <c r="U1127" s="1">
        <v>116.93220000000002</v>
      </c>
      <c r="V1127" s="1">
        <v>102.99210000000001</v>
      </c>
      <c r="W1127" s="1">
        <v>10.18568</v>
      </c>
      <c r="X1127" s="1">
        <v>15.334247</v>
      </c>
      <c r="Y1127" s="1">
        <v>51075</v>
      </c>
      <c r="Z1127" s="1">
        <v>40134</v>
      </c>
      <c r="AA1127" s="1">
        <v>14.621917808219179</v>
      </c>
      <c r="AB1127" s="1" t="s">
        <v>127</v>
      </c>
      <c r="AC1127" s="1" t="s">
        <v>33</v>
      </c>
    </row>
    <row r="1128" spans="1:29" x14ac:dyDescent="0.2">
      <c r="A1128" s="6">
        <v>45473</v>
      </c>
      <c r="B1128" s="1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2143</v>
      </c>
      <c r="H1128" s="1" t="s">
        <v>2144</v>
      </c>
      <c r="I1128" s="1" t="s">
        <v>695</v>
      </c>
      <c r="J1128" s="1" t="s">
        <v>695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1">
        <v>400000</v>
      </c>
      <c r="P1128" s="1">
        <v>1000</v>
      </c>
      <c r="Q1128" s="1" t="s">
        <v>2145</v>
      </c>
      <c r="R1128" s="1">
        <v>87.087890999999999</v>
      </c>
      <c r="S1128" s="1">
        <v>4.5</v>
      </c>
      <c r="T1128" s="1">
        <v>5.8152819999999998</v>
      </c>
      <c r="U1128" s="1">
        <v>133.81090000000003</v>
      </c>
      <c r="V1128" s="1">
        <v>121.28570000000001</v>
      </c>
      <c r="W1128" s="1">
        <v>10.182834</v>
      </c>
      <c r="X1128" s="1">
        <v>14.742466</v>
      </c>
      <c r="Y1128" s="1">
        <v>50859</v>
      </c>
      <c r="Z1128" s="1">
        <v>43473</v>
      </c>
      <c r="AA1128" s="1">
        <v>5.4739726027397264</v>
      </c>
      <c r="AB1128" s="1" t="s">
        <v>32</v>
      </c>
      <c r="AC1128" s="1" t="s">
        <v>33</v>
      </c>
    </row>
    <row r="1129" spans="1:29" x14ac:dyDescent="0.2">
      <c r="A1129" s="6">
        <v>45473</v>
      </c>
      <c r="B1129" s="1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1">
        <v>600000</v>
      </c>
      <c r="P1129" s="1">
        <v>1000</v>
      </c>
      <c r="Q1129" s="1" t="s">
        <v>789</v>
      </c>
      <c r="R1129" s="1">
        <v>97.711832000000001</v>
      </c>
      <c r="S1129" s="1">
        <v>5.5</v>
      </c>
      <c r="T1129" s="1">
        <v>5.7248970000000003</v>
      </c>
      <c r="U1129" s="1">
        <v>124.7719</v>
      </c>
      <c r="V1129" s="1">
        <v>110.52839999999999</v>
      </c>
      <c r="W1129" s="1">
        <v>10.185013</v>
      </c>
      <c r="X1129" s="1">
        <v>15.416437999999999</v>
      </c>
      <c r="Y1129" s="1">
        <v>51105</v>
      </c>
      <c r="Z1129" s="1">
        <v>40151</v>
      </c>
      <c r="AA1129" s="1">
        <v>14.575342465753424</v>
      </c>
      <c r="AB1129" s="1" t="s">
        <v>127</v>
      </c>
      <c r="AC1129" s="1" t="s">
        <v>33</v>
      </c>
    </row>
    <row r="1130" spans="1:29" x14ac:dyDescent="0.2">
      <c r="A1130" s="6">
        <v>45473</v>
      </c>
      <c r="B1130" s="1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2146</v>
      </c>
      <c r="H1130" s="1" t="s">
        <v>2147</v>
      </c>
      <c r="I1130" s="1" t="s">
        <v>810</v>
      </c>
      <c r="J1130" s="1" t="s">
        <v>810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1">
        <v>600000</v>
      </c>
      <c r="P1130" s="1">
        <v>2000</v>
      </c>
      <c r="Q1130" s="1" t="s">
        <v>830</v>
      </c>
      <c r="R1130" s="1">
        <v>103.126648</v>
      </c>
      <c r="S1130" s="1">
        <v>6.05</v>
      </c>
      <c r="T1130" s="1">
        <v>5.7180169999999997</v>
      </c>
      <c r="U1130" s="1">
        <v>124.08190000000002</v>
      </c>
      <c r="V1130" s="1">
        <v>118.46810000000001</v>
      </c>
      <c r="W1130" s="1">
        <v>9.2349019999999999</v>
      </c>
      <c r="X1130" s="1">
        <v>13.786301</v>
      </c>
      <c r="Y1130" s="1">
        <v>50510</v>
      </c>
      <c r="Z1130" s="1">
        <v>39552</v>
      </c>
      <c r="AA1130" s="1">
        <v>16.216438356164385</v>
      </c>
      <c r="AB1130" s="1" t="s">
        <v>127</v>
      </c>
      <c r="AC1130" s="1" t="s">
        <v>33</v>
      </c>
    </row>
    <row r="1131" spans="1:29" x14ac:dyDescent="0.2">
      <c r="A1131" s="6">
        <v>45473</v>
      </c>
      <c r="B1131" s="1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2148</v>
      </c>
      <c r="H1131" s="1" t="s">
        <v>2149</v>
      </c>
      <c r="I1131" s="1" t="s">
        <v>2150</v>
      </c>
      <c r="J1131" s="1" t="s">
        <v>810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1">
        <v>325000</v>
      </c>
      <c r="P1131" s="1">
        <v>2000</v>
      </c>
      <c r="Q1131" s="1" t="s">
        <v>2151</v>
      </c>
      <c r="R1131" s="1">
        <v>105.362922</v>
      </c>
      <c r="S1131" s="1">
        <v>6.3</v>
      </c>
      <c r="T1131" s="1">
        <v>5.7298159999999996</v>
      </c>
      <c r="U1131" s="1">
        <v>125.26470000000005</v>
      </c>
      <c r="V1131" s="1">
        <v>119.8109</v>
      </c>
      <c r="W1131" s="1">
        <v>9.1205680000000005</v>
      </c>
      <c r="X1131" s="1">
        <v>13.747945</v>
      </c>
      <c r="Y1131" s="1">
        <v>50496</v>
      </c>
      <c r="Z1131" s="1">
        <v>39520</v>
      </c>
      <c r="AA1131" s="1">
        <v>16.304109589041097</v>
      </c>
      <c r="AB1131" s="1" t="s">
        <v>127</v>
      </c>
      <c r="AC1131" s="1" t="s">
        <v>33</v>
      </c>
    </row>
    <row r="1132" spans="1:29" x14ac:dyDescent="0.2">
      <c r="A1132" s="6">
        <v>45473</v>
      </c>
      <c r="B1132" s="1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808</v>
      </c>
      <c r="H1132" s="1" t="s">
        <v>809</v>
      </c>
      <c r="I1132" s="1" t="s">
        <v>810</v>
      </c>
      <c r="J1132" s="1" t="s">
        <v>810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1">
        <v>600000</v>
      </c>
      <c r="P1132" s="1">
        <v>2000</v>
      </c>
      <c r="Q1132" s="1" t="s">
        <v>811</v>
      </c>
      <c r="R1132" s="1">
        <v>99.713303999999994</v>
      </c>
      <c r="S1132" s="1">
        <v>6</v>
      </c>
      <c r="T1132" s="1">
        <v>6.0281840000000004</v>
      </c>
      <c r="U1132" s="1">
        <v>155.10540000000006</v>
      </c>
      <c r="V1132" s="1">
        <v>141.22720000000001</v>
      </c>
      <c r="W1132" s="1">
        <v>9.9090570000000007</v>
      </c>
      <c r="X1132" s="1">
        <v>15.416437999999999</v>
      </c>
      <c r="Y1132" s="1">
        <v>51105</v>
      </c>
      <c r="Z1132" s="1">
        <v>40136</v>
      </c>
      <c r="AA1132" s="1">
        <v>14.616438356164384</v>
      </c>
      <c r="AB1132" s="1" t="s">
        <v>127</v>
      </c>
      <c r="AC1132" s="1" t="s">
        <v>33</v>
      </c>
    </row>
    <row r="1133" spans="1:29" x14ac:dyDescent="0.2">
      <c r="A1133" s="6">
        <v>45473</v>
      </c>
      <c r="B1133" s="1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797</v>
      </c>
      <c r="H1133" s="1" t="s">
        <v>798</v>
      </c>
      <c r="I1133" s="1" t="s">
        <v>799</v>
      </c>
      <c r="J1133" s="1" t="s">
        <v>799</v>
      </c>
      <c r="K1133" s="1" t="s">
        <v>690</v>
      </c>
      <c r="L1133" s="1" t="s">
        <v>696</v>
      </c>
      <c r="M1133" s="1" t="s">
        <v>696</v>
      </c>
      <c r="N1133" s="1" t="s">
        <v>44</v>
      </c>
      <c r="O1133" s="1">
        <v>400000</v>
      </c>
      <c r="P1133" s="1">
        <v>1000</v>
      </c>
      <c r="Q1133" s="1" t="s">
        <v>800</v>
      </c>
      <c r="R1133" s="1">
        <v>98.380955999999998</v>
      </c>
      <c r="S1133" s="1">
        <v>5.95</v>
      </c>
      <c r="T1133" s="1">
        <v>6.1131950000000002</v>
      </c>
      <c r="U1133" s="1">
        <v>163.60290000000006</v>
      </c>
      <c r="V1133" s="1">
        <v>150.09980000000002</v>
      </c>
      <c r="W1133" s="1">
        <v>9.8168179999999996</v>
      </c>
      <c r="X1133" s="1">
        <v>15.334247</v>
      </c>
      <c r="Y1133" s="1">
        <v>51075</v>
      </c>
      <c r="Z1133" s="1">
        <v>40210</v>
      </c>
      <c r="AA1133" s="1">
        <v>14.413698630136986</v>
      </c>
      <c r="AB1133" s="1" t="s">
        <v>127</v>
      </c>
      <c r="AC1133" s="1" t="s">
        <v>33</v>
      </c>
    </row>
    <row r="1134" spans="1:29" x14ac:dyDescent="0.2">
      <c r="A1134" s="6">
        <v>45473</v>
      </c>
      <c r="B1134" s="1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801</v>
      </c>
      <c r="H1134" s="1" t="s">
        <v>802</v>
      </c>
      <c r="I1134" s="1" t="s">
        <v>778</v>
      </c>
      <c r="J1134" s="1" t="s">
        <v>778</v>
      </c>
      <c r="K1134" s="1" t="s">
        <v>690</v>
      </c>
      <c r="L1134" s="1" t="s">
        <v>691</v>
      </c>
      <c r="M1134" s="1" t="s">
        <v>691</v>
      </c>
      <c r="N1134" s="1" t="s">
        <v>44</v>
      </c>
      <c r="O1134" s="1">
        <v>750000</v>
      </c>
      <c r="P1134" s="1">
        <v>2000</v>
      </c>
      <c r="Q1134" s="1" t="s">
        <v>803</v>
      </c>
      <c r="R1134" s="1">
        <v>100.58805800000002</v>
      </c>
      <c r="S1134" s="1">
        <v>6</v>
      </c>
      <c r="T1134" s="1">
        <v>5.9398470000000003</v>
      </c>
      <c r="U1134" s="1">
        <v>146.26920000000007</v>
      </c>
      <c r="V1134" s="1">
        <v>133.09530000000001</v>
      </c>
      <c r="W1134" s="1">
        <v>9.8130629999999996</v>
      </c>
      <c r="X1134" s="1">
        <v>15.287671</v>
      </c>
      <c r="Y1134" s="1">
        <v>51058</v>
      </c>
      <c r="Z1134" s="1">
        <v>40094</v>
      </c>
      <c r="AA1134" s="1">
        <v>14.731506849315069</v>
      </c>
      <c r="AB1134" s="1" t="s">
        <v>127</v>
      </c>
      <c r="AC1134" s="1" t="s">
        <v>33</v>
      </c>
    </row>
    <row r="1135" spans="1:29" x14ac:dyDescent="0.2">
      <c r="A1135" s="6">
        <v>45473</v>
      </c>
      <c r="B1135" s="1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812</v>
      </c>
      <c r="H1135" s="1" t="s">
        <v>813</v>
      </c>
      <c r="I1135" s="1" t="s">
        <v>778</v>
      </c>
      <c r="J1135" s="1" t="s">
        <v>778</v>
      </c>
      <c r="K1135" s="1" t="s">
        <v>690</v>
      </c>
      <c r="L1135" s="1" t="s">
        <v>691</v>
      </c>
      <c r="M1135" s="1" t="s">
        <v>691</v>
      </c>
      <c r="N1135" s="1" t="s">
        <v>44</v>
      </c>
      <c r="O1135" s="1">
        <v>1000000</v>
      </c>
      <c r="P1135" s="1">
        <v>2000</v>
      </c>
      <c r="Q1135" s="1" t="s">
        <v>803</v>
      </c>
      <c r="R1135" s="1">
        <v>80.915653000000006</v>
      </c>
      <c r="S1135" s="1">
        <v>3.8</v>
      </c>
      <c r="T1135" s="1">
        <v>5.8564540000000003</v>
      </c>
      <c r="U1135" s="1">
        <v>137.92499999999998</v>
      </c>
      <c r="V1135" s="1">
        <v>131.21379999999999</v>
      </c>
      <c r="W1135" s="1">
        <v>9.8633769999999998</v>
      </c>
      <c r="X1135" s="1">
        <v>13.586301000000001</v>
      </c>
      <c r="Y1135" s="1">
        <v>50437</v>
      </c>
      <c r="Z1135" s="1">
        <v>43112</v>
      </c>
      <c r="AA1135" s="1">
        <v>6.463013698630137</v>
      </c>
      <c r="AB1135" s="1" t="s">
        <v>32</v>
      </c>
      <c r="AC1135" s="1" t="s">
        <v>33</v>
      </c>
    </row>
    <row r="1136" spans="1:29" x14ac:dyDescent="0.2">
      <c r="A1136" s="6">
        <v>45473</v>
      </c>
      <c r="B1136" s="1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814</v>
      </c>
      <c r="H1136" s="1" t="s">
        <v>815</v>
      </c>
      <c r="I1136" s="1" t="s">
        <v>816</v>
      </c>
      <c r="J1136" s="1" t="s">
        <v>816</v>
      </c>
      <c r="K1136" s="1" t="s">
        <v>690</v>
      </c>
      <c r="L1136" s="1" t="s">
        <v>696</v>
      </c>
      <c r="M1136" s="1" t="s">
        <v>696</v>
      </c>
      <c r="N1136" s="1" t="s">
        <v>44</v>
      </c>
      <c r="O1136" s="1">
        <v>400000</v>
      </c>
      <c r="P1136" s="1">
        <v>1000</v>
      </c>
      <c r="Q1136" s="1" t="s">
        <v>817</v>
      </c>
      <c r="R1136" s="1">
        <v>107.820764</v>
      </c>
      <c r="S1136" s="1">
        <v>7</v>
      </c>
      <c r="T1136" s="1">
        <v>6.1561399999999997</v>
      </c>
      <c r="U1136" s="1">
        <v>167.89550000000003</v>
      </c>
      <c r="V1136" s="1">
        <v>161.8227</v>
      </c>
      <c r="W1136" s="1">
        <v>9.0149430000000006</v>
      </c>
      <c r="X1136" s="1">
        <v>13.953424999999999</v>
      </c>
      <c r="Y1136" s="1">
        <v>50571</v>
      </c>
      <c r="Z1136" s="1">
        <v>39616</v>
      </c>
      <c r="AA1136" s="1">
        <v>16.041095890410958</v>
      </c>
      <c r="AB1136" s="1" t="s">
        <v>127</v>
      </c>
      <c r="AC1136" s="1" t="s">
        <v>33</v>
      </c>
    </row>
    <row r="1137" spans="1:29" x14ac:dyDescent="0.2">
      <c r="A1137" s="6">
        <v>45473</v>
      </c>
      <c r="B1137" s="1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804</v>
      </c>
      <c r="H1137" s="1" t="s">
        <v>805</v>
      </c>
      <c r="I1137" s="1" t="s">
        <v>806</v>
      </c>
      <c r="J1137" s="1" t="s">
        <v>806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1">
        <v>300000</v>
      </c>
      <c r="P1137" s="1">
        <v>1000</v>
      </c>
      <c r="Q1137" s="1" t="s">
        <v>807</v>
      </c>
      <c r="R1137" s="1">
        <v>102.94419000000002</v>
      </c>
      <c r="S1137" s="1">
        <v>6.25</v>
      </c>
      <c r="T1137" s="1">
        <v>5.950672</v>
      </c>
      <c r="U1137" s="1">
        <v>147.35300000000001</v>
      </c>
      <c r="V1137" s="1">
        <v>135.7099</v>
      </c>
      <c r="W1137" s="1">
        <v>9.4833049999999997</v>
      </c>
      <c r="X1137" s="1">
        <v>15.035615999999999</v>
      </c>
      <c r="Y1137" s="1">
        <v>50966</v>
      </c>
      <c r="Z1137" s="1">
        <v>40004</v>
      </c>
      <c r="AA1137" s="1">
        <v>14.978082191780821</v>
      </c>
      <c r="AB1137" s="1" t="s">
        <v>127</v>
      </c>
      <c r="AC1137" s="1" t="s">
        <v>33</v>
      </c>
    </row>
    <row r="1138" spans="1:29" x14ac:dyDescent="0.2">
      <c r="A1138" s="6">
        <v>45473</v>
      </c>
      <c r="B1138" s="1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1">
        <v>500000</v>
      </c>
      <c r="P1138" s="1">
        <v>1000</v>
      </c>
      <c r="Q1138" s="1" t="s">
        <v>820</v>
      </c>
      <c r="R1138" s="1">
        <v>108.77006799999999</v>
      </c>
      <c r="S1138" s="1">
        <v>7</v>
      </c>
      <c r="T1138" s="1">
        <v>6.0499169999999998</v>
      </c>
      <c r="U1138" s="1">
        <v>157.27630000000002</v>
      </c>
      <c r="V1138" s="1">
        <v>151.9271</v>
      </c>
      <c r="W1138" s="1">
        <v>8.8445750000000007</v>
      </c>
      <c r="X1138" s="1">
        <v>13.747945</v>
      </c>
      <c r="Y1138" s="1">
        <v>50496</v>
      </c>
      <c r="Z1138" s="1">
        <v>39532</v>
      </c>
      <c r="AA1138" s="1">
        <v>16.271232876712329</v>
      </c>
      <c r="AB1138" s="1" t="s">
        <v>127</v>
      </c>
      <c r="AC1138" s="1" t="s">
        <v>33</v>
      </c>
    </row>
    <row r="1139" spans="1:29" x14ac:dyDescent="0.2">
      <c r="A1139" s="6">
        <v>45473</v>
      </c>
      <c r="B1139" s="1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825</v>
      </c>
      <c r="H1139" s="1" t="s">
        <v>826</v>
      </c>
      <c r="I1139" s="1" t="s">
        <v>794</v>
      </c>
      <c r="J1139" s="1" t="s">
        <v>794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1">
        <v>300000</v>
      </c>
      <c r="P1139" s="1">
        <v>1000</v>
      </c>
      <c r="Q1139" s="1" t="s">
        <v>827</v>
      </c>
      <c r="R1139" s="1">
        <v>104.03723099999999</v>
      </c>
      <c r="S1139" s="1">
        <v>6.5</v>
      </c>
      <c r="T1139" s="1">
        <v>6.0225379999999999</v>
      </c>
      <c r="U1139" s="1">
        <v>154.54030000000003</v>
      </c>
      <c r="V1139" s="1">
        <v>154.4924</v>
      </c>
      <c r="W1139" s="1">
        <v>8.3355409999999992</v>
      </c>
      <c r="X1139" s="1">
        <v>11.998638</v>
      </c>
      <c r="Y1139" s="1">
        <v>49857</v>
      </c>
      <c r="Z1139" s="1">
        <v>38877</v>
      </c>
      <c r="AA1139" s="1">
        <v>18.065753424657533</v>
      </c>
      <c r="AB1139" s="1" t="s">
        <v>127</v>
      </c>
      <c r="AC1139" s="1" t="s">
        <v>33</v>
      </c>
    </row>
    <row r="1140" spans="1:29" x14ac:dyDescent="0.2">
      <c r="A1140" s="6">
        <v>45473</v>
      </c>
      <c r="B1140" s="1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828</v>
      </c>
      <c r="H1140" s="1" t="s">
        <v>829</v>
      </c>
      <c r="I1140" s="1" t="s">
        <v>810</v>
      </c>
      <c r="J1140" s="1" t="s">
        <v>810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1">
        <v>500000</v>
      </c>
      <c r="P1140" s="1">
        <v>1000</v>
      </c>
      <c r="Q1140" s="1" t="s">
        <v>830</v>
      </c>
      <c r="R1140" s="1">
        <v>102.09412500000002</v>
      </c>
      <c r="S1140" s="1">
        <v>6.1</v>
      </c>
      <c r="T1140" s="1">
        <v>5.8657830000000004</v>
      </c>
      <c r="U1140" s="1">
        <v>138.86359999999999</v>
      </c>
      <c r="V1140" s="1">
        <v>136.6534</v>
      </c>
      <c r="W1140" s="1">
        <v>8.858981</v>
      </c>
      <c r="X1140" s="1">
        <v>12.913698999999999</v>
      </c>
      <c r="Y1140" s="1">
        <v>50192</v>
      </c>
      <c r="Z1140" s="1">
        <v>39238</v>
      </c>
      <c r="AA1140" s="1">
        <v>17.076712328767123</v>
      </c>
      <c r="AB1140" s="1" t="s">
        <v>127</v>
      </c>
      <c r="AC1140" s="1" t="s">
        <v>33</v>
      </c>
    </row>
    <row r="1141" spans="1:29" x14ac:dyDescent="0.2">
      <c r="A1141" s="6">
        <v>45473</v>
      </c>
      <c r="B1141" s="1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821</v>
      </c>
      <c r="H1141" s="1" t="s">
        <v>822</v>
      </c>
      <c r="I1141" s="1" t="s">
        <v>823</v>
      </c>
      <c r="J1141" s="1" t="s">
        <v>823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1">
        <v>300000</v>
      </c>
      <c r="P1141" s="1">
        <v>1000</v>
      </c>
      <c r="Q1141" s="1" t="s">
        <v>824</v>
      </c>
      <c r="R1141" s="1">
        <v>100.321022</v>
      </c>
      <c r="S1141" s="1">
        <v>5.95</v>
      </c>
      <c r="T1141" s="1">
        <v>5.9127900000000002</v>
      </c>
      <c r="U1141" s="1">
        <v>143.56319999999999</v>
      </c>
      <c r="V1141" s="1">
        <v>142.4034</v>
      </c>
      <c r="W1141" s="1">
        <v>8.6937549999999995</v>
      </c>
      <c r="X1141" s="1">
        <v>12.453552</v>
      </c>
      <c r="Y1141" s="1">
        <v>50024</v>
      </c>
      <c r="Z1141" s="1">
        <v>39062</v>
      </c>
      <c r="AA1141" s="1">
        <v>17.55890410958904</v>
      </c>
      <c r="AB1141" s="1" t="s">
        <v>127</v>
      </c>
      <c r="AC1141" s="1" t="s">
        <v>33</v>
      </c>
    </row>
    <row r="1142" spans="1:29" x14ac:dyDescent="0.2">
      <c r="A1142" s="6">
        <v>45473</v>
      </c>
      <c r="B1142" s="1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1">
        <v>1000000</v>
      </c>
      <c r="P1142" s="1">
        <v>2000</v>
      </c>
      <c r="Q1142" s="1" t="s">
        <v>768</v>
      </c>
      <c r="R1142" s="1">
        <v>58.245688999999999</v>
      </c>
      <c r="S1142" s="1">
        <v>2.9</v>
      </c>
      <c r="T1142" s="1">
        <v>5.9982189999999997</v>
      </c>
      <c r="U1142" s="1">
        <v>134.99760000000006</v>
      </c>
      <c r="V1142" s="1">
        <v>130.83840000000001</v>
      </c>
      <c r="W1142" s="1">
        <v>15.763422</v>
      </c>
      <c r="X1142" s="1">
        <v>27.954922</v>
      </c>
      <c r="Y1142" s="1">
        <v>55685</v>
      </c>
      <c r="Z1142" s="1">
        <v>44386</v>
      </c>
      <c r="AA1142" s="1">
        <v>2.9726027397260273</v>
      </c>
      <c r="AB1142" s="1" t="s">
        <v>32</v>
      </c>
      <c r="AC1142" s="1" t="s">
        <v>33</v>
      </c>
    </row>
    <row r="1143" spans="1:29" x14ac:dyDescent="0.2">
      <c r="A1143" s="6">
        <v>45473</v>
      </c>
      <c r="B1143" s="1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1">
        <v>600000</v>
      </c>
      <c r="P1143" s="1">
        <v>2000</v>
      </c>
      <c r="Q1143" s="1" t="s">
        <v>768</v>
      </c>
      <c r="R1143" s="1">
        <v>63.731146000000003</v>
      </c>
      <c r="S1143" s="1">
        <v>3.3</v>
      </c>
      <c r="T1143" s="1">
        <v>6.0566040000000001</v>
      </c>
      <c r="U1143" s="1">
        <v>140.84110000000001</v>
      </c>
      <c r="V1143" s="1">
        <v>134.2764</v>
      </c>
      <c r="W1143" s="1">
        <v>14.784226</v>
      </c>
      <c r="X1143" s="1">
        <v>26.701370000000001</v>
      </c>
      <c r="Y1143" s="1">
        <v>55227</v>
      </c>
      <c r="Z1143" s="1">
        <v>43929</v>
      </c>
      <c r="AA1143" s="1">
        <v>4.2246575342465755</v>
      </c>
      <c r="AB1143" s="1" t="s">
        <v>32</v>
      </c>
      <c r="AC1143" s="1" t="s">
        <v>33</v>
      </c>
    </row>
    <row r="1144" spans="1:29" x14ac:dyDescent="0.2">
      <c r="A1144" s="6">
        <v>45473</v>
      </c>
      <c r="B1144" s="1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1">
        <v>1100000</v>
      </c>
      <c r="P1144" s="1">
        <v>2000</v>
      </c>
      <c r="Q1144" s="1" t="s">
        <v>768</v>
      </c>
      <c r="R1144" s="1">
        <v>89.695231000000007</v>
      </c>
      <c r="S1144" s="1">
        <v>5.35</v>
      </c>
      <c r="T1144" s="1">
        <v>6.108282</v>
      </c>
      <c r="U1144" s="1">
        <v>146.00920000000005</v>
      </c>
      <c r="V1144" s="1">
        <v>143.19210000000001</v>
      </c>
      <c r="W1144" s="1">
        <v>13.867524</v>
      </c>
      <c r="X1144" s="1">
        <v>29.416437999999999</v>
      </c>
      <c r="Y1144" s="1">
        <v>56219</v>
      </c>
      <c r="Z1144" s="1">
        <v>44896</v>
      </c>
      <c r="AA1144" s="1">
        <v>1.5753424657534247</v>
      </c>
      <c r="AB1144" s="1" t="s">
        <v>32</v>
      </c>
      <c r="AC1144" s="1" t="s">
        <v>33</v>
      </c>
    </row>
    <row r="1145" spans="1:29" x14ac:dyDescent="0.2">
      <c r="A1145" s="6">
        <v>45473</v>
      </c>
      <c r="B1145" s="1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842</v>
      </c>
      <c r="H1145" s="1" t="s">
        <v>843</v>
      </c>
      <c r="I1145" s="1" t="s">
        <v>816</v>
      </c>
      <c r="J1145" s="1" t="s">
        <v>816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1">
        <v>900000</v>
      </c>
      <c r="P1145" s="1">
        <v>2000</v>
      </c>
      <c r="Q1145" s="1" t="s">
        <v>844</v>
      </c>
      <c r="R1145" s="1">
        <v>55.451698000000007</v>
      </c>
      <c r="S1145" s="1">
        <v>2.4500000000000002</v>
      </c>
      <c r="T1145" s="1">
        <v>5.7463139999999999</v>
      </c>
      <c r="U1145" s="1">
        <v>109.80720000000002</v>
      </c>
      <c r="V1145" s="1">
        <v>102.372</v>
      </c>
      <c r="W1145" s="1">
        <v>16.301848</v>
      </c>
      <c r="X1145" s="1">
        <v>26.454795000000001</v>
      </c>
      <c r="Y1145" s="1">
        <v>55137</v>
      </c>
      <c r="Z1145" s="1">
        <v>44180</v>
      </c>
      <c r="AA1145" s="1">
        <v>3.536986301369863</v>
      </c>
      <c r="AB1145" s="1" t="s">
        <v>32</v>
      </c>
      <c r="AC1145" s="1" t="s">
        <v>33</v>
      </c>
    </row>
    <row r="1146" spans="1:29" x14ac:dyDescent="0.2">
      <c r="A1146" s="6">
        <v>45473</v>
      </c>
      <c r="B1146" s="1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838</v>
      </c>
      <c r="H1146" s="1" t="s">
        <v>839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1">
        <v>1200000</v>
      </c>
      <c r="P1146" s="1">
        <v>2000</v>
      </c>
      <c r="Q1146" s="1" t="s">
        <v>768</v>
      </c>
      <c r="R1146" s="1">
        <v>91.958044000000001</v>
      </c>
      <c r="S1146" s="1">
        <v>5.5</v>
      </c>
      <c r="T1146" s="1">
        <v>6.0869169999999997</v>
      </c>
      <c r="U1146" s="1">
        <v>143.87120000000007</v>
      </c>
      <c r="V1146" s="1">
        <v>141.57139999999998</v>
      </c>
      <c r="W1146" s="1">
        <v>13.850679</v>
      </c>
      <c r="X1146" s="1">
        <v>29.868493000000001</v>
      </c>
      <c r="Y1146" s="1">
        <v>56384</v>
      </c>
      <c r="Z1146" s="1">
        <v>45063</v>
      </c>
      <c r="AA1146" s="1">
        <v>1.1178082191780823</v>
      </c>
      <c r="AB1146" s="1" t="s">
        <v>32</v>
      </c>
      <c r="AC1146" s="1" t="s">
        <v>33</v>
      </c>
    </row>
    <row r="1147" spans="1:29" x14ac:dyDescent="0.2">
      <c r="A1147" s="6">
        <v>45473</v>
      </c>
      <c r="B1147" s="1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845</v>
      </c>
      <c r="H1147" s="1" t="s">
        <v>846</v>
      </c>
      <c r="I1147" s="1" t="s">
        <v>766</v>
      </c>
      <c r="J1147" s="1" t="s">
        <v>767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1">
        <v>600000</v>
      </c>
      <c r="P1147" s="1">
        <v>2000</v>
      </c>
      <c r="Q1147" s="1" t="s">
        <v>768</v>
      </c>
      <c r="R1147" s="1">
        <v>74.930015999999995</v>
      </c>
      <c r="S1147" s="1">
        <v>4.125</v>
      </c>
      <c r="T1147" s="1">
        <v>6.1099949999999996</v>
      </c>
      <c r="U1147" s="1">
        <v>146.17880000000002</v>
      </c>
      <c r="V1147" s="1">
        <v>135.3741</v>
      </c>
      <c r="W1147" s="1">
        <v>13.393986999999999</v>
      </c>
      <c r="X1147" s="1">
        <v>24.538356</v>
      </c>
      <c r="Y1147" s="1">
        <v>54438</v>
      </c>
      <c r="Z1147" s="1">
        <v>43294</v>
      </c>
      <c r="AA1147" s="1">
        <v>5.9643835616438352</v>
      </c>
      <c r="AB1147" s="1" t="s">
        <v>32</v>
      </c>
      <c r="AC1147" s="1" t="s">
        <v>33</v>
      </c>
    </row>
    <row r="1148" spans="1:29" x14ac:dyDescent="0.2">
      <c r="A1148" s="6">
        <v>45473</v>
      </c>
      <c r="B1148" s="1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840</v>
      </c>
      <c r="H1148" s="1" t="s">
        <v>841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1">
        <v>600000</v>
      </c>
      <c r="P1148" s="1">
        <v>2000</v>
      </c>
      <c r="Q1148" s="1" t="s">
        <v>768</v>
      </c>
      <c r="R1148" s="1">
        <v>75.205089000000001</v>
      </c>
      <c r="S1148" s="1">
        <v>4.1500000000000004</v>
      </c>
      <c r="T1148" s="1">
        <v>6.0694350000000004</v>
      </c>
      <c r="U1148" s="1">
        <v>142.1234</v>
      </c>
      <c r="V1148" s="1">
        <v>133.39680000000001</v>
      </c>
      <c r="W1148" s="1">
        <v>13.717138</v>
      </c>
      <c r="X1148" s="1">
        <v>25.624658</v>
      </c>
      <c r="Y1148" s="1">
        <v>54834</v>
      </c>
      <c r="Z1148" s="1">
        <v>43525</v>
      </c>
      <c r="AA1148" s="1">
        <v>5.3315068493150681</v>
      </c>
      <c r="AB1148" s="1" t="s">
        <v>32</v>
      </c>
      <c r="AC1148" s="1" t="s">
        <v>33</v>
      </c>
    </row>
    <row r="1149" spans="1:29" x14ac:dyDescent="0.2">
      <c r="A1149" s="6">
        <v>45473</v>
      </c>
      <c r="B1149" s="1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1">
        <v>900000</v>
      </c>
      <c r="P1149" s="1">
        <v>2000</v>
      </c>
      <c r="Q1149" s="1" t="s">
        <v>844</v>
      </c>
      <c r="R1149" s="1">
        <v>61.697501000000003</v>
      </c>
      <c r="S1149" s="1">
        <v>2.95</v>
      </c>
      <c r="T1149" s="1">
        <v>5.7420730000000004</v>
      </c>
      <c r="U1149" s="1">
        <v>109.39150000000009</v>
      </c>
      <c r="V1149" s="1">
        <v>103.98780000000001</v>
      </c>
      <c r="W1149" s="1">
        <v>15.777753000000001</v>
      </c>
      <c r="X1149" s="1">
        <v>27.372603000000002</v>
      </c>
      <c r="Y1149" s="1">
        <v>55472</v>
      </c>
      <c r="Z1149" s="1">
        <v>44522</v>
      </c>
      <c r="AA1149" s="1">
        <v>2.6</v>
      </c>
      <c r="AB1149" s="1" t="s">
        <v>32</v>
      </c>
      <c r="AC1149" s="1" t="s">
        <v>33</v>
      </c>
    </row>
    <row r="1150" spans="1:29" x14ac:dyDescent="0.2">
      <c r="A1150" s="6">
        <v>45473</v>
      </c>
      <c r="B1150" s="1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2152</v>
      </c>
      <c r="H1150" s="1" t="s">
        <v>2153</v>
      </c>
      <c r="I1150" s="1" t="s">
        <v>2154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1">
        <v>500000</v>
      </c>
      <c r="P1150" s="1">
        <v>1000</v>
      </c>
      <c r="Q1150" s="1" t="s">
        <v>2155</v>
      </c>
      <c r="R1150" s="1">
        <v>86.815861999999996</v>
      </c>
      <c r="S1150" s="1">
        <v>5.0999999999999996</v>
      </c>
      <c r="T1150" s="1">
        <v>5.9640230000000001</v>
      </c>
      <c r="U1150" s="1">
        <v>131.5804</v>
      </c>
      <c r="V1150" s="1">
        <v>138.80930000000001</v>
      </c>
      <c r="W1150" s="1">
        <v>15.547333999999999</v>
      </c>
      <c r="X1150" s="1">
        <v>40.913699000000001</v>
      </c>
      <c r="Y1150" s="1">
        <v>60419</v>
      </c>
      <c r="Z1150" s="1">
        <v>42146</v>
      </c>
      <c r="AA1150" s="1">
        <v>9.1095890410958908</v>
      </c>
      <c r="AB1150" s="1" t="s">
        <v>32</v>
      </c>
      <c r="AC1150" s="1" t="s">
        <v>33</v>
      </c>
    </row>
    <row r="1151" spans="1:29" x14ac:dyDescent="0.2">
      <c r="A1151" s="6">
        <v>45473</v>
      </c>
      <c r="B1151" s="1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2156</v>
      </c>
      <c r="H1151" s="1" t="s">
        <v>2157</v>
      </c>
      <c r="I1151" s="1" t="s">
        <v>782</v>
      </c>
      <c r="J1151" s="1" t="s">
        <v>767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1">
        <v>1500000</v>
      </c>
      <c r="P1151" s="1">
        <v>2000</v>
      </c>
      <c r="Q1151" s="1" t="s">
        <v>783</v>
      </c>
      <c r="R1151" s="1">
        <v>60.385511999999999</v>
      </c>
      <c r="S1151" s="1">
        <v>2.85</v>
      </c>
      <c r="T1151" s="1">
        <v>5.7678500000000001</v>
      </c>
      <c r="U1151" s="1">
        <v>111.95900000000006</v>
      </c>
      <c r="V1151" s="1">
        <v>105.57259999999999</v>
      </c>
      <c r="W1151" s="1">
        <v>15.760160000000001</v>
      </c>
      <c r="X1151" s="1">
        <v>26.868493000000001</v>
      </c>
      <c r="Y1151" s="1">
        <v>55288</v>
      </c>
      <c r="Z1151" s="1">
        <v>44258</v>
      </c>
      <c r="AA1151" s="1">
        <v>3.3232876712328765</v>
      </c>
      <c r="AB1151" s="1" t="s">
        <v>32</v>
      </c>
      <c r="AC1151" s="1" t="s">
        <v>33</v>
      </c>
    </row>
    <row r="1152" spans="1:29" x14ac:dyDescent="0.2">
      <c r="A1152" s="6">
        <v>45473</v>
      </c>
      <c r="B1152" s="1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862</v>
      </c>
      <c r="H1152" s="1" t="s">
        <v>863</v>
      </c>
      <c r="I1152" s="1" t="s">
        <v>864</v>
      </c>
      <c r="J1152" s="1" t="s">
        <v>864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1">
        <v>400000</v>
      </c>
      <c r="P1152" s="1">
        <v>2000</v>
      </c>
      <c r="Q1152" s="1" t="s">
        <v>865</v>
      </c>
      <c r="R1152" s="1">
        <v>56.790969999999994</v>
      </c>
      <c r="S1152" s="1">
        <v>2.65</v>
      </c>
      <c r="T1152" s="1">
        <v>5.9137870000000001</v>
      </c>
      <c r="U1152" s="1">
        <v>126.5575</v>
      </c>
      <c r="V1152" s="1">
        <v>118.6649</v>
      </c>
      <c r="W1152" s="1">
        <v>15.602323</v>
      </c>
      <c r="X1152" s="1">
        <v>26.205479</v>
      </c>
      <c r="Y1152" s="1">
        <v>55046</v>
      </c>
      <c r="Z1152" s="1">
        <v>44085</v>
      </c>
      <c r="AA1152" s="1">
        <v>3.7972602739726029</v>
      </c>
      <c r="AB1152" s="1" t="s">
        <v>32</v>
      </c>
      <c r="AC1152" s="1" t="s">
        <v>33</v>
      </c>
    </row>
    <row r="1153" spans="1:29" x14ac:dyDescent="0.2">
      <c r="A1153" s="6">
        <v>45473</v>
      </c>
      <c r="B1153" s="1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856</v>
      </c>
      <c r="H1153" s="1" t="s">
        <v>857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1">
        <v>650000</v>
      </c>
      <c r="P1153" s="1">
        <v>2000</v>
      </c>
      <c r="Q1153" s="1" t="s">
        <v>858</v>
      </c>
      <c r="R1153" s="1">
        <v>62.168771999999997</v>
      </c>
      <c r="S1153" s="1">
        <v>3.25</v>
      </c>
      <c r="T1153" s="1">
        <v>6.1156079999999999</v>
      </c>
      <c r="U1153" s="1">
        <v>146.73750000000007</v>
      </c>
      <c r="V1153" s="1">
        <v>141.36500000000001</v>
      </c>
      <c r="W1153" s="1">
        <v>15.005934999999999</v>
      </c>
      <c r="X1153" s="1">
        <v>27.334247000000001</v>
      </c>
      <c r="Y1153" s="1">
        <v>55458</v>
      </c>
      <c r="Z1153" s="1">
        <v>44503</v>
      </c>
      <c r="AA1153" s="1">
        <v>2.6520547945205482</v>
      </c>
      <c r="AB1153" s="1" t="s">
        <v>32</v>
      </c>
      <c r="AC1153" s="1" t="s">
        <v>33</v>
      </c>
    </row>
    <row r="1154" spans="1:29" x14ac:dyDescent="0.2">
      <c r="A1154" s="6">
        <v>45473</v>
      </c>
      <c r="B1154" s="1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859</v>
      </c>
      <c r="H1154" s="1" t="s">
        <v>860</v>
      </c>
      <c r="I1154" s="1" t="s">
        <v>740</v>
      </c>
      <c r="J1154" s="1" t="s">
        <v>740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1">
        <v>600000</v>
      </c>
      <c r="P1154" s="1">
        <v>2000</v>
      </c>
      <c r="Q1154" s="1" t="s">
        <v>861</v>
      </c>
      <c r="R1154" s="1">
        <v>60.007796999999997</v>
      </c>
      <c r="S1154" s="1">
        <v>2.9</v>
      </c>
      <c r="T1154" s="1">
        <v>5.8541449999999999</v>
      </c>
      <c r="U1154" s="1">
        <v>120.59139999999999</v>
      </c>
      <c r="V1154" s="1">
        <v>114.9941</v>
      </c>
      <c r="W1154" s="1">
        <v>15.608117</v>
      </c>
      <c r="X1154" s="1">
        <v>27.249314999999999</v>
      </c>
      <c r="Y1154" s="1">
        <v>55427</v>
      </c>
      <c r="Z1154" s="1">
        <v>44452</v>
      </c>
      <c r="AA1154" s="1">
        <v>2.7917808219178082</v>
      </c>
      <c r="AB1154" s="1" t="s">
        <v>32</v>
      </c>
      <c r="AC1154" s="1" t="s">
        <v>33</v>
      </c>
    </row>
    <row r="1155" spans="1:29" x14ac:dyDescent="0.2">
      <c r="A1155" s="6">
        <v>45473</v>
      </c>
      <c r="B1155" s="1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1">
        <v>450000</v>
      </c>
      <c r="P1155" s="1">
        <v>2000</v>
      </c>
      <c r="Q1155" s="1" t="s">
        <v>870</v>
      </c>
      <c r="R1155" s="1">
        <v>61.772537999999997</v>
      </c>
      <c r="S1155" s="1">
        <v>3.15</v>
      </c>
      <c r="T1155" s="1">
        <v>6.0221669999999996</v>
      </c>
      <c r="U1155" s="1">
        <v>137.39090000000002</v>
      </c>
      <c r="V1155" s="1">
        <v>131.88130000000001</v>
      </c>
      <c r="W1155" s="1">
        <v>15.128268</v>
      </c>
      <c r="X1155" s="1">
        <v>27.246575</v>
      </c>
      <c r="Y1155" s="1">
        <v>55426</v>
      </c>
      <c r="Z1155" s="1">
        <v>44449</v>
      </c>
      <c r="AA1155" s="1">
        <v>2.8</v>
      </c>
      <c r="AB1155" s="1" t="s">
        <v>32</v>
      </c>
      <c r="AC1155" s="1" t="s">
        <v>33</v>
      </c>
    </row>
    <row r="1156" spans="1:29" x14ac:dyDescent="0.2">
      <c r="A1156" s="6">
        <v>45473</v>
      </c>
      <c r="B1156" s="1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877</v>
      </c>
      <c r="H1156" s="1" t="s">
        <v>878</v>
      </c>
      <c r="I1156" s="1" t="s">
        <v>806</v>
      </c>
      <c r="J1156" s="1" t="s">
        <v>806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1">
        <v>300000</v>
      </c>
      <c r="P1156" s="1">
        <v>2000</v>
      </c>
      <c r="Q1156" s="1" t="s">
        <v>807</v>
      </c>
      <c r="R1156" s="1">
        <v>62.463321000000008</v>
      </c>
      <c r="S1156" s="1">
        <v>3.1</v>
      </c>
      <c r="T1156" s="1">
        <v>5.8707390000000004</v>
      </c>
      <c r="U1156" s="1">
        <v>122.25630000000001</v>
      </c>
      <c r="V1156" s="1">
        <v>116.9971</v>
      </c>
      <c r="W1156" s="1">
        <v>15.502293</v>
      </c>
      <c r="X1156" s="1">
        <v>27.413699000000001</v>
      </c>
      <c r="Y1156" s="1">
        <v>55487</v>
      </c>
      <c r="Z1156" s="1">
        <v>44519</v>
      </c>
      <c r="AA1156" s="1">
        <v>2.6082191780821917</v>
      </c>
      <c r="AB1156" s="1" t="s">
        <v>32</v>
      </c>
      <c r="AC1156" s="1" t="s">
        <v>33</v>
      </c>
    </row>
    <row r="1157" spans="1:29" x14ac:dyDescent="0.2">
      <c r="A1157" s="6">
        <v>45473</v>
      </c>
      <c r="B1157" s="1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875</v>
      </c>
      <c r="H1157" s="1" t="s">
        <v>876</v>
      </c>
      <c r="I1157" s="1" t="s">
        <v>740</v>
      </c>
      <c r="J1157" s="1" t="s">
        <v>740</v>
      </c>
      <c r="K1157" s="1" t="s">
        <v>690</v>
      </c>
      <c r="L1157" s="1" t="s">
        <v>696</v>
      </c>
      <c r="M1157" s="1" t="s">
        <v>696</v>
      </c>
      <c r="N1157" s="1" t="s">
        <v>44</v>
      </c>
      <c r="O1157" s="1">
        <v>450000</v>
      </c>
      <c r="P1157" s="1">
        <v>2000</v>
      </c>
      <c r="Q1157" s="1" t="s">
        <v>741</v>
      </c>
      <c r="R1157" s="1">
        <v>64.784909999999996</v>
      </c>
      <c r="S1157" s="1">
        <v>3.45</v>
      </c>
      <c r="T1157" s="1">
        <v>6.1427300000000002</v>
      </c>
      <c r="U1157" s="1">
        <v>149.45120000000003</v>
      </c>
      <c r="V1157" s="1">
        <v>143.25220000000002</v>
      </c>
      <c r="W1157" s="1">
        <v>14.706129000000001</v>
      </c>
      <c r="X1157" s="1">
        <v>26.868493000000001</v>
      </c>
      <c r="Y1157" s="1">
        <v>55288</v>
      </c>
      <c r="Z1157" s="1">
        <v>44322</v>
      </c>
      <c r="AA1157" s="1">
        <v>3.1479452054794521</v>
      </c>
      <c r="AB1157" s="1" t="s">
        <v>32</v>
      </c>
      <c r="AC1157" s="1" t="s">
        <v>33</v>
      </c>
    </row>
    <row r="1158" spans="1:29" x14ac:dyDescent="0.2">
      <c r="A1158" s="6">
        <v>45473</v>
      </c>
      <c r="B1158" s="1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873</v>
      </c>
      <c r="H1158" s="1" t="s">
        <v>874</v>
      </c>
      <c r="I1158" s="1" t="s">
        <v>744</v>
      </c>
      <c r="J1158" s="1" t="s">
        <v>744</v>
      </c>
      <c r="K1158" s="1" t="s">
        <v>690</v>
      </c>
      <c r="L1158" s="1" t="s">
        <v>691</v>
      </c>
      <c r="M1158" s="1" t="s">
        <v>691</v>
      </c>
      <c r="N1158" s="1" t="s">
        <v>44</v>
      </c>
      <c r="O1158" s="1">
        <v>300000</v>
      </c>
      <c r="P1158" s="1">
        <v>2000</v>
      </c>
      <c r="Q1158" s="1" t="s">
        <v>745</v>
      </c>
      <c r="R1158" s="1">
        <v>61.910781999999998</v>
      </c>
      <c r="S1158" s="1">
        <v>3.18</v>
      </c>
      <c r="T1158" s="1">
        <v>6.057277</v>
      </c>
      <c r="U1158" s="1">
        <v>140.90450000000007</v>
      </c>
      <c r="V1158" s="1">
        <v>135.08359999999999</v>
      </c>
      <c r="W1158" s="1">
        <v>14.938798</v>
      </c>
      <c r="X1158" s="1">
        <v>27.120547999999999</v>
      </c>
      <c r="Y1158" s="1">
        <v>55380</v>
      </c>
      <c r="Z1158" s="1">
        <v>44428</v>
      </c>
      <c r="AA1158" s="1">
        <v>2.8575342465753426</v>
      </c>
      <c r="AB1158" s="1" t="s">
        <v>32</v>
      </c>
      <c r="AC1158" s="1" t="s">
        <v>33</v>
      </c>
    </row>
    <row r="1159" spans="1:29" x14ac:dyDescent="0.2">
      <c r="A1159" s="6">
        <v>45473</v>
      </c>
      <c r="B1159" s="1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881</v>
      </c>
      <c r="H1159" s="1" t="s">
        <v>882</v>
      </c>
      <c r="I1159" s="1" t="s">
        <v>810</v>
      </c>
      <c r="J1159" s="1" t="s">
        <v>810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1">
        <v>750000</v>
      </c>
      <c r="P1159" s="1">
        <v>2000</v>
      </c>
      <c r="Q1159" s="1" t="s">
        <v>883</v>
      </c>
      <c r="R1159" s="1">
        <v>66.637038000000004</v>
      </c>
      <c r="S1159" s="1">
        <v>3.5</v>
      </c>
      <c r="T1159" s="1">
        <v>6.0163190000000002</v>
      </c>
      <c r="U1159" s="1">
        <v>136.81130000000002</v>
      </c>
      <c r="V1159" s="1">
        <v>130.69900000000001</v>
      </c>
      <c r="W1159" s="1">
        <v>14.862493000000001</v>
      </c>
      <c r="X1159" s="1">
        <v>26.953424999999999</v>
      </c>
      <c r="Y1159" s="1">
        <v>55319</v>
      </c>
      <c r="Z1159" s="1">
        <v>44357</v>
      </c>
      <c r="AA1159" s="1">
        <v>3.0520547945205481</v>
      </c>
      <c r="AB1159" s="1" t="s">
        <v>32</v>
      </c>
      <c r="AC1159" s="1" t="s">
        <v>33</v>
      </c>
    </row>
    <row r="1160" spans="1:29" x14ac:dyDescent="0.2">
      <c r="A1160" s="6">
        <v>45473</v>
      </c>
      <c r="B1160" s="1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2158</v>
      </c>
      <c r="H1160" s="1" t="s">
        <v>2159</v>
      </c>
      <c r="I1160" s="1" t="s">
        <v>2160</v>
      </c>
      <c r="J1160" s="1" t="s">
        <v>2160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1">
        <v>1925000</v>
      </c>
      <c r="P1160" s="1">
        <v>2000</v>
      </c>
      <c r="Q1160" s="1" t="s">
        <v>2161</v>
      </c>
      <c r="R1160" s="1">
        <v>64.768846999999994</v>
      </c>
      <c r="S1160" s="1">
        <v>3.5</v>
      </c>
      <c r="T1160" s="1">
        <v>6.2570189999999997</v>
      </c>
      <c r="U1160" s="1">
        <v>160.87930000000003</v>
      </c>
      <c r="V1160" s="1">
        <v>153.06709999999998</v>
      </c>
      <c r="W1160" s="1">
        <v>14.167320999999999</v>
      </c>
      <c r="X1160" s="1">
        <v>26.082191999999999</v>
      </c>
      <c r="Y1160" s="1">
        <v>55001</v>
      </c>
      <c r="Z1160" s="1">
        <v>44001</v>
      </c>
      <c r="AA1160" s="1">
        <v>4.0273972602739727</v>
      </c>
      <c r="AB1160" s="1" t="s">
        <v>32</v>
      </c>
      <c r="AC1160" s="1" t="s">
        <v>33</v>
      </c>
    </row>
    <row r="1161" spans="1:29" x14ac:dyDescent="0.2">
      <c r="A1161" s="6">
        <v>45473</v>
      </c>
      <c r="B1161" s="1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871</v>
      </c>
      <c r="H1161" s="1" t="s">
        <v>872</v>
      </c>
      <c r="I1161" s="1" t="s">
        <v>761</v>
      </c>
      <c r="J1161" s="1" t="s">
        <v>761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1">
        <v>500000</v>
      </c>
      <c r="P1161" s="1">
        <v>2000</v>
      </c>
      <c r="Q1161" s="1" t="s">
        <v>762</v>
      </c>
      <c r="R1161" s="1">
        <v>61.744845999999995</v>
      </c>
      <c r="S1161" s="1">
        <v>3</v>
      </c>
      <c r="T1161" s="1">
        <v>5.7976989999999997</v>
      </c>
      <c r="U1161" s="1">
        <v>114.94740000000006</v>
      </c>
      <c r="V1161" s="1">
        <v>109.89089999999999</v>
      </c>
      <c r="W1161" s="1">
        <v>15.445223</v>
      </c>
      <c r="X1161" s="1">
        <v>27.539621</v>
      </c>
      <c r="Y1161" s="1">
        <v>55533</v>
      </c>
      <c r="Z1161" s="1">
        <v>44543</v>
      </c>
      <c r="AA1161" s="1">
        <v>2.5424657534246577</v>
      </c>
      <c r="AB1161" s="1" t="s">
        <v>32</v>
      </c>
      <c r="AC1161" s="1" t="s">
        <v>33</v>
      </c>
    </row>
    <row r="1162" spans="1:29" x14ac:dyDescent="0.2">
      <c r="A1162" s="6">
        <v>45473</v>
      </c>
      <c r="B1162" s="1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1">
        <v>1750000</v>
      </c>
      <c r="P1162" s="1">
        <v>200000</v>
      </c>
      <c r="Q1162" s="1" t="s">
        <v>891</v>
      </c>
      <c r="R1162" s="1">
        <v>93.920032000000006</v>
      </c>
      <c r="S1162" s="1">
        <v>3.5739999999999998</v>
      </c>
      <c r="T1162" s="1">
        <v>5.5890849999999999</v>
      </c>
      <c r="U1162" s="1">
        <v>100.77749999999996</v>
      </c>
      <c r="V1162" s="1">
        <v>102.9774</v>
      </c>
      <c r="W1162" s="1">
        <v>3.0756290000000002</v>
      </c>
      <c r="X1162" s="1">
        <v>3.3506849999999999</v>
      </c>
      <c r="Y1162" s="1">
        <v>46698</v>
      </c>
      <c r="Z1162" s="1">
        <v>43046</v>
      </c>
      <c r="AA1162" s="1">
        <v>6.6438356164383565</v>
      </c>
      <c r="AB1162" s="1" t="s">
        <v>892</v>
      </c>
      <c r="AC1162" s="1" t="s">
        <v>893</v>
      </c>
    </row>
    <row r="1163" spans="1:29" x14ac:dyDescent="0.2">
      <c r="A1163" s="6">
        <v>45473</v>
      </c>
      <c r="B1163" s="1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1">
        <v>2250000</v>
      </c>
      <c r="P1163" s="1">
        <v>1000</v>
      </c>
      <c r="Q1163" s="1" t="s">
        <v>897</v>
      </c>
      <c r="R1163" s="1">
        <v>94.370016000000007</v>
      </c>
      <c r="S1163" s="1">
        <v>3.52</v>
      </c>
      <c r="T1163" s="1">
        <v>5.3933210000000003</v>
      </c>
      <c r="U1163" s="1">
        <v>81.200600000000023</v>
      </c>
      <c r="V1163" s="1">
        <v>83.540599999999998</v>
      </c>
      <c r="W1163" s="1">
        <v>3.0542340000000001</v>
      </c>
      <c r="X1163" s="1">
        <v>3.3205480000000001</v>
      </c>
      <c r="Y1163" s="1">
        <v>46687</v>
      </c>
      <c r="Z1163" s="1">
        <v>43035</v>
      </c>
      <c r="AA1163" s="1">
        <v>6.6739726027397257</v>
      </c>
      <c r="AB1163" s="1" t="s">
        <v>892</v>
      </c>
      <c r="AC1163" s="1" t="s">
        <v>893</v>
      </c>
    </row>
    <row r="1164" spans="1:29" x14ac:dyDescent="0.2">
      <c r="A1164" s="6">
        <v>45473</v>
      </c>
      <c r="B1164" s="1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1">
        <v>2000000</v>
      </c>
      <c r="P1164" s="1">
        <v>200000</v>
      </c>
      <c r="Q1164" s="1" t="s">
        <v>901</v>
      </c>
      <c r="R1164" s="1">
        <v>89.682811000000001</v>
      </c>
      <c r="S1164" s="1">
        <v>2.0129999999999999</v>
      </c>
      <c r="T1164" s="1">
        <v>5.5528329999999997</v>
      </c>
      <c r="U1164" s="1">
        <v>97.144299999999987</v>
      </c>
      <c r="V1164" s="1">
        <v>98.769800000000004</v>
      </c>
      <c r="W1164" s="1">
        <v>3.0281479999999998</v>
      </c>
      <c r="X1164" s="1">
        <v>3.2246579999999998</v>
      </c>
      <c r="Y1164" s="1">
        <v>46652</v>
      </c>
      <c r="Z1164" s="1">
        <v>44096</v>
      </c>
      <c r="AA1164" s="1">
        <v>3.7671232876712328</v>
      </c>
      <c r="AB1164" s="1" t="s">
        <v>892</v>
      </c>
      <c r="AC1164" s="1" t="s">
        <v>893</v>
      </c>
    </row>
    <row r="1165" spans="1:29" x14ac:dyDescent="0.2">
      <c r="A1165" s="6">
        <v>45473</v>
      </c>
      <c r="B1165" s="1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919</v>
      </c>
      <c r="H1165" s="1" t="s">
        <v>920</v>
      </c>
      <c r="I1165" s="1" t="s">
        <v>921</v>
      </c>
      <c r="J1165" s="1" t="s">
        <v>921</v>
      </c>
      <c r="K1165" s="1" t="s">
        <v>888</v>
      </c>
      <c r="L1165" s="1" t="s">
        <v>889</v>
      </c>
      <c r="M1165" s="1" t="s">
        <v>889</v>
      </c>
      <c r="N1165" s="1" t="s">
        <v>890</v>
      </c>
      <c r="O1165" s="1">
        <v>1000000</v>
      </c>
      <c r="P1165" s="1">
        <v>200000</v>
      </c>
      <c r="Q1165" s="1" t="s">
        <v>922</v>
      </c>
      <c r="R1165" s="1">
        <v>99.969759999999994</v>
      </c>
      <c r="S1165" s="1">
        <v>5.516</v>
      </c>
      <c r="T1165" s="1">
        <v>5.5231079999999997</v>
      </c>
      <c r="U1165" s="1">
        <v>94.170599999999993</v>
      </c>
      <c r="V1165" s="1">
        <v>94.902799999999999</v>
      </c>
      <c r="W1165" s="1">
        <v>2.8949199999999999</v>
      </c>
      <c r="X1165" s="1">
        <v>3.246575</v>
      </c>
      <c r="Y1165" s="1">
        <v>46660</v>
      </c>
      <c r="Z1165" s="1">
        <v>44742</v>
      </c>
      <c r="AA1165" s="1">
        <v>1.9972602739726026</v>
      </c>
      <c r="AB1165" s="1" t="s">
        <v>32</v>
      </c>
      <c r="AC1165" s="1" t="s">
        <v>893</v>
      </c>
    </row>
    <row r="1166" spans="1:29" x14ac:dyDescent="0.2">
      <c r="A1166" s="6">
        <v>45473</v>
      </c>
      <c r="B1166" s="1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915</v>
      </c>
      <c r="H1166" s="1" t="s">
        <v>916</v>
      </c>
      <c r="I1166" s="1" t="s">
        <v>917</v>
      </c>
      <c r="J1166" s="1" t="s">
        <v>917</v>
      </c>
      <c r="K1166" s="1" t="s">
        <v>888</v>
      </c>
      <c r="L1166" s="1" t="s">
        <v>889</v>
      </c>
      <c r="M1166" s="1" t="s">
        <v>889</v>
      </c>
      <c r="N1166" s="1" t="s">
        <v>728</v>
      </c>
      <c r="O1166" s="1">
        <v>1750000</v>
      </c>
      <c r="P1166" s="1">
        <v>200000</v>
      </c>
      <c r="Q1166" s="1" t="s">
        <v>918</v>
      </c>
      <c r="R1166" s="1">
        <v>99.205478999999997</v>
      </c>
      <c r="S1166" s="1">
        <v>5.2939999999999996</v>
      </c>
      <c r="T1166" s="1">
        <v>5.5718649999999998</v>
      </c>
      <c r="U1166" s="1">
        <v>99.035999999999987</v>
      </c>
      <c r="V1166" s="1">
        <v>98.722099999999998</v>
      </c>
      <c r="W1166" s="1">
        <v>2.7906369999999998</v>
      </c>
      <c r="X1166" s="1">
        <v>3.1287669999999999</v>
      </c>
      <c r="Y1166" s="1">
        <v>46617</v>
      </c>
      <c r="Z1166" s="1">
        <v>44791</v>
      </c>
      <c r="AA1166" s="1">
        <v>1.8630136986301369</v>
      </c>
      <c r="AB1166" s="1" t="s">
        <v>132</v>
      </c>
      <c r="AC1166" s="1" t="s">
        <v>33</v>
      </c>
    </row>
    <row r="1167" spans="1:29" x14ac:dyDescent="0.2">
      <c r="A1167" s="6">
        <v>45473</v>
      </c>
      <c r="B1167" s="1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923</v>
      </c>
      <c r="H1167" s="1" t="s">
        <v>924</v>
      </c>
      <c r="I1167" s="1" t="s">
        <v>900</v>
      </c>
      <c r="J1167" s="1" t="s">
        <v>900</v>
      </c>
      <c r="K1167" s="1" t="s">
        <v>888</v>
      </c>
      <c r="L1167" s="1" t="s">
        <v>889</v>
      </c>
      <c r="M1167" s="1" t="s">
        <v>889</v>
      </c>
      <c r="N1167" s="1" t="s">
        <v>890</v>
      </c>
      <c r="O1167" s="1">
        <v>2250000</v>
      </c>
      <c r="P1167" s="1">
        <v>200000</v>
      </c>
      <c r="Q1167" s="1" t="s">
        <v>901</v>
      </c>
      <c r="R1167" s="1">
        <v>105.59880399999999</v>
      </c>
      <c r="S1167" s="1">
        <v>7.39</v>
      </c>
      <c r="T1167" s="1">
        <v>5.5256280000000002</v>
      </c>
      <c r="U1167" s="1">
        <v>94.424400000000034</v>
      </c>
      <c r="V1167" s="1">
        <v>95.226599999999991</v>
      </c>
      <c r="W1167" s="1">
        <v>2.9153570000000002</v>
      </c>
      <c r="X1167" s="1">
        <v>3.3397260000000002</v>
      </c>
      <c r="Y1167" s="1">
        <v>46694</v>
      </c>
      <c r="Z1167" s="1">
        <v>44868</v>
      </c>
      <c r="AA1167" s="1">
        <v>1.6520547945205479</v>
      </c>
      <c r="AB1167" s="1" t="s">
        <v>892</v>
      </c>
      <c r="AC1167" s="1" t="s">
        <v>893</v>
      </c>
    </row>
    <row r="1168" spans="1:29" x14ac:dyDescent="0.2">
      <c r="A1168" s="6">
        <v>45473</v>
      </c>
      <c r="B1168" s="1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908</v>
      </c>
      <c r="H1168" s="1" t="s">
        <v>909</v>
      </c>
      <c r="I1168" s="1" t="s">
        <v>910</v>
      </c>
      <c r="J1168" s="1" t="s">
        <v>910</v>
      </c>
      <c r="K1168" s="1" t="s">
        <v>888</v>
      </c>
      <c r="L1168" s="1" t="s">
        <v>889</v>
      </c>
      <c r="M1168" s="1" t="s">
        <v>889</v>
      </c>
      <c r="N1168" s="1" t="s">
        <v>911</v>
      </c>
      <c r="O1168" s="1">
        <v>750000</v>
      </c>
      <c r="P1168" s="1">
        <v>2000</v>
      </c>
      <c r="Q1168" s="1" t="s">
        <v>912</v>
      </c>
      <c r="R1168" s="1">
        <v>94.192537000000002</v>
      </c>
      <c r="S1168" s="1">
        <v>3.3519999999999999</v>
      </c>
      <c r="T1168" s="1">
        <v>5.2944069999999996</v>
      </c>
      <c r="U1168" s="1">
        <v>71.327199999999991</v>
      </c>
      <c r="V1168" s="1">
        <v>73.530300000000011</v>
      </c>
      <c r="W1168" s="1">
        <v>3.0396459999999998</v>
      </c>
      <c r="X1168" s="1">
        <v>3.29589</v>
      </c>
      <c r="Y1168" s="1">
        <v>46678</v>
      </c>
      <c r="Z1168" s="1">
        <v>43026</v>
      </c>
      <c r="AA1168" s="1">
        <v>6.6986301369863011</v>
      </c>
      <c r="AB1168" s="1" t="s">
        <v>132</v>
      </c>
      <c r="AC1168" s="1" t="s">
        <v>33</v>
      </c>
    </row>
    <row r="1169" spans="1:29" x14ac:dyDescent="0.2">
      <c r="A1169" s="6">
        <v>45473</v>
      </c>
      <c r="B1169" s="1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913</v>
      </c>
      <c r="H1169" s="1" t="s">
        <v>914</v>
      </c>
      <c r="I1169" s="1" t="s">
        <v>896</v>
      </c>
      <c r="J1169" s="1" t="s">
        <v>896</v>
      </c>
      <c r="K1169" s="1" t="s">
        <v>888</v>
      </c>
      <c r="L1169" s="1" t="s">
        <v>889</v>
      </c>
      <c r="M1169" s="1" t="s">
        <v>889</v>
      </c>
      <c r="N1169" s="1" t="s">
        <v>44</v>
      </c>
      <c r="O1169" s="1">
        <v>2500000</v>
      </c>
      <c r="P1169" s="1">
        <v>1000</v>
      </c>
      <c r="Q1169" s="1" t="s">
        <v>897</v>
      </c>
      <c r="R1169" s="1">
        <v>95.216886000000002</v>
      </c>
      <c r="S1169" s="1">
        <v>3.6680000000000001</v>
      </c>
      <c r="T1169" s="1">
        <v>5.3827540000000003</v>
      </c>
      <c r="U1169" s="1">
        <v>80.139099999999971</v>
      </c>
      <c r="V1169" s="1">
        <v>79.771699999999996</v>
      </c>
      <c r="W1169" s="1">
        <v>2.795382</v>
      </c>
      <c r="X1169" s="1">
        <v>3.0602740000000002</v>
      </c>
      <c r="Y1169" s="1">
        <v>46592</v>
      </c>
      <c r="Z1169" s="1">
        <v>42940</v>
      </c>
      <c r="AA1169" s="1">
        <v>6.934246575342466</v>
      </c>
      <c r="AB1169" s="1" t="s">
        <v>892</v>
      </c>
      <c r="AC1169" s="1" t="s">
        <v>893</v>
      </c>
    </row>
    <row r="1170" spans="1:29" x14ac:dyDescent="0.2">
      <c r="A1170" s="6">
        <v>45473</v>
      </c>
      <c r="B1170" s="1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2162</v>
      </c>
      <c r="H1170" s="1" t="s">
        <v>2163</v>
      </c>
      <c r="I1170" s="1" t="s">
        <v>961</v>
      </c>
      <c r="J1170" s="1" t="s">
        <v>961</v>
      </c>
      <c r="K1170" s="1" t="s">
        <v>888</v>
      </c>
      <c r="L1170" s="1" t="s">
        <v>889</v>
      </c>
      <c r="M1170" s="1" t="s">
        <v>889</v>
      </c>
      <c r="N1170" s="1" t="s">
        <v>911</v>
      </c>
      <c r="O1170" s="1">
        <v>1100000</v>
      </c>
      <c r="P1170" s="1">
        <v>200000</v>
      </c>
      <c r="Q1170" s="1" t="s">
        <v>962</v>
      </c>
      <c r="R1170" s="1">
        <v>93.665752999999995</v>
      </c>
      <c r="S1170" s="1">
        <v>3.17</v>
      </c>
      <c r="T1170" s="1">
        <v>5.3536780000000004</v>
      </c>
      <c r="U1170" s="1">
        <v>77.22680000000004</v>
      </c>
      <c r="V1170" s="1">
        <v>78.161699999999996</v>
      </c>
      <c r="W1170" s="1">
        <v>2.9473760000000002</v>
      </c>
      <c r="X1170" s="1">
        <v>3.1945209999999999</v>
      </c>
      <c r="Y1170" s="1">
        <v>46641</v>
      </c>
      <c r="Z1170" s="1">
        <v>42989</v>
      </c>
      <c r="AA1170" s="1">
        <v>6.8</v>
      </c>
      <c r="AB1170" s="1" t="s">
        <v>132</v>
      </c>
      <c r="AC1170" s="1" t="s">
        <v>33</v>
      </c>
    </row>
    <row r="1171" spans="1:29" x14ac:dyDescent="0.2">
      <c r="A1171" s="6">
        <v>45473</v>
      </c>
      <c r="B1171" s="1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2164</v>
      </c>
      <c r="H1171" s="1" t="s">
        <v>2165</v>
      </c>
      <c r="I1171" s="1" t="s">
        <v>988</v>
      </c>
      <c r="J1171" s="1" t="s">
        <v>989</v>
      </c>
      <c r="K1171" s="1" t="s">
        <v>888</v>
      </c>
      <c r="L1171" s="1" t="s">
        <v>889</v>
      </c>
      <c r="M1171" s="1" t="s">
        <v>889</v>
      </c>
      <c r="N1171" s="1" t="s">
        <v>990</v>
      </c>
      <c r="O1171" s="1">
        <v>400000</v>
      </c>
      <c r="P1171" s="1">
        <v>150000</v>
      </c>
      <c r="Q1171" s="1" t="s">
        <v>991</v>
      </c>
      <c r="R1171" s="1">
        <v>99.973039999999997</v>
      </c>
      <c r="S1171" s="1">
        <v>5.3710000000000004</v>
      </c>
      <c r="T1171" s="1">
        <v>5.3774389999999999</v>
      </c>
      <c r="U1171" s="1">
        <v>79.613200000000006</v>
      </c>
      <c r="V1171" s="1">
        <v>79.708100000000002</v>
      </c>
      <c r="W1171" s="1">
        <v>2.848001</v>
      </c>
      <c r="X1171" s="1">
        <v>3.189041</v>
      </c>
      <c r="Y1171" s="1">
        <v>46639</v>
      </c>
      <c r="Z1171" s="1">
        <v>44813</v>
      </c>
      <c r="AA1171" s="1">
        <v>1.8027397260273972</v>
      </c>
      <c r="AB1171" s="1" t="s">
        <v>132</v>
      </c>
      <c r="AC1171" s="1" t="s">
        <v>33</v>
      </c>
    </row>
    <row r="1172" spans="1:29" x14ac:dyDescent="0.2">
      <c r="A1172" s="6">
        <v>45473</v>
      </c>
      <c r="B1172" s="1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1">
        <v>1000000</v>
      </c>
      <c r="P1172" s="1">
        <v>200000</v>
      </c>
      <c r="Q1172" s="1" t="s">
        <v>930</v>
      </c>
      <c r="R1172" s="1">
        <v>94.297495999999995</v>
      </c>
      <c r="S1172" s="1">
        <v>3.823</v>
      </c>
      <c r="T1172" s="1">
        <v>5.7229830000000002</v>
      </c>
      <c r="U1172" s="1">
        <v>114.1833</v>
      </c>
      <c r="V1172" s="1">
        <v>116.10450000000002</v>
      </c>
      <c r="W1172" s="1">
        <v>3.051555</v>
      </c>
      <c r="X1172" s="1">
        <v>3.3397260000000002</v>
      </c>
      <c r="Y1172" s="1">
        <v>46694</v>
      </c>
      <c r="Z1172" s="1">
        <v>43042</v>
      </c>
      <c r="AA1172" s="1">
        <v>6.6547945205479451</v>
      </c>
      <c r="AB1172" s="1" t="s">
        <v>892</v>
      </c>
      <c r="AC1172" s="1" t="s">
        <v>893</v>
      </c>
    </row>
    <row r="1173" spans="1:29" x14ac:dyDescent="0.2">
      <c r="A1173" s="6">
        <v>45473</v>
      </c>
      <c r="B1173" s="1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1">
        <v>1000000</v>
      </c>
      <c r="P1173" s="1">
        <v>200000</v>
      </c>
      <c r="Q1173" s="1" t="s">
        <v>930</v>
      </c>
      <c r="R1173" s="1">
        <v>92.299301</v>
      </c>
      <c r="S1173" s="1">
        <v>2.4689999999999999</v>
      </c>
      <c r="T1173" s="1">
        <v>5.7906760000000004</v>
      </c>
      <c r="U1173" s="1">
        <v>120.94909999999999</v>
      </c>
      <c r="V1173" s="1">
        <v>104.4192</v>
      </c>
      <c r="W1173" s="1">
        <v>2.3610760000000002</v>
      </c>
      <c r="X1173" s="1">
        <v>2.5287670000000002</v>
      </c>
      <c r="Y1173" s="1">
        <v>46398</v>
      </c>
      <c r="Z1173" s="1">
        <v>44572</v>
      </c>
      <c r="AA1173" s="1">
        <v>2.463013698630137</v>
      </c>
      <c r="AB1173" s="1" t="s">
        <v>892</v>
      </c>
      <c r="AC1173" s="1" t="s">
        <v>893</v>
      </c>
    </row>
    <row r="1174" spans="1:29" x14ac:dyDescent="0.2">
      <c r="A1174" s="6">
        <v>45473</v>
      </c>
      <c r="B1174" s="1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1">
        <v>1000000</v>
      </c>
      <c r="P1174" s="1">
        <v>200000</v>
      </c>
      <c r="Q1174" s="1" t="s">
        <v>930</v>
      </c>
      <c r="R1174" s="1">
        <v>92.470713000000003</v>
      </c>
      <c r="S1174" s="1">
        <v>1.673</v>
      </c>
      <c r="T1174" s="1">
        <v>5.8123060000000004</v>
      </c>
      <c r="U1174" s="1">
        <v>104.81910000000001</v>
      </c>
      <c r="V1174" s="1">
        <v>92.210800000000006</v>
      </c>
      <c r="W1174" s="1">
        <v>1.8705529999999999</v>
      </c>
      <c r="X1174" s="1">
        <v>1.950685</v>
      </c>
      <c r="Y1174" s="1">
        <v>46187</v>
      </c>
      <c r="Z1174" s="1">
        <v>44361</v>
      </c>
      <c r="AA1174" s="1">
        <v>3.0410958904109591</v>
      </c>
      <c r="AB1174" s="1" t="s">
        <v>32</v>
      </c>
      <c r="AC1174" s="1" t="s">
        <v>893</v>
      </c>
    </row>
    <row r="1175" spans="1:29" x14ac:dyDescent="0.2">
      <c r="A1175" s="6">
        <v>45473</v>
      </c>
      <c r="B1175" s="1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936</v>
      </c>
      <c r="H1175" s="1" t="s">
        <v>937</v>
      </c>
      <c r="I1175" s="1" t="s">
        <v>928</v>
      </c>
      <c r="J1175" s="1" t="s">
        <v>929</v>
      </c>
      <c r="K1175" s="1" t="s">
        <v>888</v>
      </c>
      <c r="L1175" s="1" t="s">
        <v>889</v>
      </c>
      <c r="M1175" s="1" t="s">
        <v>889</v>
      </c>
      <c r="N1175" s="1" t="s">
        <v>890</v>
      </c>
      <c r="O1175" s="1">
        <v>1500000</v>
      </c>
      <c r="P1175" s="1">
        <v>200000</v>
      </c>
      <c r="Q1175" s="1" t="s">
        <v>930</v>
      </c>
      <c r="R1175" s="1">
        <v>101.323634</v>
      </c>
      <c r="S1175" s="1">
        <v>6.8330000000000002</v>
      </c>
      <c r="T1175" s="1">
        <v>5.8186859999999996</v>
      </c>
      <c r="U1175" s="1">
        <v>105.44609999999999</v>
      </c>
      <c r="V1175" s="1">
        <v>81.433400000000006</v>
      </c>
      <c r="W1175" s="1">
        <v>1.2994270000000001</v>
      </c>
      <c r="X1175" s="1">
        <v>1.389041</v>
      </c>
      <c r="Y1175" s="1">
        <v>45982</v>
      </c>
      <c r="Z1175" s="1">
        <v>44886</v>
      </c>
      <c r="AA1175" s="1">
        <v>1.6027397260273972</v>
      </c>
      <c r="AB1175" s="1" t="s">
        <v>32</v>
      </c>
      <c r="AC1175" s="1" t="s">
        <v>893</v>
      </c>
    </row>
    <row r="1176" spans="1:29" x14ac:dyDescent="0.2">
      <c r="A1176" s="6">
        <v>45473</v>
      </c>
      <c r="B1176" s="1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935</v>
      </c>
      <c r="H1176" s="1" t="s">
        <v>2166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1">
        <v>1000000</v>
      </c>
      <c r="P1176" s="1">
        <v>200000</v>
      </c>
      <c r="Q1176" s="1" t="s">
        <v>930</v>
      </c>
      <c r="R1176" s="1">
        <v>95.155338999999998</v>
      </c>
      <c r="S1176" s="1">
        <v>1.532</v>
      </c>
      <c r="T1176" s="1">
        <v>6.0049619999999999</v>
      </c>
      <c r="U1176" s="1">
        <v>124.13369999999998</v>
      </c>
      <c r="V1176" s="1">
        <v>90.351500000000001</v>
      </c>
      <c r="W1176" s="1">
        <v>1.091545</v>
      </c>
      <c r="X1176" s="1">
        <v>1.1369860000000001</v>
      </c>
      <c r="Y1176" s="1">
        <v>45890</v>
      </c>
      <c r="Z1176" s="1">
        <v>44064</v>
      </c>
      <c r="AA1176" s="1">
        <v>3.8547945205479452</v>
      </c>
      <c r="AB1176" s="1" t="s">
        <v>892</v>
      </c>
      <c r="AC1176" s="1" t="s">
        <v>893</v>
      </c>
    </row>
    <row r="1177" spans="1:29" x14ac:dyDescent="0.2">
      <c r="A1177" s="6">
        <v>45473</v>
      </c>
      <c r="B1177" s="1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1">
        <v>1000000</v>
      </c>
      <c r="P1177" s="1">
        <v>2000</v>
      </c>
      <c r="Q1177" s="1" t="s">
        <v>941</v>
      </c>
      <c r="R1177" s="1">
        <v>93.436419000000001</v>
      </c>
      <c r="S1177" s="1">
        <v>3.95</v>
      </c>
      <c r="T1177" s="1">
        <v>6.1077320000000004</v>
      </c>
      <c r="U1177" s="1">
        <v>152.65550000000002</v>
      </c>
      <c r="V1177" s="1">
        <v>153.6635</v>
      </c>
      <c r="W1177" s="1">
        <v>3.1148739999999999</v>
      </c>
      <c r="X1177" s="1">
        <v>3.4164379999999999</v>
      </c>
      <c r="Y1177" s="1">
        <v>46722</v>
      </c>
      <c r="Z1177" s="1">
        <v>43070</v>
      </c>
      <c r="AA1177" s="1">
        <v>6.5780821917808217</v>
      </c>
      <c r="AB1177" s="1" t="s">
        <v>32</v>
      </c>
      <c r="AC1177" s="1" t="s">
        <v>33</v>
      </c>
    </row>
    <row r="1178" spans="1:29" x14ac:dyDescent="0.2">
      <c r="A1178" s="6">
        <v>45473</v>
      </c>
      <c r="B1178" s="1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1">
        <v>500000</v>
      </c>
      <c r="P1178" s="1">
        <v>2000</v>
      </c>
      <c r="Q1178" s="1" t="s">
        <v>945</v>
      </c>
      <c r="R1178" s="1">
        <v>95.583730000000003</v>
      </c>
      <c r="S1178" s="1">
        <v>4.5529999999999999</v>
      </c>
      <c r="T1178" s="1">
        <v>6.126271</v>
      </c>
      <c r="U1178" s="1">
        <v>154.48510000000005</v>
      </c>
      <c r="V1178" s="1">
        <v>151.6962</v>
      </c>
      <c r="W1178" s="1">
        <v>2.8056179999999999</v>
      </c>
      <c r="X1178" s="1">
        <v>3.1232880000000001</v>
      </c>
      <c r="Y1178" s="1">
        <v>46615</v>
      </c>
      <c r="Z1178" s="1">
        <v>44789</v>
      </c>
      <c r="AA1178" s="1">
        <v>1.8684931506849316</v>
      </c>
      <c r="AB1178" s="1" t="s">
        <v>892</v>
      </c>
      <c r="AC1178" s="1" t="s">
        <v>893</v>
      </c>
    </row>
    <row r="1179" spans="1:29" x14ac:dyDescent="0.2">
      <c r="A1179" s="6">
        <v>45473</v>
      </c>
      <c r="B1179" s="1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950</v>
      </c>
      <c r="H1179" s="1" t="s">
        <v>951</v>
      </c>
      <c r="I1179" s="1" t="s">
        <v>952</v>
      </c>
      <c r="J1179" s="1" t="s">
        <v>952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1">
        <v>750000</v>
      </c>
      <c r="P1179" s="1">
        <v>2000</v>
      </c>
      <c r="Q1179" s="1" t="s">
        <v>953</v>
      </c>
      <c r="R1179" s="1">
        <v>104.022595</v>
      </c>
      <c r="S1179" s="1">
        <v>7.1</v>
      </c>
      <c r="T1179" s="1">
        <v>5.7381130000000002</v>
      </c>
      <c r="U1179" s="1">
        <v>115.66590000000004</v>
      </c>
      <c r="V1179" s="1">
        <v>115.0171</v>
      </c>
      <c r="W1179" s="1">
        <v>2.8860320000000002</v>
      </c>
      <c r="X1179" s="1">
        <v>3.3726029999999998</v>
      </c>
      <c r="Y1179" s="1">
        <v>46706</v>
      </c>
      <c r="Z1179" s="1">
        <v>44880</v>
      </c>
      <c r="AA1179" s="1">
        <v>1.6191780821917807</v>
      </c>
      <c r="AB1179" s="1" t="s">
        <v>32</v>
      </c>
      <c r="AC1179" s="1" t="s">
        <v>33</v>
      </c>
    </row>
    <row r="1180" spans="1:29" x14ac:dyDescent="0.2">
      <c r="A1180" s="6">
        <v>45473</v>
      </c>
      <c r="B1180" s="1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946</v>
      </c>
      <c r="H1180" s="1" t="s">
        <v>947</v>
      </c>
      <c r="I1180" s="1" t="s">
        <v>948</v>
      </c>
      <c r="J1180" s="1" t="s">
        <v>948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1">
        <v>1000000</v>
      </c>
      <c r="P1180" s="1">
        <v>2000</v>
      </c>
      <c r="Q1180" s="1" t="s">
        <v>949</v>
      </c>
      <c r="R1180" s="1">
        <v>101.93875300000002</v>
      </c>
      <c r="S1180" s="1">
        <v>6.3609999999999998</v>
      </c>
      <c r="T1180" s="1">
        <v>5.7081359999999997</v>
      </c>
      <c r="U1180" s="1">
        <v>112.67329999999998</v>
      </c>
      <c r="V1180" s="1">
        <v>114.0001</v>
      </c>
      <c r="W1180" s="1">
        <v>2.932131</v>
      </c>
      <c r="X1180" s="1">
        <v>3.3205480000000001</v>
      </c>
      <c r="Y1180" s="1">
        <v>46687</v>
      </c>
      <c r="Z1180" s="1">
        <v>44861</v>
      </c>
      <c r="AA1180" s="1">
        <v>1.6712328767123288</v>
      </c>
      <c r="AB1180" s="1" t="s">
        <v>892</v>
      </c>
      <c r="AC1180" s="1" t="s">
        <v>893</v>
      </c>
    </row>
    <row r="1181" spans="1:29" x14ac:dyDescent="0.2">
      <c r="A1181" s="6">
        <v>45473</v>
      </c>
      <c r="B1181" s="1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2167</v>
      </c>
      <c r="H1181" s="1" t="s">
        <v>2168</v>
      </c>
      <c r="I1181" s="1" t="s">
        <v>1006</v>
      </c>
      <c r="J1181" s="1" t="s">
        <v>1006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1">
        <v>800000</v>
      </c>
      <c r="P1181" s="1">
        <v>1000</v>
      </c>
      <c r="Q1181" s="1" t="s">
        <v>1007</v>
      </c>
      <c r="R1181" s="1">
        <v>90.785957999999994</v>
      </c>
      <c r="S1181" s="1">
        <v>2.25</v>
      </c>
      <c r="T1181" s="1">
        <v>5.9143319999999999</v>
      </c>
      <c r="U1181" s="1">
        <v>133.29930000000002</v>
      </c>
      <c r="V1181" s="1">
        <v>129.26050000000001</v>
      </c>
      <c r="W1181" s="1">
        <v>2.5979230000000002</v>
      </c>
      <c r="X1181" s="1">
        <v>2.761644</v>
      </c>
      <c r="Y1181" s="1">
        <v>46483</v>
      </c>
      <c r="Z1181" s="1">
        <v>43867</v>
      </c>
      <c r="AA1181" s="1">
        <v>4.3945205479452056</v>
      </c>
      <c r="AB1181" s="1" t="s">
        <v>132</v>
      </c>
      <c r="AC1181" s="1" t="s">
        <v>33</v>
      </c>
    </row>
    <row r="1182" spans="1:29" x14ac:dyDescent="0.2">
      <c r="A1182" s="6">
        <v>45473</v>
      </c>
      <c r="B1182" s="1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969</v>
      </c>
      <c r="H1182" s="1" t="s">
        <v>970</v>
      </c>
      <c r="I1182" s="1" t="s">
        <v>917</v>
      </c>
      <c r="J1182" s="1" t="s">
        <v>917</v>
      </c>
      <c r="K1182" s="1" t="s">
        <v>888</v>
      </c>
      <c r="L1182" s="1" t="s">
        <v>889</v>
      </c>
      <c r="M1182" s="1" t="s">
        <v>889</v>
      </c>
      <c r="N1182" s="1" t="s">
        <v>728</v>
      </c>
      <c r="O1182" s="1">
        <v>1000000</v>
      </c>
      <c r="P1182" s="1">
        <v>200000</v>
      </c>
      <c r="Q1182" s="1" t="s">
        <v>918</v>
      </c>
      <c r="R1182" s="1">
        <v>89.172988000000004</v>
      </c>
      <c r="S1182" s="1">
        <v>3.49</v>
      </c>
      <c r="T1182" s="1">
        <v>5.6724399999999999</v>
      </c>
      <c r="U1182" s="1">
        <v>123.75839999999999</v>
      </c>
      <c r="V1182" s="1">
        <v>121.98219999999999</v>
      </c>
      <c r="W1182" s="1">
        <v>5.1832789999999997</v>
      </c>
      <c r="X1182" s="1">
        <v>5.9041100000000002</v>
      </c>
      <c r="Y1182" s="1">
        <v>47631</v>
      </c>
      <c r="Z1182" s="1">
        <v>43979</v>
      </c>
      <c r="AA1182" s="1">
        <v>4.087671232876712</v>
      </c>
      <c r="AB1182" s="1" t="s">
        <v>132</v>
      </c>
      <c r="AC1182" s="1" t="s">
        <v>33</v>
      </c>
    </row>
    <row r="1183" spans="1:29" x14ac:dyDescent="0.2">
      <c r="A1183" s="6">
        <v>45473</v>
      </c>
      <c r="B1183" s="1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957</v>
      </c>
      <c r="H1183" s="1" t="s">
        <v>958</v>
      </c>
      <c r="I1183" s="1" t="s">
        <v>900</v>
      </c>
      <c r="J1183" s="1" t="s">
        <v>900</v>
      </c>
      <c r="K1183" s="1" t="s">
        <v>888</v>
      </c>
      <c r="L1183" s="1" t="s">
        <v>889</v>
      </c>
      <c r="M1183" s="1" t="s">
        <v>889</v>
      </c>
      <c r="N1183" s="1" t="s">
        <v>890</v>
      </c>
      <c r="O1183" s="1">
        <v>1500000</v>
      </c>
      <c r="P1183" s="1">
        <v>200000</v>
      </c>
      <c r="Q1183" s="1" t="s">
        <v>901</v>
      </c>
      <c r="R1183" s="1">
        <v>83.227909999999994</v>
      </c>
      <c r="S1183" s="1">
        <v>2.3570000000000002</v>
      </c>
      <c r="T1183" s="1">
        <v>5.6307229999999997</v>
      </c>
      <c r="U1183" s="1">
        <v>119.58509999999993</v>
      </c>
      <c r="V1183" s="1">
        <v>117.55629999999999</v>
      </c>
      <c r="W1183" s="1">
        <v>5.4831289999999999</v>
      </c>
      <c r="X1183" s="1">
        <v>6.1287669999999999</v>
      </c>
      <c r="Y1183" s="1">
        <v>47713</v>
      </c>
      <c r="Z1183" s="1">
        <v>44061</v>
      </c>
      <c r="AA1183" s="1">
        <v>3.8630136986301369</v>
      </c>
      <c r="AB1183" s="1" t="s">
        <v>892</v>
      </c>
      <c r="AC1183" s="1" t="s">
        <v>893</v>
      </c>
    </row>
    <row r="1184" spans="1:29" x14ac:dyDescent="0.2">
      <c r="A1184" s="6">
        <v>45473</v>
      </c>
      <c r="B1184" s="1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967</v>
      </c>
      <c r="H1184" s="1" t="s">
        <v>968</v>
      </c>
      <c r="I1184" s="1" t="s">
        <v>900</v>
      </c>
      <c r="J1184" s="1" t="s">
        <v>900</v>
      </c>
      <c r="K1184" s="1" t="s">
        <v>888</v>
      </c>
      <c r="L1184" s="1" t="s">
        <v>889</v>
      </c>
      <c r="M1184" s="1" t="s">
        <v>889</v>
      </c>
      <c r="N1184" s="1" t="s">
        <v>890</v>
      </c>
      <c r="O1184" s="1">
        <v>1500000</v>
      </c>
      <c r="P1184" s="1">
        <v>200000</v>
      </c>
      <c r="Q1184" s="1" t="s">
        <v>901</v>
      </c>
      <c r="R1184" s="1">
        <v>86.070873000000006</v>
      </c>
      <c r="S1184" s="1">
        <v>2.8479999999999999</v>
      </c>
      <c r="T1184" s="1">
        <v>5.647443</v>
      </c>
      <c r="U1184" s="1">
        <v>121.25619999999992</v>
      </c>
      <c r="V1184" s="1">
        <v>119.2842</v>
      </c>
      <c r="W1184" s="1">
        <v>5.2881320000000001</v>
      </c>
      <c r="X1184" s="1">
        <v>5.9232880000000003</v>
      </c>
      <c r="Y1184" s="1">
        <v>47638</v>
      </c>
      <c r="Z1184" s="1">
        <v>43986</v>
      </c>
      <c r="AA1184" s="1">
        <v>4.0684931506849313</v>
      </c>
      <c r="AB1184" s="1" t="s">
        <v>892</v>
      </c>
      <c r="AC1184" s="1" t="s">
        <v>893</v>
      </c>
    </row>
    <row r="1185" spans="1:29" x14ac:dyDescent="0.2">
      <c r="A1185" s="6">
        <v>45473</v>
      </c>
      <c r="B1185" s="1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959</v>
      </c>
      <c r="H1185" s="1" t="s">
        <v>960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1">
        <v>800000</v>
      </c>
      <c r="P1185" s="1">
        <v>200000</v>
      </c>
      <c r="Q1185" s="1" t="s">
        <v>962</v>
      </c>
      <c r="R1185" s="1">
        <v>81.350639000000001</v>
      </c>
      <c r="S1185" s="1">
        <v>1.9790000000000001</v>
      </c>
      <c r="T1185" s="1">
        <v>5.5868729999999998</v>
      </c>
      <c r="U1185" s="1">
        <v>115.19409999999999</v>
      </c>
      <c r="V1185" s="1">
        <v>110.4808</v>
      </c>
      <c r="W1185" s="1">
        <v>5.6056689999999998</v>
      </c>
      <c r="X1185" s="1">
        <v>6.1863010000000003</v>
      </c>
      <c r="Y1185" s="1">
        <v>47734</v>
      </c>
      <c r="Z1185" s="1">
        <v>44082</v>
      </c>
      <c r="AA1185" s="1">
        <v>3.8054794520547945</v>
      </c>
      <c r="AB1185" s="1" t="s">
        <v>892</v>
      </c>
      <c r="AC1185" s="1" t="s">
        <v>893</v>
      </c>
    </row>
    <row r="1186" spans="1:29" x14ac:dyDescent="0.2">
      <c r="A1186" s="6">
        <v>45473</v>
      </c>
      <c r="B1186" s="1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965</v>
      </c>
      <c r="H1186" s="1" t="s">
        <v>966</v>
      </c>
      <c r="I1186" s="1" t="s">
        <v>961</v>
      </c>
      <c r="J1186" s="1" t="s">
        <v>961</v>
      </c>
      <c r="K1186" s="1" t="s">
        <v>888</v>
      </c>
      <c r="L1186" s="1" t="s">
        <v>889</v>
      </c>
      <c r="M1186" s="1" t="s">
        <v>889</v>
      </c>
      <c r="N1186" s="1" t="s">
        <v>911</v>
      </c>
      <c r="O1186" s="1">
        <v>1000000</v>
      </c>
      <c r="P1186" s="1">
        <v>200000</v>
      </c>
      <c r="Q1186" s="1" t="s">
        <v>962</v>
      </c>
      <c r="R1186" s="1">
        <v>82.933464000000001</v>
      </c>
      <c r="S1186" s="1">
        <v>2.2010000000000001</v>
      </c>
      <c r="T1186" s="1">
        <v>5.5761729999999998</v>
      </c>
      <c r="U1186" s="1">
        <v>114.14219999999995</v>
      </c>
      <c r="V1186" s="1">
        <v>112.50960000000001</v>
      </c>
      <c r="W1186" s="1">
        <v>5.4082509999999999</v>
      </c>
      <c r="X1186" s="1">
        <v>6.0219180000000003</v>
      </c>
      <c r="Y1186" s="1">
        <v>47674</v>
      </c>
      <c r="Z1186" s="1">
        <v>44022</v>
      </c>
      <c r="AA1186" s="1">
        <v>3.9698630136986299</v>
      </c>
      <c r="AB1186" s="1" t="s">
        <v>892</v>
      </c>
      <c r="AC1186" s="1" t="s">
        <v>893</v>
      </c>
    </row>
    <row r="1187" spans="1:29" x14ac:dyDescent="0.2">
      <c r="A1187" s="6">
        <v>45473</v>
      </c>
      <c r="B1187" s="1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971</v>
      </c>
      <c r="H1187" s="1" t="s">
        <v>972</v>
      </c>
      <c r="I1187" s="1" t="s">
        <v>904</v>
      </c>
      <c r="J1187" s="1" t="s">
        <v>904</v>
      </c>
      <c r="K1187" s="1" t="s">
        <v>888</v>
      </c>
      <c r="L1187" s="1" t="s">
        <v>889</v>
      </c>
      <c r="M1187" s="1" t="s">
        <v>889</v>
      </c>
      <c r="N1187" s="1" t="s">
        <v>44</v>
      </c>
      <c r="O1187" s="1">
        <v>750000</v>
      </c>
      <c r="P1187" s="1">
        <v>2000</v>
      </c>
      <c r="Q1187" s="1" t="s">
        <v>905</v>
      </c>
      <c r="R1187" s="1">
        <v>82.412780999999995</v>
      </c>
      <c r="S1187" s="1">
        <v>1.95</v>
      </c>
      <c r="T1187" s="1">
        <v>5.4643969999999999</v>
      </c>
      <c r="U1187" s="1">
        <v>102.94949999999999</v>
      </c>
      <c r="V1187" s="1">
        <v>100.91930000000001</v>
      </c>
      <c r="W1187" s="1">
        <v>5.4288860000000003</v>
      </c>
      <c r="X1187" s="1">
        <v>5.9260270000000004</v>
      </c>
      <c r="Y1187" s="1">
        <v>47639</v>
      </c>
      <c r="Z1187" s="1">
        <v>43987</v>
      </c>
      <c r="AA1187" s="1">
        <v>4.065753424657534</v>
      </c>
      <c r="AB1187" s="1" t="s">
        <v>32</v>
      </c>
      <c r="AC1187" s="1" t="s">
        <v>33</v>
      </c>
    </row>
    <row r="1188" spans="1:29" x14ac:dyDescent="0.2">
      <c r="A1188" s="6">
        <v>45473</v>
      </c>
      <c r="B1188" s="1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973</v>
      </c>
      <c r="H1188" s="1" t="s">
        <v>974</v>
      </c>
      <c r="I1188" s="1" t="s">
        <v>961</v>
      </c>
      <c r="J1188" s="1" t="s">
        <v>961</v>
      </c>
      <c r="K1188" s="1" t="s">
        <v>888</v>
      </c>
      <c r="L1188" s="1" t="s">
        <v>889</v>
      </c>
      <c r="M1188" s="1" t="s">
        <v>889</v>
      </c>
      <c r="N1188" s="1" t="s">
        <v>911</v>
      </c>
      <c r="O1188" s="1">
        <v>500000</v>
      </c>
      <c r="P1188" s="1">
        <v>200000</v>
      </c>
      <c r="Q1188" s="1" t="s">
        <v>962</v>
      </c>
      <c r="R1188" s="1">
        <v>85.235471000000004</v>
      </c>
      <c r="S1188" s="1">
        <v>2.5910000000000002</v>
      </c>
      <c r="T1188" s="1">
        <v>5.5613599999999996</v>
      </c>
      <c r="U1188" s="1">
        <v>112.63899999999998</v>
      </c>
      <c r="V1188" s="1">
        <v>105.94730000000001</v>
      </c>
      <c r="W1188" s="1">
        <v>5.3016139999999998</v>
      </c>
      <c r="X1188" s="1">
        <v>5.8958899999999996</v>
      </c>
      <c r="Y1188" s="1">
        <v>47628</v>
      </c>
      <c r="Z1188" s="1">
        <v>43886</v>
      </c>
      <c r="AA1188" s="1">
        <v>4.3424657534246576</v>
      </c>
      <c r="AB1188" s="1" t="s">
        <v>892</v>
      </c>
      <c r="AC1188" s="1" t="s">
        <v>893</v>
      </c>
    </row>
    <row r="1189" spans="1:29" x14ac:dyDescent="0.2">
      <c r="A1189" s="6">
        <v>45473</v>
      </c>
      <c r="B1189" s="1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963</v>
      </c>
      <c r="H1189" s="1" t="s">
        <v>964</v>
      </c>
      <c r="I1189" s="1" t="s">
        <v>896</v>
      </c>
      <c r="J1189" s="1" t="s">
        <v>896</v>
      </c>
      <c r="K1189" s="1" t="s">
        <v>888</v>
      </c>
      <c r="L1189" s="1" t="s">
        <v>889</v>
      </c>
      <c r="M1189" s="1" t="s">
        <v>889</v>
      </c>
      <c r="N1189" s="1" t="s">
        <v>44</v>
      </c>
      <c r="O1189" s="1">
        <v>3500000</v>
      </c>
      <c r="P1189" s="1">
        <v>1000</v>
      </c>
      <c r="Q1189" s="1" t="s">
        <v>897</v>
      </c>
      <c r="R1189" s="1">
        <v>85.432750999999996</v>
      </c>
      <c r="S1189" s="1">
        <v>2.5720000000000001</v>
      </c>
      <c r="T1189" s="1">
        <v>5.4870109999999999</v>
      </c>
      <c r="U1189" s="1">
        <v>105.21029999999998</v>
      </c>
      <c r="V1189" s="1">
        <v>103.379</v>
      </c>
      <c r="W1189" s="1">
        <v>5.3307890000000002</v>
      </c>
      <c r="X1189" s="1">
        <v>5.9205480000000001</v>
      </c>
      <c r="Y1189" s="1">
        <v>47637</v>
      </c>
      <c r="Z1189" s="1">
        <v>43985</v>
      </c>
      <c r="AA1189" s="1">
        <v>4.0712328767123287</v>
      </c>
      <c r="AB1189" s="1" t="s">
        <v>892</v>
      </c>
      <c r="AC1189" s="1" t="s">
        <v>893</v>
      </c>
    </row>
    <row r="1190" spans="1:29" x14ac:dyDescent="0.2">
      <c r="A1190" s="6">
        <v>45473</v>
      </c>
      <c r="B1190" s="1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979</v>
      </c>
      <c r="H1190" s="1" t="s">
        <v>980</v>
      </c>
      <c r="I1190" s="1" t="s">
        <v>981</v>
      </c>
      <c r="J1190" s="1" t="s">
        <v>981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1">
        <v>1400000</v>
      </c>
      <c r="P1190" s="1">
        <v>2000</v>
      </c>
      <c r="Q1190" s="1" t="s">
        <v>982</v>
      </c>
      <c r="R1190" s="1">
        <v>80.951869000000002</v>
      </c>
      <c r="S1190" s="1">
        <v>1.764</v>
      </c>
      <c r="T1190" s="1">
        <v>5.3238300000000001</v>
      </c>
      <c r="U1190" s="1">
        <v>88.894999999999953</v>
      </c>
      <c r="V1190" s="1">
        <v>81.968099999999993</v>
      </c>
      <c r="W1190" s="1">
        <v>5.8464289999999997</v>
      </c>
      <c r="X1190" s="1">
        <v>6.3835620000000004</v>
      </c>
      <c r="Y1190" s="1">
        <v>47806</v>
      </c>
      <c r="Z1190" s="1">
        <v>44154</v>
      </c>
      <c r="AA1190" s="1">
        <v>3.6082191780821917</v>
      </c>
      <c r="AB1190" s="1" t="s">
        <v>892</v>
      </c>
      <c r="AC1190" s="1" t="s">
        <v>893</v>
      </c>
    </row>
    <row r="1191" spans="1:29" x14ac:dyDescent="0.2">
      <c r="A1191" s="6">
        <v>45473</v>
      </c>
      <c r="B1191" s="1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975</v>
      </c>
      <c r="H1191" s="1" t="s">
        <v>976</v>
      </c>
      <c r="I1191" s="1" t="s">
        <v>977</v>
      </c>
      <c r="J1191" s="1" t="s">
        <v>977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1">
        <v>3000000</v>
      </c>
      <c r="P1191" s="1">
        <v>1000</v>
      </c>
      <c r="Q1191" s="1" t="s">
        <v>978</v>
      </c>
      <c r="R1191" s="1">
        <v>86.398449999999997</v>
      </c>
      <c r="S1191" s="1">
        <v>2.5720000000000001</v>
      </c>
      <c r="T1191" s="1">
        <v>5.4160219999999999</v>
      </c>
      <c r="U1191" s="1">
        <v>98.127199999999974</v>
      </c>
      <c r="V1191" s="1">
        <v>91.957300000000004</v>
      </c>
      <c r="W1191" s="1">
        <v>5.0310030000000001</v>
      </c>
      <c r="X1191" s="1">
        <v>5.6136990000000004</v>
      </c>
      <c r="Y1191" s="1">
        <v>47525</v>
      </c>
      <c r="Z1191" s="1">
        <v>43872</v>
      </c>
      <c r="AA1191" s="1">
        <v>4.3808219178082188</v>
      </c>
      <c r="AB1191" s="1" t="s">
        <v>892</v>
      </c>
      <c r="AC1191" s="1" t="s">
        <v>893</v>
      </c>
    </row>
    <row r="1192" spans="1:29" x14ac:dyDescent="0.2">
      <c r="A1192" s="6">
        <v>45473</v>
      </c>
      <c r="B1192" s="1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1">
        <v>1250000</v>
      </c>
      <c r="P1192" s="1">
        <v>200000</v>
      </c>
      <c r="Q1192" s="1" t="s">
        <v>930</v>
      </c>
      <c r="R1192" s="1">
        <v>102.447979</v>
      </c>
      <c r="S1192" s="1">
        <v>6.5339999999999998</v>
      </c>
      <c r="T1192" s="1">
        <v>5.7556159999999998</v>
      </c>
      <c r="U1192" s="1">
        <v>132.07559999999995</v>
      </c>
      <c r="V1192" s="1">
        <v>120.3133</v>
      </c>
      <c r="W1192" s="1">
        <v>3.0255740000000002</v>
      </c>
      <c r="X1192" s="1">
        <v>3.52596</v>
      </c>
      <c r="Y1192" s="1">
        <v>46762</v>
      </c>
      <c r="Z1192" s="1">
        <v>44936</v>
      </c>
      <c r="AA1192" s="1">
        <v>1.4657534246575343</v>
      </c>
      <c r="AB1192" s="1" t="s">
        <v>32</v>
      </c>
      <c r="AC1192" s="1" t="s">
        <v>893</v>
      </c>
    </row>
    <row r="1193" spans="1:29" x14ac:dyDescent="0.2">
      <c r="A1193" s="6">
        <v>45473</v>
      </c>
      <c r="B1193" s="1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1">
        <v>1500000</v>
      </c>
      <c r="P1193" s="1">
        <v>150000</v>
      </c>
      <c r="Q1193" s="1" t="s">
        <v>991</v>
      </c>
      <c r="R1193" s="1">
        <v>87.620222999999996</v>
      </c>
      <c r="S1193" s="1">
        <v>3.5470000000000002</v>
      </c>
      <c r="T1193" s="1">
        <v>5.9597579999999999</v>
      </c>
      <c r="U1193" s="1">
        <v>152.49519999999998</v>
      </c>
      <c r="V1193" s="1">
        <v>149.7225</v>
      </c>
      <c r="W1193" s="1">
        <v>5.3578440000000001</v>
      </c>
      <c r="X1193" s="1">
        <v>6.2136990000000001</v>
      </c>
      <c r="Y1193" s="1">
        <v>47744</v>
      </c>
      <c r="Z1193" s="1">
        <v>44092</v>
      </c>
      <c r="AA1193" s="1">
        <v>3.7780821917808218</v>
      </c>
      <c r="AB1193" s="1" t="s">
        <v>892</v>
      </c>
      <c r="AC1193" s="1" t="s">
        <v>893</v>
      </c>
    </row>
    <row r="1194" spans="1:29" x14ac:dyDescent="0.2">
      <c r="A1194" s="6">
        <v>45473</v>
      </c>
      <c r="B1194" s="1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996</v>
      </c>
      <c r="H1194" s="1" t="s">
        <v>997</v>
      </c>
      <c r="I1194" s="1" t="s">
        <v>998</v>
      </c>
      <c r="J1194" s="1" t="s">
        <v>998</v>
      </c>
      <c r="K1194" s="1" t="s">
        <v>888</v>
      </c>
      <c r="L1194" s="1" t="s">
        <v>889</v>
      </c>
      <c r="M1194" s="1" t="s">
        <v>889</v>
      </c>
      <c r="N1194" s="1" t="s">
        <v>890</v>
      </c>
      <c r="O1194" s="1">
        <v>1000000</v>
      </c>
      <c r="P1194" s="1">
        <v>200000</v>
      </c>
      <c r="Q1194" s="1" t="s">
        <v>999</v>
      </c>
      <c r="R1194" s="1">
        <v>84.529675999999995</v>
      </c>
      <c r="S1194" s="1">
        <v>2.645</v>
      </c>
      <c r="T1194" s="1">
        <v>5.7386350000000004</v>
      </c>
      <c r="U1194" s="1">
        <v>130.37099999999998</v>
      </c>
      <c r="V1194" s="1">
        <v>128.554</v>
      </c>
      <c r="W1194" s="1">
        <v>5.3659020000000002</v>
      </c>
      <c r="X1194" s="1">
        <v>5.9780819999999997</v>
      </c>
      <c r="Y1194" s="1">
        <v>47658</v>
      </c>
      <c r="Z1194" s="1">
        <v>44006</v>
      </c>
      <c r="AA1194" s="1">
        <v>4.0136986301369859</v>
      </c>
      <c r="AB1194" s="1" t="s">
        <v>892</v>
      </c>
      <c r="AC1194" s="1" t="s">
        <v>893</v>
      </c>
    </row>
    <row r="1195" spans="1:29" x14ac:dyDescent="0.2">
      <c r="A1195" s="6">
        <v>45473</v>
      </c>
      <c r="B1195" s="1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1004</v>
      </c>
      <c r="H1195" s="1" t="s">
        <v>1005</v>
      </c>
      <c r="I1195" s="1" t="s">
        <v>1006</v>
      </c>
      <c r="J1195" s="1" t="s">
        <v>1006</v>
      </c>
      <c r="K1195" s="1" t="s">
        <v>888</v>
      </c>
      <c r="L1195" s="1" t="s">
        <v>889</v>
      </c>
      <c r="M1195" s="1" t="s">
        <v>889</v>
      </c>
      <c r="N1195" s="1" t="s">
        <v>44</v>
      </c>
      <c r="O1195" s="1">
        <v>750000</v>
      </c>
      <c r="P1195" s="1">
        <v>1000</v>
      </c>
      <c r="Q1195" s="1" t="s">
        <v>1007</v>
      </c>
      <c r="R1195" s="1">
        <v>84.718408999999994</v>
      </c>
      <c r="S1195" s="1">
        <v>2.5499999999999998</v>
      </c>
      <c r="T1195" s="1">
        <v>5.9855210000000003</v>
      </c>
      <c r="U1195" s="1">
        <v>155.07689999999999</v>
      </c>
      <c r="V1195" s="1">
        <v>153.08920000000001</v>
      </c>
      <c r="W1195" s="1">
        <v>4.7354919999999998</v>
      </c>
      <c r="X1195" s="1">
        <v>5.2493150000000002</v>
      </c>
      <c r="Y1195" s="1">
        <v>47392</v>
      </c>
      <c r="Z1195" s="1">
        <v>43719</v>
      </c>
      <c r="AA1195" s="1">
        <v>4.8</v>
      </c>
      <c r="AB1195" s="1" t="s">
        <v>132</v>
      </c>
      <c r="AC1195" s="1" t="s">
        <v>33</v>
      </c>
    </row>
    <row r="1196" spans="1:29" x14ac:dyDescent="0.2">
      <c r="A1196" s="6">
        <v>45473</v>
      </c>
      <c r="B1196" s="1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1008</v>
      </c>
      <c r="H1196" s="1" t="s">
        <v>1009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1">
        <v>750000</v>
      </c>
      <c r="P1196" s="1">
        <v>2000</v>
      </c>
      <c r="Q1196" s="1" t="s">
        <v>1003</v>
      </c>
      <c r="R1196" s="1">
        <v>87.861113000000003</v>
      </c>
      <c r="S1196" s="1">
        <v>3.25</v>
      </c>
      <c r="T1196" s="1">
        <v>5.728281</v>
      </c>
      <c r="U1196" s="1">
        <v>129.34519999999995</v>
      </c>
      <c r="V1196" s="1">
        <v>126.3369</v>
      </c>
      <c r="W1196" s="1">
        <v>5.1373259999999998</v>
      </c>
      <c r="X1196" s="1">
        <v>5.8273970000000004</v>
      </c>
      <c r="Y1196" s="1">
        <v>47603</v>
      </c>
      <c r="Z1196" s="1">
        <v>43951</v>
      </c>
      <c r="AA1196" s="1">
        <v>4.1643835616438354</v>
      </c>
      <c r="AB1196" s="1" t="s">
        <v>32</v>
      </c>
      <c r="AC1196" s="1" t="s">
        <v>33</v>
      </c>
    </row>
    <row r="1197" spans="1:29" x14ac:dyDescent="0.2">
      <c r="A1197" s="6">
        <v>45473</v>
      </c>
      <c r="B1197" s="1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1000</v>
      </c>
      <c r="H1197" s="1" t="s">
        <v>1001</v>
      </c>
      <c r="I1197" s="1" t="s">
        <v>1002</v>
      </c>
      <c r="J1197" s="1" t="s">
        <v>1002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1">
        <v>300000</v>
      </c>
      <c r="P1197" s="1">
        <v>2000</v>
      </c>
      <c r="Q1197" s="1" t="s">
        <v>1003</v>
      </c>
      <c r="R1197" s="1">
        <v>84.429136</v>
      </c>
      <c r="S1197" s="1">
        <v>2.5</v>
      </c>
      <c r="T1197" s="1">
        <v>5.7982829999999996</v>
      </c>
      <c r="U1197" s="1">
        <v>136.34619999999993</v>
      </c>
      <c r="V1197" s="1">
        <v>133.41639999999998</v>
      </c>
      <c r="W1197" s="1">
        <v>5.0130790000000003</v>
      </c>
      <c r="X1197" s="1">
        <v>5.6</v>
      </c>
      <c r="Y1197" s="1">
        <v>47520</v>
      </c>
      <c r="Z1197" s="1">
        <v>43867</v>
      </c>
      <c r="AA1197" s="1">
        <v>4.3945205479452056</v>
      </c>
      <c r="AB1197" s="1" t="s">
        <v>32</v>
      </c>
      <c r="AC1197" s="1" t="s">
        <v>33</v>
      </c>
    </row>
    <row r="1198" spans="1:29" x14ac:dyDescent="0.2">
      <c r="A1198" s="6">
        <v>45473</v>
      </c>
      <c r="B1198" s="1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992</v>
      </c>
      <c r="H1198" s="1" t="s">
        <v>993</v>
      </c>
      <c r="I1198" s="1" t="s">
        <v>994</v>
      </c>
      <c r="J1198" s="1" t="s">
        <v>994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1">
        <v>1750000</v>
      </c>
      <c r="P1198" s="1">
        <v>2000</v>
      </c>
      <c r="Q1198" s="1" t="s">
        <v>995</v>
      </c>
      <c r="R1198" s="1">
        <v>109.829573</v>
      </c>
      <c r="S1198" s="1">
        <v>7.6239999999999997</v>
      </c>
      <c r="T1198" s="1">
        <v>5.7467819999999996</v>
      </c>
      <c r="U1198" s="1">
        <v>131.18529999999993</v>
      </c>
      <c r="V1198" s="1">
        <v>127.35639999999999</v>
      </c>
      <c r="W1198" s="1">
        <v>4.9968139999999996</v>
      </c>
      <c r="X1198" s="1">
        <v>6.328767</v>
      </c>
      <c r="Y1198" s="1">
        <v>47786</v>
      </c>
      <c r="Z1198" s="1">
        <v>45231</v>
      </c>
      <c r="AA1198" s="1">
        <v>0.65753424657534243</v>
      </c>
      <c r="AB1198" s="1" t="s">
        <v>892</v>
      </c>
      <c r="AC1198" s="1" t="s">
        <v>893</v>
      </c>
    </row>
    <row r="1199" spans="1:29" x14ac:dyDescent="0.2">
      <c r="A1199" s="6">
        <v>45473</v>
      </c>
      <c r="B1199" s="1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1014</v>
      </c>
      <c r="H1199" s="1" t="s">
        <v>1015</v>
      </c>
      <c r="I1199" s="1" t="s">
        <v>1016</v>
      </c>
      <c r="J1199" s="1" t="s">
        <v>1016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1">
        <v>750000</v>
      </c>
      <c r="P1199" s="1">
        <v>2000</v>
      </c>
      <c r="Q1199" s="1" t="s">
        <v>1017</v>
      </c>
      <c r="R1199" s="1">
        <v>85.129880999999997</v>
      </c>
      <c r="S1199" s="1">
        <v>2.5499999999999998</v>
      </c>
      <c r="T1199" s="1">
        <v>5.6931839999999996</v>
      </c>
      <c r="U1199" s="1">
        <v>125.83039999999998</v>
      </c>
      <c r="V1199" s="1">
        <v>122.849</v>
      </c>
      <c r="W1199" s="1">
        <v>5.0046239999999997</v>
      </c>
      <c r="X1199" s="1">
        <v>5.5945210000000003</v>
      </c>
      <c r="Y1199" s="1">
        <v>47518</v>
      </c>
      <c r="Z1199" s="1">
        <v>43865</v>
      </c>
      <c r="AA1199" s="1">
        <v>4.4000000000000004</v>
      </c>
      <c r="AB1199" s="1" t="s">
        <v>32</v>
      </c>
      <c r="AC1199" s="1" t="s">
        <v>33</v>
      </c>
    </row>
    <row r="1200" spans="1:29" x14ac:dyDescent="0.2">
      <c r="A1200" s="6">
        <v>45473</v>
      </c>
      <c r="B1200" s="1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1018</v>
      </c>
      <c r="H1200" s="1" t="s">
        <v>1019</v>
      </c>
      <c r="I1200" s="1" t="s">
        <v>940</v>
      </c>
      <c r="J1200" s="1" t="s">
        <v>940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1">
        <v>650000</v>
      </c>
      <c r="P1200" s="1">
        <v>2000</v>
      </c>
      <c r="Q1200" s="1" t="s">
        <v>941</v>
      </c>
      <c r="R1200" s="1">
        <v>95.814403999999996</v>
      </c>
      <c r="S1200" s="1">
        <v>5.15</v>
      </c>
      <c r="T1200" s="1">
        <v>6.1848289999999997</v>
      </c>
      <c r="U1200" s="1">
        <v>175.00789999999995</v>
      </c>
      <c r="V1200" s="1">
        <v>167.64760000000001</v>
      </c>
      <c r="W1200" s="1">
        <v>4.0464039999999999</v>
      </c>
      <c r="X1200" s="1">
        <v>4.7109589999999999</v>
      </c>
      <c r="Y1200" s="1">
        <v>47196</v>
      </c>
      <c r="Z1200" s="1">
        <v>43543</v>
      </c>
      <c r="AA1200" s="1">
        <v>5.2821917808219174</v>
      </c>
      <c r="AB1200" s="1" t="s">
        <v>32</v>
      </c>
      <c r="AC1200" s="1" t="s">
        <v>33</v>
      </c>
    </row>
    <row r="1201" spans="1:29" x14ac:dyDescent="0.2">
      <c r="A1201" s="6">
        <v>45473</v>
      </c>
      <c r="B1201" s="1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1010</v>
      </c>
      <c r="H1201" s="1" t="s">
        <v>1011</v>
      </c>
      <c r="I1201" s="1" t="s">
        <v>1012</v>
      </c>
      <c r="J1201" s="1" t="s">
        <v>1012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1">
        <v>550000</v>
      </c>
      <c r="P1201" s="1">
        <v>2000</v>
      </c>
      <c r="Q1201" s="1" t="s">
        <v>1013</v>
      </c>
      <c r="R1201" s="1">
        <v>91.439098999999999</v>
      </c>
      <c r="S1201" s="1">
        <v>4</v>
      </c>
      <c r="T1201" s="1">
        <v>6.1731009999999999</v>
      </c>
      <c r="U1201" s="1">
        <v>173.82739999999995</v>
      </c>
      <c r="V1201" s="1">
        <v>167.43680000000001</v>
      </c>
      <c r="W1201" s="1">
        <v>4.0141619999999998</v>
      </c>
      <c r="X1201" s="1">
        <v>4.5849320000000002</v>
      </c>
      <c r="Y1201" s="1">
        <v>47150</v>
      </c>
      <c r="Z1201" s="1">
        <v>43497</v>
      </c>
      <c r="AA1201" s="1">
        <v>5.4082191780821915</v>
      </c>
      <c r="AB1201" s="1" t="s">
        <v>32</v>
      </c>
      <c r="AC1201" s="1" t="s">
        <v>33</v>
      </c>
    </row>
    <row r="1202" spans="1:29" x14ac:dyDescent="0.2">
      <c r="A1202" s="6">
        <v>45473</v>
      </c>
      <c r="B1202" s="1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2169</v>
      </c>
      <c r="H1202" s="1" t="s">
        <v>2170</v>
      </c>
      <c r="I1202" s="1" t="s">
        <v>896</v>
      </c>
      <c r="J1202" s="1" t="s">
        <v>896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1">
        <v>1000000</v>
      </c>
      <c r="P1202" s="1">
        <v>1000</v>
      </c>
      <c r="Q1202" s="1" t="s">
        <v>897</v>
      </c>
      <c r="R1202" s="1">
        <v>83.028394000000006</v>
      </c>
      <c r="S1202" s="1">
        <v>3.8780000000000001</v>
      </c>
      <c r="T1202" s="1">
        <v>5.6904329999999996</v>
      </c>
      <c r="U1202" s="1">
        <v>121.33190000000002</v>
      </c>
      <c r="V1202" s="1">
        <v>109.94649999999999</v>
      </c>
      <c r="W1202" s="1">
        <v>9.8460509999999992</v>
      </c>
      <c r="X1202" s="1">
        <v>13.564384</v>
      </c>
      <c r="Y1202" s="1">
        <v>50429</v>
      </c>
      <c r="Z1202" s="1">
        <v>43124</v>
      </c>
      <c r="AA1202" s="1">
        <v>6.4301369863013695</v>
      </c>
      <c r="AB1202" s="1" t="s">
        <v>32</v>
      </c>
      <c r="AC1202" s="1" t="s">
        <v>893</v>
      </c>
    </row>
    <row r="1203" spans="1:29" x14ac:dyDescent="0.2">
      <c r="A1203" s="6">
        <v>45473</v>
      </c>
      <c r="B1203" s="1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1025</v>
      </c>
      <c r="H1203" s="1" t="s">
        <v>1026</v>
      </c>
      <c r="I1203" s="1" t="s">
        <v>1027</v>
      </c>
      <c r="J1203" s="1" t="s">
        <v>1027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1">
        <v>2250000</v>
      </c>
      <c r="P1203" s="1">
        <v>2000</v>
      </c>
      <c r="Q1203" s="1" t="s">
        <v>1028</v>
      </c>
      <c r="R1203" s="1">
        <v>108.393096</v>
      </c>
      <c r="S1203" s="1">
        <v>6.875</v>
      </c>
      <c r="T1203" s="1">
        <v>5.6982390000000001</v>
      </c>
      <c r="U1203" s="1">
        <v>122.10910000000004</v>
      </c>
      <c r="V1203" s="1">
        <v>121.724</v>
      </c>
      <c r="W1203" s="1">
        <v>6.8439079999999999</v>
      </c>
      <c r="X1203" s="1">
        <v>9.3013700000000004</v>
      </c>
      <c r="Y1203" s="1">
        <v>48872</v>
      </c>
      <c r="Z1203" s="1">
        <v>45219</v>
      </c>
      <c r="AA1203" s="1">
        <v>0.69041095890410964</v>
      </c>
      <c r="AB1203" s="1" t="s">
        <v>892</v>
      </c>
      <c r="AC1203" s="1" t="s">
        <v>893</v>
      </c>
    </row>
    <row r="1204" spans="1:29" x14ac:dyDescent="0.2">
      <c r="A1204" s="6">
        <v>45473</v>
      </c>
      <c r="B1204" s="1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1039</v>
      </c>
      <c r="H1204" s="1" t="s">
        <v>1040</v>
      </c>
      <c r="I1204" s="1" t="s">
        <v>896</v>
      </c>
      <c r="J1204" s="1" t="s">
        <v>896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1">
        <v>1936000</v>
      </c>
      <c r="P1204" s="1">
        <v>1000</v>
      </c>
      <c r="Q1204" s="1" t="s">
        <v>897</v>
      </c>
      <c r="R1204" s="1">
        <v>124.147378</v>
      </c>
      <c r="S1204" s="1">
        <v>8.125</v>
      </c>
      <c r="T1204" s="1">
        <v>5.7102639999999996</v>
      </c>
      <c r="U1204" s="1">
        <v>123.31360000000001</v>
      </c>
      <c r="V1204" s="1">
        <v>112.50469999999999</v>
      </c>
      <c r="W1204" s="1">
        <v>9.0526289999999996</v>
      </c>
      <c r="X1204" s="1">
        <v>15.035615999999999</v>
      </c>
      <c r="Y1204" s="1">
        <v>50966</v>
      </c>
      <c r="Z1204" s="1">
        <v>40017</v>
      </c>
      <c r="AA1204" s="1">
        <v>14.942465753424658</v>
      </c>
      <c r="AB1204" s="1" t="s">
        <v>132</v>
      </c>
      <c r="AC1204" s="1" t="s">
        <v>33</v>
      </c>
    </row>
    <row r="1205" spans="1:29" x14ac:dyDescent="0.2">
      <c r="A1205" s="6">
        <v>45473</v>
      </c>
      <c r="B1205" s="1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1033</v>
      </c>
      <c r="H1205" s="1" t="s">
        <v>1034</v>
      </c>
      <c r="I1205" s="1" t="s">
        <v>1027</v>
      </c>
      <c r="J1205" s="1" t="s">
        <v>1027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1">
        <v>750000</v>
      </c>
      <c r="P1205" s="1">
        <v>2000</v>
      </c>
      <c r="Q1205" s="1" t="s">
        <v>1028</v>
      </c>
      <c r="R1205" s="1">
        <v>101.873907</v>
      </c>
      <c r="S1205" s="1">
        <v>5.9390000000000001</v>
      </c>
      <c r="T1205" s="1">
        <v>5.6720350000000002</v>
      </c>
      <c r="U1205" s="1">
        <v>119.48610000000004</v>
      </c>
      <c r="V1205" s="1">
        <v>119.0296</v>
      </c>
      <c r="W1205" s="1">
        <v>6.8529640000000001</v>
      </c>
      <c r="X1205" s="1">
        <v>9.1287669999999999</v>
      </c>
      <c r="Y1205" s="1">
        <v>48809</v>
      </c>
      <c r="Z1205" s="1">
        <v>45156</v>
      </c>
      <c r="AA1205" s="1">
        <v>0.86301369863013699</v>
      </c>
      <c r="AB1205" s="1" t="s">
        <v>892</v>
      </c>
      <c r="AC1205" s="1" t="s">
        <v>893</v>
      </c>
    </row>
    <row r="1206" spans="1:29" x14ac:dyDescent="0.2">
      <c r="A1206" s="6">
        <v>45473</v>
      </c>
      <c r="B1206" s="1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1">
        <v>1500000</v>
      </c>
      <c r="P1206" s="1">
        <v>2000</v>
      </c>
      <c r="Q1206" s="1" t="s">
        <v>1028</v>
      </c>
      <c r="R1206" s="1">
        <v>96.218790999999996</v>
      </c>
      <c r="S1206" s="1">
        <v>5.0679999999999996</v>
      </c>
      <c r="T1206" s="1">
        <v>5.6301420000000002</v>
      </c>
      <c r="U1206" s="1">
        <v>115.29490000000004</v>
      </c>
      <c r="V1206" s="1">
        <v>114.6056</v>
      </c>
      <c r="W1206" s="1">
        <v>6.6694149999999999</v>
      </c>
      <c r="X1206" s="1">
        <v>8.5630140000000008</v>
      </c>
      <c r="Y1206" s="1">
        <v>48603</v>
      </c>
      <c r="Z1206" s="1">
        <v>44950</v>
      </c>
      <c r="AA1206" s="1">
        <v>1.4273972602739726</v>
      </c>
      <c r="AB1206" s="1" t="s">
        <v>892</v>
      </c>
      <c r="AC1206" s="1" t="s">
        <v>893</v>
      </c>
    </row>
    <row r="1207" spans="1:29" x14ac:dyDescent="0.2">
      <c r="A1207" s="6">
        <v>45473</v>
      </c>
      <c r="B1207" s="1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1035</v>
      </c>
      <c r="H1207" s="1" t="s">
        <v>1036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1">
        <v>1500000</v>
      </c>
      <c r="P1207" s="1">
        <v>2000</v>
      </c>
      <c r="Q1207" s="1" t="s">
        <v>1028</v>
      </c>
      <c r="R1207" s="1">
        <v>102.60672699999999</v>
      </c>
      <c r="S1207" s="1">
        <v>6.0369999999999999</v>
      </c>
      <c r="T1207" s="1">
        <v>5.638776</v>
      </c>
      <c r="U1207" s="1">
        <v>116.1575</v>
      </c>
      <c r="V1207" s="1">
        <v>115.33590000000001</v>
      </c>
      <c r="W1207" s="1">
        <v>6.4390580000000002</v>
      </c>
      <c r="X1207" s="1">
        <v>8.3224040000000006</v>
      </c>
      <c r="Y1207" s="1">
        <v>48515</v>
      </c>
      <c r="Z1207" s="1">
        <v>44862</v>
      </c>
      <c r="AA1207" s="1">
        <v>1.6684931506849314</v>
      </c>
      <c r="AB1207" s="1" t="s">
        <v>892</v>
      </c>
      <c r="AC1207" s="1" t="s">
        <v>893</v>
      </c>
    </row>
    <row r="1208" spans="1:29" x14ac:dyDescent="0.2">
      <c r="A1208" s="6">
        <v>45473</v>
      </c>
      <c r="B1208" s="1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2171</v>
      </c>
      <c r="H1208" s="1" t="s">
        <v>2172</v>
      </c>
      <c r="I1208" s="1" t="s">
        <v>1800</v>
      </c>
      <c r="J1208" s="1" t="s">
        <v>1800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1">
        <v>1495765</v>
      </c>
      <c r="P1208" s="1">
        <v>2000</v>
      </c>
      <c r="Q1208" s="1" t="s">
        <v>1799</v>
      </c>
      <c r="R1208" s="1">
        <v>87.743183000000002</v>
      </c>
      <c r="S1208" s="1">
        <v>4.4109999999999996</v>
      </c>
      <c r="T1208" s="1">
        <v>5.7048959999999997</v>
      </c>
      <c r="U1208" s="1">
        <v>122.77560000000003</v>
      </c>
      <c r="V1208" s="1">
        <v>111.68350000000001</v>
      </c>
      <c r="W1208" s="1">
        <v>9.8455270000000006</v>
      </c>
      <c r="X1208" s="1">
        <v>13.808218999999999</v>
      </c>
      <c r="Y1208" s="1">
        <v>50518</v>
      </c>
      <c r="Z1208" s="1">
        <v>43213</v>
      </c>
      <c r="AA1208" s="1">
        <v>6.1863013698630134</v>
      </c>
      <c r="AB1208" s="1" t="s">
        <v>32</v>
      </c>
      <c r="AC1208" s="1" t="s">
        <v>893</v>
      </c>
    </row>
    <row r="1209" spans="1:29" x14ac:dyDescent="0.2">
      <c r="A1209" s="6">
        <v>45473</v>
      </c>
      <c r="B1209" s="1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2173</v>
      </c>
      <c r="H1209" s="1" t="s">
        <v>2174</v>
      </c>
      <c r="I1209" s="1" t="s">
        <v>1800</v>
      </c>
      <c r="J1209" s="1" t="s">
        <v>1800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1">
        <v>2500000</v>
      </c>
      <c r="P1209" s="1">
        <v>2000</v>
      </c>
      <c r="Q1209" s="1" t="s">
        <v>1799</v>
      </c>
      <c r="R1209" s="1">
        <v>84.590536999999998</v>
      </c>
      <c r="S1209" s="1">
        <v>4.0170000000000003</v>
      </c>
      <c r="T1209" s="1">
        <v>5.6804699999999997</v>
      </c>
      <c r="U1209" s="1">
        <v>120.32530000000001</v>
      </c>
      <c r="V1209" s="1">
        <v>111.48</v>
      </c>
      <c r="W1209" s="1">
        <v>9.7898720000000008</v>
      </c>
      <c r="X1209" s="1">
        <v>13.331507</v>
      </c>
      <c r="Y1209" s="1">
        <v>50344</v>
      </c>
      <c r="Z1209" s="1">
        <v>43039</v>
      </c>
      <c r="AA1209" s="1">
        <v>6.6630136986301371</v>
      </c>
      <c r="AB1209" s="1" t="s">
        <v>892</v>
      </c>
      <c r="AC1209" s="1" t="s">
        <v>893</v>
      </c>
    </row>
    <row r="1210" spans="1:29" x14ac:dyDescent="0.2">
      <c r="A1210" s="6">
        <v>45473</v>
      </c>
      <c r="B1210" s="1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2175</v>
      </c>
      <c r="H1210" s="1" t="s">
        <v>2176</v>
      </c>
      <c r="I1210" s="1" t="s">
        <v>2177</v>
      </c>
      <c r="J1210" s="1" t="s">
        <v>2177</v>
      </c>
      <c r="K1210" s="1" t="s">
        <v>888</v>
      </c>
      <c r="L1210" s="1" t="s">
        <v>889</v>
      </c>
      <c r="M1210" s="1" t="s">
        <v>889</v>
      </c>
      <c r="N1210" s="1" t="s">
        <v>911</v>
      </c>
      <c r="O1210" s="1">
        <v>1500000</v>
      </c>
      <c r="P1210" s="1">
        <v>200000</v>
      </c>
      <c r="Q1210" s="1" t="s">
        <v>2178</v>
      </c>
      <c r="R1210" s="1">
        <v>82.655863999999994</v>
      </c>
      <c r="S1210" s="1">
        <v>3.7509999999999999</v>
      </c>
      <c r="T1210" s="1">
        <v>5.4555889999999998</v>
      </c>
      <c r="U1210" s="1">
        <v>97.841300000000061</v>
      </c>
      <c r="V1210" s="1">
        <v>84.591999999999999</v>
      </c>
      <c r="W1210" s="1">
        <v>10.704661</v>
      </c>
      <c r="X1210" s="1">
        <v>15.043836000000001</v>
      </c>
      <c r="Y1210" s="1">
        <v>50969</v>
      </c>
      <c r="Z1210" s="1">
        <v>43664</v>
      </c>
      <c r="AA1210" s="1">
        <v>4.9506849315068493</v>
      </c>
      <c r="AB1210" s="1" t="s">
        <v>132</v>
      </c>
      <c r="AC1210" s="1" t="s">
        <v>33</v>
      </c>
    </row>
    <row r="1211" spans="1:29" x14ac:dyDescent="0.2">
      <c r="A1211" s="6">
        <v>45473</v>
      </c>
      <c r="B1211" s="1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1021</v>
      </c>
      <c r="H1211" s="1" t="s">
        <v>1022</v>
      </c>
      <c r="I1211" s="1" t="s">
        <v>904</v>
      </c>
      <c r="J1211" s="1" t="s">
        <v>904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1">
        <v>1750000</v>
      </c>
      <c r="P1211" s="1">
        <v>2000</v>
      </c>
      <c r="Q1211" s="1" t="s">
        <v>905</v>
      </c>
      <c r="R1211" s="1">
        <v>100.161222</v>
      </c>
      <c r="S1211" s="1">
        <v>5.867</v>
      </c>
      <c r="T1211" s="1">
        <v>5.8428719999999998</v>
      </c>
      <c r="U1211" s="1">
        <v>136.57430000000002</v>
      </c>
      <c r="V1211" s="1">
        <v>135.9597</v>
      </c>
      <c r="W1211" s="1">
        <v>6.854571</v>
      </c>
      <c r="X1211" s="1">
        <v>8.9328769999999995</v>
      </c>
      <c r="Y1211" s="1">
        <v>48738</v>
      </c>
      <c r="Z1211" s="1">
        <v>45085</v>
      </c>
      <c r="AA1211" s="1">
        <v>1.0575342465753426</v>
      </c>
      <c r="AB1211" s="1" t="s">
        <v>892</v>
      </c>
      <c r="AC1211" s="1" t="s">
        <v>893</v>
      </c>
    </row>
    <row r="1212" spans="1:29" x14ac:dyDescent="0.2">
      <c r="A1212" s="6">
        <v>45473</v>
      </c>
      <c r="B1212" s="1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1">
        <v>600000</v>
      </c>
      <c r="P1212" s="1">
        <v>200000</v>
      </c>
      <c r="Q1212" s="1" t="s">
        <v>930</v>
      </c>
      <c r="R1212" s="1">
        <v>83.758773000000005</v>
      </c>
      <c r="S1212" s="1">
        <v>2.8959999999999999</v>
      </c>
      <c r="T1212" s="1">
        <v>5.8599569999999996</v>
      </c>
      <c r="U1212" s="1">
        <v>138.27500000000006</v>
      </c>
      <c r="V1212" s="1">
        <v>133.17449999999999</v>
      </c>
      <c r="W1212" s="1">
        <v>5.8442369999999997</v>
      </c>
      <c r="X1212" s="1">
        <v>6.7013699999999998</v>
      </c>
      <c r="Y1212" s="1">
        <v>47922</v>
      </c>
      <c r="Z1212" s="1">
        <v>44270</v>
      </c>
      <c r="AA1212" s="1">
        <v>3.2904109589041095</v>
      </c>
      <c r="AB1212" s="1" t="s">
        <v>32</v>
      </c>
      <c r="AC1212" s="1" t="s">
        <v>893</v>
      </c>
    </row>
    <row r="1213" spans="1:29" x14ac:dyDescent="0.2">
      <c r="A1213" s="6">
        <v>45473</v>
      </c>
      <c r="B1213" s="1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1071</v>
      </c>
      <c r="H1213" s="1" t="s">
        <v>1072</v>
      </c>
      <c r="I1213" s="1" t="s">
        <v>940</v>
      </c>
      <c r="J1213" s="1" t="s">
        <v>940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1">
        <v>750000</v>
      </c>
      <c r="P1213" s="1">
        <v>2000</v>
      </c>
      <c r="Q1213" s="1" t="s">
        <v>941</v>
      </c>
      <c r="R1213" s="1">
        <v>80.126822000000004</v>
      </c>
      <c r="S1213" s="1">
        <v>2.875</v>
      </c>
      <c r="T1213" s="1">
        <v>6.3045109999999998</v>
      </c>
      <c r="U1213" s="1">
        <v>182.73160000000007</v>
      </c>
      <c r="V1213" s="1">
        <v>182.48140000000001</v>
      </c>
      <c r="W1213" s="1">
        <v>6.3169810000000002</v>
      </c>
      <c r="X1213" s="1">
        <v>7.3232879999999998</v>
      </c>
      <c r="Y1213" s="1">
        <v>48149</v>
      </c>
      <c r="Z1213" s="1">
        <v>44497</v>
      </c>
      <c r="AA1213" s="1">
        <v>2.6684931506849314</v>
      </c>
      <c r="AB1213" s="1" t="s">
        <v>32</v>
      </c>
      <c r="AC1213" s="1" t="s">
        <v>33</v>
      </c>
    </row>
    <row r="1214" spans="1:29" x14ac:dyDescent="0.2">
      <c r="A1214" s="6">
        <v>45473</v>
      </c>
      <c r="B1214" s="1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1078</v>
      </c>
      <c r="H1214" s="1" t="s">
        <v>1079</v>
      </c>
      <c r="I1214" s="1" t="s">
        <v>1006</v>
      </c>
      <c r="J1214" s="1" t="s">
        <v>1006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1">
        <v>750000</v>
      </c>
      <c r="P1214" s="1">
        <v>1000</v>
      </c>
      <c r="Q1214" s="1" t="s">
        <v>1007</v>
      </c>
      <c r="R1214" s="1">
        <v>90.830132000000006</v>
      </c>
      <c r="S1214" s="1">
        <v>4.7889999999999997</v>
      </c>
      <c r="T1214" s="1">
        <v>6.2760540000000002</v>
      </c>
      <c r="U1214" s="1">
        <v>179.89150000000001</v>
      </c>
      <c r="V1214" s="1">
        <v>177.7089</v>
      </c>
      <c r="W1214" s="1">
        <v>6.3782959999999997</v>
      </c>
      <c r="X1214" s="1">
        <v>7.9166699999999999</v>
      </c>
      <c r="Y1214" s="1">
        <v>48366</v>
      </c>
      <c r="Z1214" s="1">
        <v>44704</v>
      </c>
      <c r="AA1214" s="1">
        <v>2.1013698630136988</v>
      </c>
      <c r="AB1214" s="1" t="s">
        <v>32</v>
      </c>
      <c r="AC1214" s="1" t="s">
        <v>893</v>
      </c>
    </row>
    <row r="1215" spans="1:29" x14ac:dyDescent="0.2">
      <c r="A1215" s="6">
        <v>45473</v>
      </c>
      <c r="B1215" s="1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1">
        <v>1000000</v>
      </c>
      <c r="P1215" s="1">
        <v>2000</v>
      </c>
      <c r="Q1215" s="1" t="s">
        <v>1076</v>
      </c>
      <c r="R1215" s="1">
        <v>111.85008000000001</v>
      </c>
      <c r="S1215" s="1">
        <v>7.9640000000000004</v>
      </c>
      <c r="T1215" s="1">
        <v>6.2659180000000001</v>
      </c>
      <c r="U1215" s="1">
        <v>178.8767</v>
      </c>
      <c r="V1215" s="1">
        <v>178.03469999999999</v>
      </c>
      <c r="W1215" s="1">
        <v>6.6305389999999997</v>
      </c>
      <c r="X1215" s="1">
        <v>9.3369859999999996</v>
      </c>
      <c r="Y1215" s="1">
        <v>48885</v>
      </c>
      <c r="Z1215" s="1">
        <v>45232</v>
      </c>
      <c r="AA1215" s="1">
        <v>0.65479452054794518</v>
      </c>
      <c r="AB1215" s="1" t="s">
        <v>892</v>
      </c>
      <c r="AC1215" s="1" t="s">
        <v>893</v>
      </c>
    </row>
    <row r="1216" spans="1:29" x14ac:dyDescent="0.2">
      <c r="A1216" s="6">
        <v>45473</v>
      </c>
      <c r="B1216" s="1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1082</v>
      </c>
      <c r="H1216" s="1" t="s">
        <v>1083</v>
      </c>
      <c r="I1216" s="1" t="s">
        <v>944</v>
      </c>
      <c r="J1216" s="1" t="s">
        <v>944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1">
        <v>1000000</v>
      </c>
      <c r="P1216" s="1">
        <v>2000</v>
      </c>
      <c r="Q1216" s="1" t="s">
        <v>945</v>
      </c>
      <c r="R1216" s="1">
        <v>92.350498999999999</v>
      </c>
      <c r="S1216" s="1">
        <v>5.0529999999999999</v>
      </c>
      <c r="T1216" s="1">
        <v>6.217238</v>
      </c>
      <c r="U1216" s="1">
        <v>174.01569999999998</v>
      </c>
      <c r="V1216" s="1">
        <v>171.13120000000001</v>
      </c>
      <c r="W1216" s="1">
        <v>6.6200900000000003</v>
      </c>
      <c r="X1216" s="1">
        <v>8.5712329999999994</v>
      </c>
      <c r="Y1216" s="1">
        <v>48606</v>
      </c>
      <c r="Z1216" s="1">
        <v>44953</v>
      </c>
      <c r="AA1216" s="1">
        <v>1.4191780821917808</v>
      </c>
      <c r="AB1216" s="1" t="s">
        <v>892</v>
      </c>
      <c r="AC1216" s="1" t="s">
        <v>893</v>
      </c>
    </row>
    <row r="1217" spans="1:29" x14ac:dyDescent="0.2">
      <c r="A1217" s="6">
        <v>45473</v>
      </c>
      <c r="B1217" s="1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1069</v>
      </c>
      <c r="H1217" s="1" t="s">
        <v>1070</v>
      </c>
      <c r="I1217" s="1" t="s">
        <v>952</v>
      </c>
      <c r="J1217" s="1" t="s">
        <v>952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1">
        <v>512493</v>
      </c>
      <c r="P1217" s="1">
        <v>1000</v>
      </c>
      <c r="Q1217" s="1" t="s">
        <v>953</v>
      </c>
      <c r="R1217" s="1">
        <v>109.65762299999999</v>
      </c>
      <c r="S1217" s="1">
        <v>8</v>
      </c>
      <c r="T1217" s="1">
        <v>6.3305189999999998</v>
      </c>
      <c r="U1217" s="1">
        <v>185.32970000000003</v>
      </c>
      <c r="V1217" s="1">
        <v>184.5693</v>
      </c>
      <c r="W1217" s="1">
        <v>5.5286710000000001</v>
      </c>
      <c r="X1217" s="1">
        <v>7.3342470000000004</v>
      </c>
      <c r="Y1217" s="1">
        <v>48153</v>
      </c>
      <c r="Z1217" s="1">
        <v>37197</v>
      </c>
      <c r="AA1217" s="1">
        <v>22.668493150684931</v>
      </c>
      <c r="AB1217" s="1" t="s">
        <v>132</v>
      </c>
      <c r="AC1217" s="1" t="s">
        <v>33</v>
      </c>
    </row>
    <row r="1218" spans="1:29" x14ac:dyDescent="0.2">
      <c r="A1218" s="6">
        <v>45473</v>
      </c>
      <c r="B1218" s="1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1077</v>
      </c>
      <c r="H1218" s="1" t="s">
        <v>1070</v>
      </c>
      <c r="I1218" s="1" t="s">
        <v>952</v>
      </c>
      <c r="J1218" s="1" t="s">
        <v>952</v>
      </c>
      <c r="K1218" s="1" t="s">
        <v>888</v>
      </c>
      <c r="L1218" s="1" t="s">
        <v>889</v>
      </c>
      <c r="M1218" s="1" t="s">
        <v>889</v>
      </c>
      <c r="N1218" s="1" t="s">
        <v>44</v>
      </c>
      <c r="O1218" s="1">
        <v>1995021</v>
      </c>
      <c r="P1218" s="1">
        <v>2000</v>
      </c>
      <c r="Q1218" s="1" t="s">
        <v>953</v>
      </c>
      <c r="R1218" s="1">
        <v>110.155034</v>
      </c>
      <c r="S1218" s="1">
        <v>8</v>
      </c>
      <c r="T1218" s="1">
        <v>6.2496879999999999</v>
      </c>
      <c r="U1218" s="1">
        <v>177.25319999999999</v>
      </c>
      <c r="V1218" s="1">
        <v>176.50129999999999</v>
      </c>
      <c r="W1218" s="1">
        <v>5.5350140000000003</v>
      </c>
      <c r="X1218" s="1">
        <v>7.3342470000000004</v>
      </c>
      <c r="Y1218" s="1">
        <v>48153</v>
      </c>
      <c r="Z1218" s="1">
        <v>39813</v>
      </c>
      <c r="AA1218" s="1">
        <v>15.501369863013698</v>
      </c>
      <c r="AB1218" s="1" t="s">
        <v>132</v>
      </c>
      <c r="AC1218" s="1" t="s">
        <v>33</v>
      </c>
    </row>
    <row r="1219" spans="1:29" x14ac:dyDescent="0.2">
      <c r="A1219" s="6">
        <v>45473</v>
      </c>
      <c r="B1219" s="1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1080</v>
      </c>
      <c r="H1219" s="1" t="s">
        <v>1081</v>
      </c>
      <c r="I1219" s="1" t="s">
        <v>998</v>
      </c>
      <c r="J1219" s="1" t="s">
        <v>998</v>
      </c>
      <c r="K1219" s="1" t="s">
        <v>888</v>
      </c>
      <c r="L1219" s="1" t="s">
        <v>889</v>
      </c>
      <c r="M1219" s="1" t="s">
        <v>889</v>
      </c>
      <c r="N1219" s="1" t="s">
        <v>890</v>
      </c>
      <c r="O1219" s="1">
        <v>1000000</v>
      </c>
      <c r="P1219" s="1">
        <v>200000</v>
      </c>
      <c r="Q1219" s="1" t="s">
        <v>999</v>
      </c>
      <c r="R1219" s="1">
        <v>70.889058000000006</v>
      </c>
      <c r="S1219" s="1">
        <v>3.33</v>
      </c>
      <c r="T1219" s="1">
        <v>6.0605830000000003</v>
      </c>
      <c r="U1219" s="1">
        <v>130.5008</v>
      </c>
      <c r="V1219" s="1">
        <v>131.94829999999999</v>
      </c>
      <c r="W1219" s="1">
        <v>12.001678999999999</v>
      </c>
      <c r="X1219" s="1">
        <v>17.397259999999999</v>
      </c>
      <c r="Y1219" s="1">
        <v>51829</v>
      </c>
      <c r="Z1219" s="1">
        <v>44524</v>
      </c>
      <c r="AA1219" s="1">
        <v>2.5945205479452054</v>
      </c>
      <c r="AB1219" s="1" t="s">
        <v>32</v>
      </c>
      <c r="AC1219" s="1" t="s">
        <v>893</v>
      </c>
    </row>
    <row r="1220" spans="1:29" x14ac:dyDescent="0.2">
      <c r="A1220" s="6">
        <v>45473</v>
      </c>
      <c r="B1220" s="1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1815</v>
      </c>
      <c r="H1220" s="1" t="s">
        <v>2181</v>
      </c>
      <c r="I1220" s="1" t="s">
        <v>1075</v>
      </c>
      <c r="J1220" s="1" t="s">
        <v>1075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1">
        <v>750000</v>
      </c>
      <c r="P1220" s="1">
        <v>2000</v>
      </c>
      <c r="Q1220" s="1" t="s">
        <v>1076</v>
      </c>
      <c r="R1220" s="1">
        <v>103.914528</v>
      </c>
      <c r="S1220" s="1">
        <v>6.7</v>
      </c>
      <c r="T1220" s="1">
        <v>6.0842010000000002</v>
      </c>
      <c r="U1220" s="1">
        <v>160.69669999999999</v>
      </c>
      <c r="V1220" s="1">
        <v>156.94579999999999</v>
      </c>
      <c r="W1220" s="1">
        <v>6.2262199999999996</v>
      </c>
      <c r="X1220" s="1">
        <v>8.4098360000000003</v>
      </c>
      <c r="Y1220" s="1">
        <v>48547</v>
      </c>
      <c r="Z1220" s="1">
        <v>44894</v>
      </c>
      <c r="AA1220" s="1">
        <v>1.5808219178082192</v>
      </c>
      <c r="AB1220" s="1" t="s">
        <v>32</v>
      </c>
      <c r="AC1220" s="1" t="s">
        <v>33</v>
      </c>
    </row>
    <row r="1221" spans="1:29" x14ac:dyDescent="0.2">
      <c r="A1221" s="6">
        <v>45473</v>
      </c>
      <c r="B1221" s="1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1084</v>
      </c>
      <c r="H1221" s="1" t="s">
        <v>1085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1">
        <v>1750000</v>
      </c>
      <c r="P1221" s="1">
        <v>2000</v>
      </c>
      <c r="Q1221" s="1" t="s">
        <v>995</v>
      </c>
      <c r="R1221" s="1">
        <v>102.13492600000001</v>
      </c>
      <c r="S1221" s="1">
        <v>6.3769999999999998</v>
      </c>
      <c r="T1221" s="1">
        <v>6.0631570000000004</v>
      </c>
      <c r="U1221" s="1">
        <v>158.5985</v>
      </c>
      <c r="V1221" s="1">
        <v>157.83949999999999</v>
      </c>
      <c r="W1221" s="1">
        <v>6.7393429999999999</v>
      </c>
      <c r="X1221" s="1">
        <v>8.9328769999999995</v>
      </c>
      <c r="Y1221" s="1">
        <v>48738</v>
      </c>
      <c r="Z1221" s="1">
        <v>45085</v>
      </c>
      <c r="AA1221" s="1">
        <v>1.0575342465753426</v>
      </c>
      <c r="AB1221" s="1" t="s">
        <v>892</v>
      </c>
      <c r="AC1221" s="1" t="s">
        <v>893</v>
      </c>
    </row>
    <row r="1222" spans="1:29" x14ac:dyDescent="0.2">
      <c r="A1222" s="6">
        <v>45473</v>
      </c>
      <c r="B1222" s="1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1">
        <v>3500000</v>
      </c>
      <c r="P1222" s="1">
        <v>2000</v>
      </c>
      <c r="Q1222" s="1" t="s">
        <v>982</v>
      </c>
      <c r="R1222" s="1">
        <v>69.632481999999996</v>
      </c>
      <c r="S1222" s="1">
        <v>3.3279999999999998</v>
      </c>
      <c r="T1222" s="1">
        <v>5.50868</v>
      </c>
      <c r="U1222" s="1">
        <v>86.051500000000033</v>
      </c>
      <c r="V1222" s="1">
        <v>80.502700000000004</v>
      </c>
      <c r="W1222" s="1">
        <v>15.394575</v>
      </c>
      <c r="X1222" s="1">
        <v>26.805478999999998</v>
      </c>
      <c r="Y1222" s="1">
        <v>55265</v>
      </c>
      <c r="Z1222" s="1">
        <v>44308</v>
      </c>
      <c r="AA1222" s="1">
        <v>3.1863013698630138</v>
      </c>
      <c r="AB1222" s="1" t="s">
        <v>892</v>
      </c>
      <c r="AC1222" s="1" t="s">
        <v>893</v>
      </c>
    </row>
    <row r="1223" spans="1:29" x14ac:dyDescent="0.2">
      <c r="A1223" s="6">
        <v>45473</v>
      </c>
      <c r="B1223" s="1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1">
        <v>2250000</v>
      </c>
      <c r="P1223" s="1">
        <v>2000</v>
      </c>
      <c r="Q1223" s="1" t="s">
        <v>982</v>
      </c>
      <c r="R1223" s="1">
        <v>67.422196999999997</v>
      </c>
      <c r="S1223" s="1">
        <v>3.109</v>
      </c>
      <c r="T1223" s="1">
        <v>5.4826699999999997</v>
      </c>
      <c r="U1223" s="1">
        <v>83.448000000000008</v>
      </c>
      <c r="V1223" s="1">
        <v>75.687899999999999</v>
      </c>
      <c r="W1223" s="1">
        <v>15.399338999999999</v>
      </c>
      <c r="X1223" s="1">
        <v>25.805478999999998</v>
      </c>
      <c r="Y1223" s="1">
        <v>54900</v>
      </c>
      <c r="Z1223" s="1">
        <v>43943</v>
      </c>
      <c r="AA1223" s="1">
        <v>4.1863013698630134</v>
      </c>
      <c r="AB1223" s="1" t="s">
        <v>892</v>
      </c>
      <c r="AC1223" s="1" t="s">
        <v>893</v>
      </c>
    </row>
    <row r="1224" spans="1:29" x14ac:dyDescent="0.2">
      <c r="A1224" s="6">
        <v>45473</v>
      </c>
      <c r="B1224" s="1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1052</v>
      </c>
      <c r="H1224" s="1" t="s">
        <v>1053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1">
        <v>3500000</v>
      </c>
      <c r="P1224" s="1">
        <v>2000</v>
      </c>
      <c r="Q1224" s="1" t="s">
        <v>982</v>
      </c>
      <c r="R1224" s="1">
        <v>79.094796000000002</v>
      </c>
      <c r="S1224" s="1">
        <v>3.964</v>
      </c>
      <c r="T1224" s="1">
        <v>5.5747540000000004</v>
      </c>
      <c r="U1224" s="1">
        <v>81.915300000000002</v>
      </c>
      <c r="V1224" s="1">
        <v>80.631</v>
      </c>
      <c r="W1224" s="1">
        <v>13.873132999999999</v>
      </c>
      <c r="X1224" s="1">
        <v>23.372603000000002</v>
      </c>
      <c r="Y1224" s="1">
        <v>54011</v>
      </c>
      <c r="Z1224" s="1">
        <v>43049</v>
      </c>
      <c r="AA1224" s="1">
        <v>6.6356164383561644</v>
      </c>
      <c r="AB1224" s="1" t="s">
        <v>892</v>
      </c>
      <c r="AC1224" s="1" t="s">
        <v>893</v>
      </c>
    </row>
    <row r="1225" spans="1:29" x14ac:dyDescent="0.2">
      <c r="A1225" s="6">
        <v>45473</v>
      </c>
      <c r="B1225" s="1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1050</v>
      </c>
      <c r="H1225" s="1" t="s">
        <v>1051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1">
        <v>1750000</v>
      </c>
      <c r="P1225" s="1">
        <v>2000</v>
      </c>
      <c r="Q1225" s="1" t="s">
        <v>982</v>
      </c>
      <c r="R1225" s="1">
        <v>77.952793999999997</v>
      </c>
      <c r="S1225" s="1">
        <v>3.8969999999999998</v>
      </c>
      <c r="T1225" s="1">
        <v>5.5919819999999998</v>
      </c>
      <c r="U1225" s="1">
        <v>94.375400000000013</v>
      </c>
      <c r="V1225" s="1">
        <v>82.623500000000007</v>
      </c>
      <c r="W1225" s="1">
        <v>13.753398000000001</v>
      </c>
      <c r="X1225" s="1">
        <v>23.561478999999999</v>
      </c>
      <c r="Y1225" s="1">
        <v>54080</v>
      </c>
      <c r="Z1225" s="1">
        <v>43123</v>
      </c>
      <c r="AA1225" s="1">
        <v>6.4328767123287669</v>
      </c>
      <c r="AB1225" s="1" t="s">
        <v>892</v>
      </c>
      <c r="AC1225" s="1" t="s">
        <v>893</v>
      </c>
    </row>
    <row r="1226" spans="1:29" x14ac:dyDescent="0.2">
      <c r="A1226" s="6">
        <v>45473</v>
      </c>
      <c r="B1226" s="1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1">
        <v>1500000</v>
      </c>
      <c r="P1226" s="1">
        <v>2000</v>
      </c>
      <c r="Q1226" s="1" t="s">
        <v>982</v>
      </c>
      <c r="R1226" s="1">
        <v>79.703604999999996</v>
      </c>
      <c r="S1226" s="1">
        <v>4.032</v>
      </c>
      <c r="T1226" s="1">
        <v>5.6116169999999999</v>
      </c>
      <c r="U1226" s="1">
        <v>85.599899999999977</v>
      </c>
      <c r="V1226" s="1">
        <v>83.907600000000002</v>
      </c>
      <c r="W1226" s="1">
        <v>13.492424</v>
      </c>
      <c r="X1226" s="1">
        <v>23.060274</v>
      </c>
      <c r="Y1226" s="1">
        <v>53897</v>
      </c>
      <c r="Z1226" s="1">
        <v>42940</v>
      </c>
      <c r="AA1226" s="1">
        <v>6.934246575342466</v>
      </c>
      <c r="AB1226" s="1" t="s">
        <v>32</v>
      </c>
      <c r="AC1226" s="1" t="s">
        <v>893</v>
      </c>
    </row>
    <row r="1227" spans="1:29" x14ac:dyDescent="0.2">
      <c r="A1227" s="6">
        <v>45473</v>
      </c>
      <c r="B1227" s="1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1">
        <v>2000000</v>
      </c>
      <c r="P1227" s="1">
        <v>2000</v>
      </c>
      <c r="Q1227" s="1" t="s">
        <v>982</v>
      </c>
      <c r="R1227" s="1">
        <v>82.907297</v>
      </c>
      <c r="S1227" s="1">
        <v>4.26</v>
      </c>
      <c r="T1227" s="1">
        <v>5.6010220000000004</v>
      </c>
      <c r="U1227" s="1">
        <v>84.546600000000012</v>
      </c>
      <c r="V1227" s="1">
        <v>82.444299999999998</v>
      </c>
      <c r="W1227" s="1">
        <v>13.266628000000001</v>
      </c>
      <c r="X1227" s="1">
        <v>22.643836</v>
      </c>
      <c r="Y1227" s="1">
        <v>53745</v>
      </c>
      <c r="Z1227" s="1">
        <v>42788</v>
      </c>
      <c r="AA1227" s="1">
        <v>7.3506849315068497</v>
      </c>
      <c r="AB1227" s="1" t="s">
        <v>32</v>
      </c>
      <c r="AC1227" s="1" t="s">
        <v>893</v>
      </c>
    </row>
    <row r="1228" spans="1:29" x14ac:dyDescent="0.2">
      <c r="A1228" s="6">
        <v>45473</v>
      </c>
      <c r="B1228" s="1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1060</v>
      </c>
      <c r="H1228" s="1" t="s">
        <v>1061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1">
        <v>3250000</v>
      </c>
      <c r="P1228" s="1">
        <v>1000</v>
      </c>
      <c r="Q1228" s="1" t="s">
        <v>978</v>
      </c>
      <c r="R1228" s="1">
        <v>84.591162999999995</v>
      </c>
      <c r="S1228" s="1">
        <v>4.6109999999999998</v>
      </c>
      <c r="T1228" s="1">
        <v>5.7242689999999996</v>
      </c>
      <c r="U1228" s="1">
        <v>107.60740000000001</v>
      </c>
      <c r="V1228" s="1">
        <v>104.0932</v>
      </c>
      <c r="W1228" s="1">
        <v>14.323959</v>
      </c>
      <c r="X1228" s="1">
        <v>27.815577999999999</v>
      </c>
      <c r="Y1228" s="1">
        <v>55634</v>
      </c>
      <c r="Z1228" s="1">
        <v>44676</v>
      </c>
      <c r="AA1228" s="1">
        <v>2.1780821917808217</v>
      </c>
      <c r="AB1228" s="1" t="s">
        <v>892</v>
      </c>
      <c r="AC1228" s="1" t="s">
        <v>893</v>
      </c>
    </row>
    <row r="1229" spans="1:29" x14ac:dyDescent="0.2">
      <c r="A1229" s="6">
        <v>45473</v>
      </c>
      <c r="B1229" s="1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1058</v>
      </c>
      <c r="H1229" s="1" t="s">
        <v>1059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1">
        <v>5500000</v>
      </c>
      <c r="P1229" s="1">
        <v>1000</v>
      </c>
      <c r="Q1229" s="1" t="s">
        <v>978</v>
      </c>
      <c r="R1229" s="1">
        <v>90.395686999999995</v>
      </c>
      <c r="S1229" s="1">
        <v>5.0129999999999999</v>
      </c>
      <c r="T1229" s="1">
        <v>5.7302249999999999</v>
      </c>
      <c r="U1229" s="1">
        <v>108.19910000000004</v>
      </c>
      <c r="V1229" s="1">
        <v>101.3849</v>
      </c>
      <c r="W1229" s="1">
        <v>13.576063</v>
      </c>
      <c r="X1229" s="1">
        <v>25.756163999999998</v>
      </c>
      <c r="Y1229" s="1">
        <v>54882</v>
      </c>
      <c r="Z1229" s="1">
        <v>43920</v>
      </c>
      <c r="AA1229" s="1">
        <v>4.2493150684931509</v>
      </c>
      <c r="AB1229" s="1" t="s">
        <v>892</v>
      </c>
      <c r="AC1229" s="1" t="s">
        <v>893</v>
      </c>
    </row>
    <row r="1230" spans="1:29" x14ac:dyDescent="0.2">
      <c r="A1230" s="6">
        <v>45473</v>
      </c>
      <c r="B1230" s="1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2179</v>
      </c>
      <c r="H1230" s="1" t="s">
        <v>2180</v>
      </c>
      <c r="I1230" s="1" t="s">
        <v>977</v>
      </c>
      <c r="J1230" s="1" t="s">
        <v>977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1">
        <v>2000000</v>
      </c>
      <c r="P1230" s="1">
        <v>1000</v>
      </c>
      <c r="Q1230" s="1" t="s">
        <v>978</v>
      </c>
      <c r="R1230" s="1">
        <v>78.593523000000005</v>
      </c>
      <c r="S1230" s="1">
        <v>3.9</v>
      </c>
      <c r="T1230" s="1">
        <v>5.6626430000000001</v>
      </c>
      <c r="U1230" s="1">
        <v>90.701499999999953</v>
      </c>
      <c r="V1230" s="1">
        <v>87.1935</v>
      </c>
      <c r="W1230" s="1">
        <v>13.039408999999999</v>
      </c>
      <c r="X1230" s="1">
        <v>20.828766999999999</v>
      </c>
      <c r="Y1230" s="1">
        <v>53083</v>
      </c>
      <c r="Z1230" s="1">
        <v>42124</v>
      </c>
      <c r="AA1230" s="1">
        <v>9.169863013698631</v>
      </c>
      <c r="AB1230" s="1" t="s">
        <v>132</v>
      </c>
      <c r="AC1230" s="1" t="s">
        <v>33</v>
      </c>
    </row>
    <row r="1231" spans="1:29" x14ac:dyDescent="0.2">
      <c r="A1231" s="6">
        <v>45473</v>
      </c>
      <c r="B1231" s="1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1062</v>
      </c>
      <c r="H1231" s="1" t="s">
        <v>1063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1">
        <v>1600000</v>
      </c>
      <c r="P1231" s="1">
        <v>2000</v>
      </c>
      <c r="Q1231" s="1" t="s">
        <v>982</v>
      </c>
      <c r="R1231" s="1">
        <v>67.867174000000006</v>
      </c>
      <c r="S1231" s="1">
        <v>2.5249999999999999</v>
      </c>
      <c r="T1231" s="1">
        <v>5.5330560000000002</v>
      </c>
      <c r="U1231" s="1">
        <v>77.749500000000012</v>
      </c>
      <c r="V1231" s="1">
        <v>77.343900000000005</v>
      </c>
      <c r="W1231" s="1">
        <v>12.350324000000001</v>
      </c>
      <c r="X1231" s="1">
        <v>16.382514</v>
      </c>
      <c r="Y1231" s="1">
        <v>51459</v>
      </c>
      <c r="Z1231" s="1">
        <v>44154</v>
      </c>
      <c r="AA1231" s="1">
        <v>3.6082191780821917</v>
      </c>
      <c r="AB1231" s="1" t="s">
        <v>892</v>
      </c>
      <c r="AC1231" s="1" t="s">
        <v>893</v>
      </c>
    </row>
    <row r="1232" spans="1:29" x14ac:dyDescent="0.2">
      <c r="A1232" s="6">
        <v>45473</v>
      </c>
      <c r="B1232" s="1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1">
        <v>500000</v>
      </c>
      <c r="P1232" s="1">
        <v>2000</v>
      </c>
      <c r="Q1232" s="1" t="s">
        <v>1094</v>
      </c>
      <c r="R1232" s="1">
        <v>88.453080999999997</v>
      </c>
      <c r="S1232" s="1">
        <v>3.05</v>
      </c>
      <c r="T1232" s="1">
        <v>5.497223</v>
      </c>
      <c r="U1232" s="1">
        <v>106.23879999999994</v>
      </c>
      <c r="V1232" s="1">
        <v>102.95859999999999</v>
      </c>
      <c r="W1232" s="1">
        <v>4.8893750000000002</v>
      </c>
      <c r="X1232" s="1">
        <v>5.5397259999999999</v>
      </c>
      <c r="Y1232" s="1">
        <v>47498</v>
      </c>
      <c r="Z1232" s="1">
        <v>43696</v>
      </c>
      <c r="AA1232" s="1">
        <v>4.8630136986301373</v>
      </c>
      <c r="AB1232" s="1" t="s">
        <v>32</v>
      </c>
      <c r="AC1232" s="1" t="s">
        <v>33</v>
      </c>
    </row>
    <row r="1233" spans="1:29" x14ac:dyDescent="0.2">
      <c r="A1233" s="6">
        <v>45473</v>
      </c>
      <c r="B1233" s="1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2182</v>
      </c>
      <c r="H1233" s="1" t="s">
        <v>2183</v>
      </c>
      <c r="I1233" s="1" t="s">
        <v>2184</v>
      </c>
      <c r="J1233" s="1" t="s">
        <v>2184</v>
      </c>
      <c r="K1233" s="1" t="s">
        <v>888</v>
      </c>
      <c r="L1233" s="1" t="s">
        <v>1092</v>
      </c>
      <c r="M1233" s="1" t="s">
        <v>1108</v>
      </c>
      <c r="N1233" s="1" t="s">
        <v>44</v>
      </c>
      <c r="O1233" s="1">
        <v>2200000</v>
      </c>
      <c r="P1233" s="1">
        <v>2000</v>
      </c>
      <c r="Q1233" s="1" t="s">
        <v>2185</v>
      </c>
      <c r="R1233" s="1">
        <v>85.220955000000004</v>
      </c>
      <c r="S1233" s="1">
        <v>3</v>
      </c>
      <c r="T1233" s="1">
        <v>5.8418929999999998</v>
      </c>
      <c r="U1233" s="1">
        <v>140.70310000000001</v>
      </c>
      <c r="V1233" s="1">
        <v>137.48240000000001</v>
      </c>
      <c r="W1233" s="1">
        <v>5.5205219999999997</v>
      </c>
      <c r="X1233" s="1">
        <v>6.2876709999999996</v>
      </c>
      <c r="Y1233" s="1">
        <v>47771</v>
      </c>
      <c r="Z1233" s="1">
        <v>44111</v>
      </c>
      <c r="AA1233" s="1">
        <v>3.7260273972602738</v>
      </c>
      <c r="AB1233" s="1" t="s">
        <v>32</v>
      </c>
      <c r="AC1233" s="1" t="s">
        <v>33</v>
      </c>
    </row>
    <row r="1234" spans="1:29" x14ac:dyDescent="0.2">
      <c r="A1234" s="6">
        <v>45473</v>
      </c>
      <c r="B1234" s="1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1126</v>
      </c>
      <c r="H1234" s="1" t="s">
        <v>1127</v>
      </c>
      <c r="I1234" s="1" t="s">
        <v>1128</v>
      </c>
      <c r="J1234" s="1" t="s">
        <v>1129</v>
      </c>
      <c r="K1234" s="1" t="s">
        <v>888</v>
      </c>
      <c r="L1234" s="1" t="s">
        <v>1092</v>
      </c>
      <c r="M1234" s="1" t="s">
        <v>1098</v>
      </c>
      <c r="N1234" s="1" t="s">
        <v>44</v>
      </c>
      <c r="O1234" s="1">
        <v>1000000</v>
      </c>
      <c r="P1234" s="1">
        <v>2000</v>
      </c>
      <c r="Q1234" s="1" t="s">
        <v>1130</v>
      </c>
      <c r="R1234" s="1">
        <v>81.027034999999998</v>
      </c>
      <c r="S1234" s="1">
        <v>1.375</v>
      </c>
      <c r="T1234" s="1">
        <v>4.9661929999999996</v>
      </c>
      <c r="U1234" s="1">
        <v>53.134799999999949</v>
      </c>
      <c r="V1234" s="1">
        <v>51.037600000000005</v>
      </c>
      <c r="W1234" s="1">
        <v>5.7620550000000001</v>
      </c>
      <c r="X1234" s="1">
        <v>6.2054790000000004</v>
      </c>
      <c r="Y1234" s="1">
        <v>47741</v>
      </c>
      <c r="Z1234" s="1">
        <v>44091</v>
      </c>
      <c r="AA1234" s="1">
        <v>3.7808219178082192</v>
      </c>
      <c r="AB1234" s="1" t="s">
        <v>32</v>
      </c>
      <c r="AC1234" s="1" t="s">
        <v>33</v>
      </c>
    </row>
    <row r="1235" spans="1:29" x14ac:dyDescent="0.2">
      <c r="A1235" s="6">
        <v>45473</v>
      </c>
      <c r="B1235" s="1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2186</v>
      </c>
      <c r="H1235" s="1" t="s">
        <v>2187</v>
      </c>
      <c r="I1235" s="1" t="s">
        <v>2188</v>
      </c>
      <c r="J1235" s="1" t="s">
        <v>2188</v>
      </c>
      <c r="K1235" s="1" t="s">
        <v>888</v>
      </c>
      <c r="L1235" s="1" t="s">
        <v>1092</v>
      </c>
      <c r="M1235" s="1" t="s">
        <v>1098</v>
      </c>
      <c r="N1235" s="1" t="s">
        <v>44</v>
      </c>
      <c r="O1235" s="1">
        <v>450000</v>
      </c>
      <c r="P1235" s="1">
        <v>2000</v>
      </c>
      <c r="Q1235" s="1" t="s">
        <v>2189</v>
      </c>
      <c r="R1235" s="1">
        <v>89.679362999999995</v>
      </c>
      <c r="S1235" s="1">
        <v>4</v>
      </c>
      <c r="T1235" s="1">
        <v>6.1182309999999998</v>
      </c>
      <c r="U1235" s="1">
        <v>168.34569999999997</v>
      </c>
      <c r="V1235" s="1">
        <v>164.67660000000001</v>
      </c>
      <c r="W1235" s="1">
        <v>5.0653249999999996</v>
      </c>
      <c r="X1235" s="1">
        <v>5.868493</v>
      </c>
      <c r="Y1235" s="1">
        <v>47618</v>
      </c>
      <c r="Z1235" s="1">
        <v>43966</v>
      </c>
      <c r="AA1235" s="1">
        <v>4.1232876712328768</v>
      </c>
      <c r="AB1235" s="1" t="s">
        <v>32</v>
      </c>
      <c r="AC1235" s="1" t="s">
        <v>33</v>
      </c>
    </row>
    <row r="1236" spans="1:29" x14ac:dyDescent="0.2">
      <c r="A1236" s="6">
        <v>45473</v>
      </c>
      <c r="B1236" s="1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2190</v>
      </c>
      <c r="H1236" s="1" t="s">
        <v>2191</v>
      </c>
      <c r="I1236" s="1" t="s">
        <v>2192</v>
      </c>
      <c r="J1236" s="1" t="s">
        <v>2192</v>
      </c>
      <c r="K1236" s="1" t="s">
        <v>888</v>
      </c>
      <c r="L1236" s="1" t="s">
        <v>1092</v>
      </c>
      <c r="M1236" s="1" t="s">
        <v>1098</v>
      </c>
      <c r="N1236" s="1" t="s">
        <v>103</v>
      </c>
      <c r="O1236" s="1">
        <v>650000</v>
      </c>
      <c r="P1236" s="1">
        <v>2000</v>
      </c>
      <c r="Q1236" s="1" t="s">
        <v>2193</v>
      </c>
      <c r="R1236" s="1">
        <v>94.972025000000002</v>
      </c>
      <c r="S1236" s="1">
        <v>4.625</v>
      </c>
      <c r="T1236" s="1">
        <v>5.6484800000000002</v>
      </c>
      <c r="U1236" s="1">
        <v>121.36329999999998</v>
      </c>
      <c r="V1236" s="1">
        <v>116.3052</v>
      </c>
      <c r="W1236" s="1">
        <v>4.9697430000000002</v>
      </c>
      <c r="X1236" s="1">
        <v>5.8246580000000003</v>
      </c>
      <c r="Y1236" s="1">
        <v>47602</v>
      </c>
      <c r="Z1236" s="1">
        <v>44127</v>
      </c>
      <c r="AA1236" s="1">
        <v>3.6821917808219178</v>
      </c>
      <c r="AB1236" s="1" t="s">
        <v>32</v>
      </c>
      <c r="AC1236" s="1" t="s">
        <v>33</v>
      </c>
    </row>
    <row r="1237" spans="1:29" x14ac:dyDescent="0.2">
      <c r="A1237" s="6">
        <v>45473</v>
      </c>
      <c r="B1237" s="1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1110</v>
      </c>
      <c r="H1237" s="1" t="s">
        <v>1111</v>
      </c>
      <c r="I1237" s="1" t="s">
        <v>1112</v>
      </c>
      <c r="J1237" s="1" t="s">
        <v>1112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1">
        <v>615000</v>
      </c>
      <c r="P1237" s="1">
        <v>2000</v>
      </c>
      <c r="Q1237" s="1" t="s">
        <v>1113</v>
      </c>
      <c r="R1237" s="1">
        <v>100.02406699999999</v>
      </c>
      <c r="S1237" s="1">
        <v>5.625</v>
      </c>
      <c r="T1237" s="1">
        <v>5.6186119999999997</v>
      </c>
      <c r="U1237" s="1">
        <v>118.37719999999993</v>
      </c>
      <c r="V1237" s="1">
        <v>111.2272</v>
      </c>
      <c r="W1237" s="1">
        <v>4.9066190000000001</v>
      </c>
      <c r="X1237" s="1">
        <v>5.868493</v>
      </c>
      <c r="Y1237" s="1">
        <v>47618</v>
      </c>
      <c r="Z1237" s="1">
        <v>43966</v>
      </c>
      <c r="AA1237" s="1">
        <v>4.1232876712328768</v>
      </c>
      <c r="AB1237" s="1" t="s">
        <v>32</v>
      </c>
      <c r="AC1237" s="1" t="s">
        <v>33</v>
      </c>
    </row>
    <row r="1238" spans="1:29" x14ac:dyDescent="0.2">
      <c r="A1238" s="6">
        <v>45473</v>
      </c>
      <c r="B1238" s="1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1131</v>
      </c>
      <c r="H1238" s="1" t="s">
        <v>1132</v>
      </c>
      <c r="I1238" s="1" t="s">
        <v>1133</v>
      </c>
      <c r="J1238" s="1" t="s">
        <v>1133</v>
      </c>
      <c r="K1238" s="1" t="s">
        <v>888</v>
      </c>
      <c r="L1238" s="1" t="s">
        <v>1092</v>
      </c>
      <c r="M1238" s="1" t="s">
        <v>1098</v>
      </c>
      <c r="N1238" s="1" t="s">
        <v>44</v>
      </c>
      <c r="O1238" s="1">
        <v>400000</v>
      </c>
      <c r="P1238" s="1">
        <v>2000</v>
      </c>
      <c r="Q1238" s="1" t="s">
        <v>1134</v>
      </c>
      <c r="R1238" s="1">
        <v>81.571884999999995</v>
      </c>
      <c r="S1238" s="1">
        <v>2.4</v>
      </c>
      <c r="T1238" s="1">
        <v>5.9787410000000003</v>
      </c>
      <c r="U1238" s="1">
        <v>154.38630000000001</v>
      </c>
      <c r="V1238" s="1">
        <v>151.6533</v>
      </c>
      <c r="W1238" s="1">
        <v>5.5723120000000002</v>
      </c>
      <c r="X1238" s="1">
        <v>6.246575</v>
      </c>
      <c r="Y1238" s="1">
        <v>47756</v>
      </c>
      <c r="Z1238" s="1">
        <v>44103</v>
      </c>
      <c r="AA1238" s="1">
        <v>3.7479452054794522</v>
      </c>
      <c r="AB1238" s="1" t="s">
        <v>32</v>
      </c>
      <c r="AC1238" s="1" t="s">
        <v>33</v>
      </c>
    </row>
    <row r="1239" spans="1:29" x14ac:dyDescent="0.2">
      <c r="A1239" s="6">
        <v>45473</v>
      </c>
      <c r="B1239" s="1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1100</v>
      </c>
      <c r="H1239" s="1" t="s">
        <v>1101</v>
      </c>
      <c r="I1239" s="1" t="s">
        <v>1102</v>
      </c>
      <c r="J1239" s="1" t="s">
        <v>1103</v>
      </c>
      <c r="K1239" s="1" t="s">
        <v>888</v>
      </c>
      <c r="L1239" s="1" t="s">
        <v>1092</v>
      </c>
      <c r="M1239" s="1" t="s">
        <v>1093</v>
      </c>
      <c r="N1239" s="1" t="s">
        <v>44</v>
      </c>
      <c r="O1239" s="1">
        <v>500000</v>
      </c>
      <c r="P1239" s="1">
        <v>2000</v>
      </c>
      <c r="Q1239" s="1" t="s">
        <v>1104</v>
      </c>
      <c r="R1239" s="1">
        <v>103.07844299999999</v>
      </c>
      <c r="S1239" s="1">
        <v>6.15</v>
      </c>
      <c r="T1239" s="1">
        <v>5.4935900000000002</v>
      </c>
      <c r="U1239" s="1">
        <v>105.88299999999995</v>
      </c>
      <c r="V1239" s="1">
        <v>99.278599999999997</v>
      </c>
      <c r="W1239" s="1">
        <v>4.573855</v>
      </c>
      <c r="X1239" s="1">
        <v>5.753425</v>
      </c>
      <c r="Y1239" s="1">
        <v>47576</v>
      </c>
      <c r="Z1239" s="1">
        <v>43924</v>
      </c>
      <c r="AA1239" s="1">
        <v>4.2383561643835614</v>
      </c>
      <c r="AB1239" s="1" t="s">
        <v>32</v>
      </c>
      <c r="AC1239" s="1" t="s">
        <v>33</v>
      </c>
    </row>
    <row r="1240" spans="1:29" x14ac:dyDescent="0.2">
      <c r="A1240" s="6">
        <v>45473</v>
      </c>
      <c r="B1240" s="1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2194</v>
      </c>
      <c r="H1240" s="1" t="s">
        <v>2195</v>
      </c>
      <c r="I1240" s="1" t="s">
        <v>2196</v>
      </c>
      <c r="J1240" s="1" t="s">
        <v>2197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1">
        <v>500000</v>
      </c>
      <c r="P1240" s="1">
        <v>2000</v>
      </c>
      <c r="Q1240" s="1" t="s">
        <v>2198</v>
      </c>
      <c r="R1240" s="1">
        <v>82.899587999999994</v>
      </c>
      <c r="S1240" s="1">
        <v>2.0499999999999998</v>
      </c>
      <c r="T1240" s="1">
        <v>5.364687</v>
      </c>
      <c r="U1240" s="1">
        <v>92.974599999999981</v>
      </c>
      <c r="V1240" s="1">
        <v>90.666399999999996</v>
      </c>
      <c r="W1240" s="1">
        <v>5.5402620000000002</v>
      </c>
      <c r="X1240" s="1">
        <v>6.1205480000000003</v>
      </c>
      <c r="Y1240" s="1">
        <v>47710</v>
      </c>
      <c r="Z1240" s="1">
        <v>44057</v>
      </c>
      <c r="AA1240" s="1">
        <v>3.8739726027397259</v>
      </c>
      <c r="AB1240" s="1" t="s">
        <v>32</v>
      </c>
      <c r="AC1240" s="1" t="s">
        <v>33</v>
      </c>
    </row>
    <row r="1241" spans="1:29" x14ac:dyDescent="0.2">
      <c r="A1241" s="6">
        <v>45473</v>
      </c>
      <c r="B1241" s="1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1118</v>
      </c>
      <c r="H1241" s="1" t="s">
        <v>1119</v>
      </c>
      <c r="I1241" s="1" t="s">
        <v>1120</v>
      </c>
      <c r="J1241" s="1" t="s">
        <v>1120</v>
      </c>
      <c r="K1241" s="1" t="s">
        <v>888</v>
      </c>
      <c r="L1241" s="1" t="s">
        <v>1092</v>
      </c>
      <c r="M1241" s="1" t="s">
        <v>1093</v>
      </c>
      <c r="N1241" s="1" t="s">
        <v>44</v>
      </c>
      <c r="O1241" s="1">
        <v>500000</v>
      </c>
      <c r="P1241" s="1">
        <v>1000</v>
      </c>
      <c r="Q1241" s="1" t="s">
        <v>1121</v>
      </c>
      <c r="R1241" s="1">
        <v>85.227303000000006</v>
      </c>
      <c r="S1241" s="1">
        <v>2.1</v>
      </c>
      <c r="T1241" s="1">
        <v>5.1260320000000004</v>
      </c>
      <c r="U1241" s="1">
        <v>69.124699999999976</v>
      </c>
      <c r="V1241" s="1">
        <v>67.081199999999995</v>
      </c>
      <c r="W1241" s="1">
        <v>5.1891309999999997</v>
      </c>
      <c r="X1241" s="1">
        <v>5.6876709999999999</v>
      </c>
      <c r="Y1241" s="1">
        <v>47552</v>
      </c>
      <c r="Z1241" s="1">
        <v>43900</v>
      </c>
      <c r="AA1241" s="1">
        <v>4.3041095890410963</v>
      </c>
      <c r="AB1241" s="1" t="s">
        <v>32</v>
      </c>
      <c r="AC1241" s="1" t="s">
        <v>33</v>
      </c>
    </row>
    <row r="1242" spans="1:29" x14ac:dyDescent="0.2">
      <c r="A1242" s="6">
        <v>45473</v>
      </c>
      <c r="B1242" s="1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2199</v>
      </c>
      <c r="H1242" s="1" t="s">
        <v>2200</v>
      </c>
      <c r="I1242" s="1" t="s">
        <v>2201</v>
      </c>
      <c r="J1242" s="1" t="s">
        <v>2201</v>
      </c>
      <c r="K1242" s="1" t="s">
        <v>888</v>
      </c>
      <c r="L1242" s="1" t="s">
        <v>1092</v>
      </c>
      <c r="M1242" s="1" t="s">
        <v>1093</v>
      </c>
      <c r="N1242" s="1" t="s">
        <v>44</v>
      </c>
      <c r="O1242" s="1">
        <v>400000</v>
      </c>
      <c r="P1242" s="1">
        <v>2000</v>
      </c>
      <c r="Q1242" s="1" t="s">
        <v>2202</v>
      </c>
      <c r="R1242" s="1">
        <v>91.615403000000001</v>
      </c>
      <c r="S1242" s="1">
        <v>4.8</v>
      </c>
      <c r="T1242" s="1">
        <v>6.148288</v>
      </c>
      <c r="U1242" s="1">
        <v>167.11949999999999</v>
      </c>
      <c r="V1242" s="1">
        <v>164.44589999999999</v>
      </c>
      <c r="W1242" s="1">
        <v>6.4237719999999996</v>
      </c>
      <c r="X1242" s="1">
        <v>7.9549219999999998</v>
      </c>
      <c r="Y1242" s="1">
        <v>48380</v>
      </c>
      <c r="Z1242" s="1">
        <v>44700</v>
      </c>
      <c r="AA1242" s="1">
        <v>2.1123287671232878</v>
      </c>
      <c r="AB1242" s="1" t="s">
        <v>32</v>
      </c>
      <c r="AC1242" s="1" t="s">
        <v>33</v>
      </c>
    </row>
    <row r="1243" spans="1:29" x14ac:dyDescent="0.2">
      <c r="A1243" s="6">
        <v>45473</v>
      </c>
      <c r="B1243" s="1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1">
        <v>375000</v>
      </c>
      <c r="P1243" s="1">
        <v>2000</v>
      </c>
      <c r="Q1243" s="1" t="s">
        <v>1094</v>
      </c>
      <c r="R1243" s="1">
        <v>101.511675</v>
      </c>
      <c r="S1243" s="1">
        <v>6.3</v>
      </c>
      <c r="T1243" s="1">
        <v>6.1305680000000002</v>
      </c>
      <c r="U1243" s="1">
        <v>165.33709999999999</v>
      </c>
      <c r="V1243" s="1">
        <v>161.74940000000001</v>
      </c>
      <c r="W1243" s="1">
        <v>8.8221620000000005</v>
      </c>
      <c r="X1243" s="1">
        <v>13.271233000000001</v>
      </c>
      <c r="Y1243" s="1">
        <v>50322</v>
      </c>
      <c r="Z1243" s="1">
        <v>39364</v>
      </c>
      <c r="AA1243" s="1">
        <v>16.731506849315068</v>
      </c>
      <c r="AB1243" s="1" t="s">
        <v>127</v>
      </c>
      <c r="AC1243" s="1" t="s">
        <v>33</v>
      </c>
    </row>
    <row r="1244" spans="1:29" x14ac:dyDescent="0.2">
      <c r="A1244" s="6">
        <v>45473</v>
      </c>
      <c r="B1244" s="1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1136</v>
      </c>
      <c r="H1244" s="1" t="s">
        <v>1137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1">
        <v>1250000</v>
      </c>
      <c r="P1244" s="1">
        <v>2000</v>
      </c>
      <c r="Q1244" s="1" t="s">
        <v>1109</v>
      </c>
      <c r="R1244" s="1">
        <v>79.970062999999996</v>
      </c>
      <c r="S1244" s="1">
        <v>3.5</v>
      </c>
      <c r="T1244" s="1">
        <v>5.4629839999999996</v>
      </c>
      <c r="U1244" s="1">
        <v>98.582999999999998</v>
      </c>
      <c r="V1244" s="1">
        <v>83.544499999999999</v>
      </c>
      <c r="W1244" s="1">
        <v>10.921137999999999</v>
      </c>
      <c r="X1244" s="1">
        <v>15.120547999999999</v>
      </c>
      <c r="Y1244" s="1">
        <v>50997</v>
      </c>
      <c r="Z1244" s="1">
        <v>43671</v>
      </c>
      <c r="AA1244" s="1">
        <v>4.9315068493150687</v>
      </c>
      <c r="AB1244" s="1" t="s">
        <v>32</v>
      </c>
      <c r="AC1244" s="1" t="s">
        <v>33</v>
      </c>
    </row>
    <row r="1245" spans="1:29" x14ac:dyDescent="0.2">
      <c r="A1245" s="6">
        <v>45473</v>
      </c>
      <c r="B1245" s="1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1161</v>
      </c>
      <c r="H1245" s="1" t="s">
        <v>1162</v>
      </c>
      <c r="I1245" s="1" t="s">
        <v>1124</v>
      </c>
      <c r="J1245" s="1" t="s">
        <v>1124</v>
      </c>
      <c r="K1245" s="1" t="s">
        <v>888</v>
      </c>
      <c r="L1245" s="1" t="s">
        <v>1092</v>
      </c>
      <c r="M1245" s="1" t="s">
        <v>1098</v>
      </c>
      <c r="N1245" s="1" t="s">
        <v>44</v>
      </c>
      <c r="O1245" s="1">
        <v>500000</v>
      </c>
      <c r="P1245" s="1">
        <v>2000</v>
      </c>
      <c r="Q1245" s="1" t="s">
        <v>1125</v>
      </c>
      <c r="R1245" s="1">
        <v>92.021387000000004</v>
      </c>
      <c r="S1245" s="1">
        <v>4.75</v>
      </c>
      <c r="T1245" s="1">
        <v>5.5501690000000004</v>
      </c>
      <c r="U1245" s="1">
        <v>107.30490000000002</v>
      </c>
      <c r="V1245" s="1">
        <v>94.802499999999995</v>
      </c>
      <c r="W1245" s="1">
        <v>10.114077</v>
      </c>
      <c r="X1245" s="1">
        <v>14.701370000000001</v>
      </c>
      <c r="Y1245" s="1">
        <v>50844</v>
      </c>
      <c r="Z1245" s="1">
        <v>43480</v>
      </c>
      <c r="AA1245" s="1">
        <v>5.4547945205479449</v>
      </c>
      <c r="AB1245" s="1" t="s">
        <v>32</v>
      </c>
      <c r="AC1245" s="1" t="s">
        <v>33</v>
      </c>
    </row>
    <row r="1246" spans="1:29" x14ac:dyDescent="0.2">
      <c r="A1246" s="6">
        <v>45473</v>
      </c>
      <c r="B1246" s="1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2203</v>
      </c>
      <c r="H1246" s="1" t="s">
        <v>2204</v>
      </c>
      <c r="I1246" s="1" t="s">
        <v>1120</v>
      </c>
      <c r="J1246" s="1" t="s">
        <v>1120</v>
      </c>
      <c r="K1246" s="1" t="s">
        <v>888</v>
      </c>
      <c r="L1246" s="1" t="s">
        <v>1092</v>
      </c>
      <c r="M1246" s="1" t="s">
        <v>1093</v>
      </c>
      <c r="N1246" s="1" t="s">
        <v>44</v>
      </c>
      <c r="O1246" s="1">
        <v>378284</v>
      </c>
      <c r="P1246" s="1">
        <v>1000</v>
      </c>
      <c r="Q1246" s="1" t="s">
        <v>1121</v>
      </c>
      <c r="R1246" s="1">
        <v>110.142089</v>
      </c>
      <c r="S1246" s="1">
        <v>6.625</v>
      </c>
      <c r="T1246" s="1">
        <v>5.5426739999999999</v>
      </c>
      <c r="U1246" s="1">
        <v>106.55210000000004</v>
      </c>
      <c r="V1246" s="1">
        <v>102.4302</v>
      </c>
      <c r="W1246" s="1">
        <v>9.0200669999999992</v>
      </c>
      <c r="X1246" s="1">
        <v>13.416437999999999</v>
      </c>
      <c r="Y1246" s="1">
        <v>50375</v>
      </c>
      <c r="Z1246" s="1">
        <v>39419</v>
      </c>
      <c r="AA1246" s="1">
        <v>16.580821917808219</v>
      </c>
      <c r="AB1246" s="1" t="s">
        <v>132</v>
      </c>
      <c r="AC1246" s="1" t="s">
        <v>33</v>
      </c>
    </row>
    <row r="1247" spans="1:29" x14ac:dyDescent="0.2">
      <c r="A1247" s="6">
        <v>45473</v>
      </c>
      <c r="B1247" s="1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2205</v>
      </c>
      <c r="H1247" s="1" t="s">
        <v>2206</v>
      </c>
      <c r="I1247" s="1" t="s">
        <v>1120</v>
      </c>
      <c r="J1247" s="1" t="s">
        <v>1120</v>
      </c>
      <c r="K1247" s="1" t="s">
        <v>888</v>
      </c>
      <c r="L1247" s="1" t="s">
        <v>1092</v>
      </c>
      <c r="M1247" s="1" t="s">
        <v>1093</v>
      </c>
      <c r="N1247" s="1" t="s">
        <v>44</v>
      </c>
      <c r="O1247" s="1">
        <v>750000</v>
      </c>
      <c r="P1247" s="1">
        <v>1000</v>
      </c>
      <c r="Q1247" s="1" t="s">
        <v>1121</v>
      </c>
      <c r="R1247" s="1">
        <v>101.483093</v>
      </c>
      <c r="S1247" s="1">
        <v>5.7</v>
      </c>
      <c r="T1247" s="1">
        <v>5.5332020000000002</v>
      </c>
      <c r="U1247" s="1">
        <v>105.60510000000001</v>
      </c>
      <c r="V1247" s="1">
        <v>104.51299999999999</v>
      </c>
      <c r="W1247" s="1">
        <v>8.8412170000000003</v>
      </c>
      <c r="X1247" s="1">
        <v>12.45082</v>
      </c>
      <c r="Y1247" s="1">
        <v>50023</v>
      </c>
      <c r="Z1247" s="1">
        <v>39065</v>
      </c>
      <c r="AA1247" s="1">
        <v>17.550684931506851</v>
      </c>
      <c r="AB1247" s="1" t="s">
        <v>132</v>
      </c>
      <c r="AC1247" s="1" t="s">
        <v>33</v>
      </c>
    </row>
    <row r="1248" spans="1:29" x14ac:dyDescent="0.2">
      <c r="A1248" s="6">
        <v>45473</v>
      </c>
      <c r="B1248" s="1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1927</v>
      </c>
      <c r="H1248" s="1" t="s">
        <v>2207</v>
      </c>
      <c r="I1248" s="1" t="s">
        <v>1202</v>
      </c>
      <c r="J1248" s="1" t="s">
        <v>1202</v>
      </c>
      <c r="K1248" s="1" t="s">
        <v>888</v>
      </c>
      <c r="L1248" s="1" t="s">
        <v>1092</v>
      </c>
      <c r="M1248" s="1" t="s">
        <v>1098</v>
      </c>
      <c r="N1248" s="1" t="s">
        <v>44</v>
      </c>
      <c r="O1248" s="1">
        <v>350000</v>
      </c>
      <c r="P1248" s="1">
        <v>1000</v>
      </c>
      <c r="Q1248" s="1" t="s">
        <v>1928</v>
      </c>
      <c r="R1248" s="1">
        <v>124.645623</v>
      </c>
      <c r="S1248" s="1">
        <v>8</v>
      </c>
      <c r="T1248" s="1">
        <v>5.5921690000000002</v>
      </c>
      <c r="U1248" s="1">
        <v>111.49760000000003</v>
      </c>
      <c r="V1248" s="1">
        <v>98.753100000000003</v>
      </c>
      <c r="W1248" s="1">
        <v>9.4839640000000003</v>
      </c>
      <c r="X1248" s="1">
        <v>15.413698999999999</v>
      </c>
      <c r="Y1248" s="1">
        <v>51104</v>
      </c>
      <c r="Z1248" s="1">
        <v>40140</v>
      </c>
      <c r="AA1248" s="1">
        <v>14.605479452054794</v>
      </c>
      <c r="AB1248" s="1" t="s">
        <v>127</v>
      </c>
      <c r="AC1248" s="1" t="s">
        <v>33</v>
      </c>
    </row>
    <row r="1249" spans="1:29" x14ac:dyDescent="0.2">
      <c r="A1249" s="6">
        <v>45473</v>
      </c>
      <c r="B1249" s="1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1157</v>
      </c>
      <c r="H1249" s="1" t="s">
        <v>1158</v>
      </c>
      <c r="I1249" s="1" t="s">
        <v>1159</v>
      </c>
      <c r="J1249" s="1" t="s">
        <v>1159</v>
      </c>
      <c r="K1249" s="1" t="s">
        <v>888</v>
      </c>
      <c r="L1249" s="1" t="s">
        <v>1092</v>
      </c>
      <c r="M1249" s="1" t="s">
        <v>1098</v>
      </c>
      <c r="N1249" s="1" t="s">
        <v>44</v>
      </c>
      <c r="O1249" s="1">
        <v>364175</v>
      </c>
      <c r="P1249" s="1">
        <v>1000</v>
      </c>
      <c r="Q1249" s="1" t="s">
        <v>1160</v>
      </c>
      <c r="R1249" s="1">
        <v>103.261787</v>
      </c>
      <c r="S1249" s="1">
        <v>6.125</v>
      </c>
      <c r="T1249" s="1">
        <v>5.7015950000000002</v>
      </c>
      <c r="U1249" s="1">
        <v>122.44070000000002</v>
      </c>
      <c r="V1249" s="1">
        <v>123.017</v>
      </c>
      <c r="W1249" s="1">
        <v>7.5605960000000003</v>
      </c>
      <c r="X1249" s="1">
        <v>10.334247</v>
      </c>
      <c r="Y1249" s="1">
        <v>49249</v>
      </c>
      <c r="Z1249" s="1">
        <v>38457</v>
      </c>
      <c r="AA1249" s="1">
        <v>19.216438356164385</v>
      </c>
      <c r="AB1249" s="1" t="s">
        <v>127</v>
      </c>
      <c r="AC1249" s="1" t="s">
        <v>33</v>
      </c>
    </row>
    <row r="1250" spans="1:29" x14ac:dyDescent="0.2">
      <c r="A1250" s="6">
        <v>45473</v>
      </c>
      <c r="B1250" s="1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2208</v>
      </c>
      <c r="H1250" s="1" t="s">
        <v>2209</v>
      </c>
      <c r="I1250" s="1" t="s">
        <v>2210</v>
      </c>
      <c r="J1250" s="1" t="s">
        <v>2210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1">
        <v>800000</v>
      </c>
      <c r="P1250" s="1">
        <v>2000</v>
      </c>
      <c r="Q1250" s="1" t="s">
        <v>2211</v>
      </c>
      <c r="R1250" s="1">
        <v>107.121742</v>
      </c>
      <c r="S1250" s="1">
        <v>6.25</v>
      </c>
      <c r="T1250" s="1">
        <v>5.4747950000000003</v>
      </c>
      <c r="U1250" s="1">
        <v>99.760700000000043</v>
      </c>
      <c r="V1250" s="1">
        <v>97.564099999999996</v>
      </c>
      <c r="W1250" s="1">
        <v>8.944369</v>
      </c>
      <c r="X1250" s="1">
        <v>12.952055</v>
      </c>
      <c r="Y1250" s="1">
        <v>50206</v>
      </c>
      <c r="Z1250" s="1">
        <v>39231</v>
      </c>
      <c r="AA1250" s="1">
        <v>17.095890410958905</v>
      </c>
      <c r="AB1250" s="1" t="s">
        <v>127</v>
      </c>
      <c r="AC1250" s="1" t="s">
        <v>33</v>
      </c>
    </row>
    <row r="1251" spans="1:29" x14ac:dyDescent="0.2">
      <c r="A1251" s="6">
        <v>45473</v>
      </c>
      <c r="B1251" s="1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1140</v>
      </c>
      <c r="H1251" s="1" t="s">
        <v>1141</v>
      </c>
      <c r="I1251" s="1" t="s">
        <v>1107</v>
      </c>
      <c r="J1251" s="1" t="s">
        <v>1107</v>
      </c>
      <c r="K1251" s="1" t="s">
        <v>888</v>
      </c>
      <c r="L1251" s="1" t="s">
        <v>1092</v>
      </c>
      <c r="M1251" s="1" t="s">
        <v>1108</v>
      </c>
      <c r="N1251" s="1" t="s">
        <v>44</v>
      </c>
      <c r="O1251" s="1">
        <v>650000</v>
      </c>
      <c r="P1251" s="1">
        <v>2000</v>
      </c>
      <c r="Q1251" s="1" t="s">
        <v>1109</v>
      </c>
      <c r="R1251" s="1">
        <v>109.763233</v>
      </c>
      <c r="S1251" s="1">
        <v>6.625</v>
      </c>
      <c r="T1251" s="1">
        <v>5.5782619999999996</v>
      </c>
      <c r="U1251" s="1">
        <v>110.11250000000005</v>
      </c>
      <c r="V1251" s="1">
        <v>106.16460000000001</v>
      </c>
      <c r="W1251" s="1">
        <v>8.9665630000000007</v>
      </c>
      <c r="X1251" s="1">
        <v>13.372603</v>
      </c>
      <c r="Y1251" s="1">
        <v>50359</v>
      </c>
      <c r="Z1251" s="1">
        <v>39493</v>
      </c>
      <c r="AA1251" s="1">
        <v>16.378082191780823</v>
      </c>
      <c r="AB1251" s="1" t="s">
        <v>127</v>
      </c>
      <c r="AC1251" s="1" t="s">
        <v>33</v>
      </c>
    </row>
    <row r="1252" spans="1:29" x14ac:dyDescent="0.2">
      <c r="A1252" s="6">
        <v>45473</v>
      </c>
      <c r="B1252" s="1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1">
        <v>1000000</v>
      </c>
      <c r="P1252" s="1">
        <v>2000</v>
      </c>
      <c r="Q1252" s="1" t="s">
        <v>1130</v>
      </c>
      <c r="R1252" s="1">
        <v>62.690204000000008</v>
      </c>
      <c r="S1252" s="1">
        <v>3.05</v>
      </c>
      <c r="T1252" s="1">
        <v>5.3737399999999997</v>
      </c>
      <c r="U1252" s="1">
        <v>72.554900000000004</v>
      </c>
      <c r="V1252" s="1">
        <v>80.818299999999994</v>
      </c>
      <c r="W1252" s="1">
        <v>17.948868999999998</v>
      </c>
      <c r="X1252" s="1">
        <v>37.454794999999997</v>
      </c>
      <c r="Y1252" s="1">
        <v>59155</v>
      </c>
      <c r="Z1252" s="1">
        <v>44518</v>
      </c>
      <c r="AA1252" s="1">
        <v>2.6109589041095891</v>
      </c>
      <c r="AB1252" s="1" t="s">
        <v>32</v>
      </c>
      <c r="AC1252" s="1" t="s">
        <v>33</v>
      </c>
    </row>
    <row r="1253" spans="1:29" x14ac:dyDescent="0.2">
      <c r="A1253" s="6">
        <v>45473</v>
      </c>
      <c r="B1253" s="1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2212</v>
      </c>
      <c r="H1253" s="1" t="s">
        <v>2213</v>
      </c>
      <c r="I1253" s="1" t="s">
        <v>1107</v>
      </c>
      <c r="J1253" s="1" t="s">
        <v>1107</v>
      </c>
      <c r="K1253" s="1" t="s">
        <v>888</v>
      </c>
      <c r="L1253" s="1" t="s">
        <v>1092</v>
      </c>
      <c r="M1253" s="1" t="s">
        <v>1108</v>
      </c>
      <c r="N1253" s="1" t="s">
        <v>44</v>
      </c>
      <c r="O1253" s="1">
        <v>1000000</v>
      </c>
      <c r="P1253" s="1">
        <v>2000</v>
      </c>
      <c r="Q1253" s="1" t="s">
        <v>1109</v>
      </c>
      <c r="R1253" s="1">
        <v>62.131108000000005</v>
      </c>
      <c r="S1253" s="1">
        <v>3.125</v>
      </c>
      <c r="T1253" s="1">
        <v>5.5780349999999999</v>
      </c>
      <c r="U1253" s="1">
        <v>92.983600000000081</v>
      </c>
      <c r="V1253" s="1">
        <v>99.499800000000008</v>
      </c>
      <c r="W1253" s="1">
        <v>17.239426000000002</v>
      </c>
      <c r="X1253" s="1">
        <v>35.870221999999998</v>
      </c>
      <c r="Y1253" s="1">
        <v>58576</v>
      </c>
      <c r="Z1253" s="1">
        <v>43969</v>
      </c>
      <c r="AA1253" s="1">
        <v>4.1150684931506847</v>
      </c>
      <c r="AB1253" s="1" t="s">
        <v>32</v>
      </c>
      <c r="AC1253" s="1" t="s">
        <v>33</v>
      </c>
    </row>
    <row r="1254" spans="1:29" x14ac:dyDescent="0.2">
      <c r="A1254" s="6">
        <v>45473</v>
      </c>
      <c r="B1254" s="1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1">
        <v>750000</v>
      </c>
      <c r="P1254" s="1">
        <v>2000</v>
      </c>
      <c r="Q1254" s="1" t="s">
        <v>1171</v>
      </c>
      <c r="R1254" s="1">
        <v>59.461128000000009</v>
      </c>
      <c r="S1254" s="1">
        <v>2.5</v>
      </c>
      <c r="T1254" s="1">
        <v>5.389246</v>
      </c>
      <c r="U1254" s="1">
        <v>74.105000000000047</v>
      </c>
      <c r="V1254" s="1">
        <v>66.71820000000001</v>
      </c>
      <c r="W1254" s="1">
        <v>16.309045999999999</v>
      </c>
      <c r="X1254" s="1">
        <v>26.539726000000002</v>
      </c>
      <c r="Y1254" s="1">
        <v>55168</v>
      </c>
      <c r="Z1254" s="1">
        <v>44211</v>
      </c>
      <c r="AA1254" s="1">
        <v>3.452054794520548</v>
      </c>
      <c r="AB1254" s="1" t="s">
        <v>32</v>
      </c>
      <c r="AC1254" s="1" t="s">
        <v>33</v>
      </c>
    </row>
    <row r="1255" spans="1:29" x14ac:dyDescent="0.2">
      <c r="A1255" s="6">
        <v>45473</v>
      </c>
      <c r="B1255" s="1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1166</v>
      </c>
      <c r="H1255" s="1" t="s">
        <v>1167</v>
      </c>
      <c r="I1255" s="1" t="s">
        <v>1124</v>
      </c>
      <c r="J1255" s="1" t="s">
        <v>1124</v>
      </c>
      <c r="K1255" s="1" t="s">
        <v>888</v>
      </c>
      <c r="L1255" s="1" t="s">
        <v>1092</v>
      </c>
      <c r="M1255" s="1" t="s">
        <v>1098</v>
      </c>
      <c r="N1255" s="1" t="s">
        <v>44</v>
      </c>
      <c r="O1255" s="1">
        <v>350000</v>
      </c>
      <c r="P1255" s="1">
        <v>2000</v>
      </c>
      <c r="Q1255" s="1" t="s">
        <v>1125</v>
      </c>
      <c r="R1255" s="1">
        <v>61.415032999999994</v>
      </c>
      <c r="S1255" s="1">
        <v>2.9</v>
      </c>
      <c r="T1255" s="1">
        <v>5.6959970000000002</v>
      </c>
      <c r="U1255" s="1">
        <v>104.77920000000003</v>
      </c>
      <c r="V1255" s="1">
        <v>99.547799999999995</v>
      </c>
      <c r="W1255" s="1">
        <v>15.970882</v>
      </c>
      <c r="X1255" s="1">
        <v>27.454795000000001</v>
      </c>
      <c r="Y1255" s="1">
        <v>55502</v>
      </c>
      <c r="Z1255" s="1">
        <v>44538</v>
      </c>
      <c r="AA1255" s="1">
        <v>2.5561643835616437</v>
      </c>
      <c r="AB1255" s="1" t="s">
        <v>32</v>
      </c>
      <c r="AC1255" s="1" t="s">
        <v>33</v>
      </c>
    </row>
    <row r="1256" spans="1:29" x14ac:dyDescent="0.2">
      <c r="A1256" s="6">
        <v>45473</v>
      </c>
      <c r="B1256" s="1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1176</v>
      </c>
      <c r="H1256" s="1" t="s">
        <v>1177</v>
      </c>
      <c r="I1256" s="1" t="s">
        <v>782</v>
      </c>
      <c r="J1256" s="1" t="s">
        <v>1170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1">
        <v>1750000</v>
      </c>
      <c r="P1256" s="1">
        <v>2000</v>
      </c>
      <c r="Q1256" s="1" t="s">
        <v>1171</v>
      </c>
      <c r="R1256" s="1">
        <v>63.307683999999995</v>
      </c>
      <c r="S1256" s="1">
        <v>2.85</v>
      </c>
      <c r="T1256" s="1">
        <v>5.5078959999999997</v>
      </c>
      <c r="U1256" s="1">
        <v>85.965600000000023</v>
      </c>
      <c r="V1256" s="1">
        <v>78.157899999999998</v>
      </c>
      <c r="W1256" s="1">
        <v>15.806763</v>
      </c>
      <c r="X1256" s="1">
        <v>26.287671</v>
      </c>
      <c r="Y1256" s="1">
        <v>55076</v>
      </c>
      <c r="Z1256" s="1">
        <v>44119</v>
      </c>
      <c r="AA1256" s="1">
        <v>3.7041095890410958</v>
      </c>
      <c r="AB1256" s="1" t="s">
        <v>32</v>
      </c>
      <c r="AC1256" s="1" t="s">
        <v>33</v>
      </c>
    </row>
    <row r="1257" spans="1:29" x14ac:dyDescent="0.2">
      <c r="A1257" s="6">
        <v>45473</v>
      </c>
      <c r="B1257" s="1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1174</v>
      </c>
      <c r="H1257" s="1" t="s">
        <v>1175</v>
      </c>
      <c r="I1257" s="1" t="s">
        <v>1128</v>
      </c>
      <c r="J1257" s="1" t="s">
        <v>1129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1">
        <v>600000</v>
      </c>
      <c r="P1257" s="1">
        <v>2000</v>
      </c>
      <c r="Q1257" s="1" t="s">
        <v>1130</v>
      </c>
      <c r="R1257" s="1">
        <v>64.377516</v>
      </c>
      <c r="S1257" s="1">
        <v>2.85</v>
      </c>
      <c r="T1257" s="1">
        <v>5.336703</v>
      </c>
      <c r="U1257" s="1">
        <v>68.854300000000009</v>
      </c>
      <c r="V1257" s="1">
        <v>63.497700000000002</v>
      </c>
      <c r="W1257" s="1">
        <v>16.408601000000001</v>
      </c>
      <c r="X1257" s="1">
        <v>27.454795000000001</v>
      </c>
      <c r="Y1257" s="1">
        <v>55502</v>
      </c>
      <c r="Z1257" s="1">
        <v>44518</v>
      </c>
      <c r="AA1257" s="1">
        <v>2.6109589041095891</v>
      </c>
      <c r="AB1257" s="1" t="s">
        <v>32</v>
      </c>
      <c r="AC1257" s="1" t="s">
        <v>33</v>
      </c>
    </row>
    <row r="1258" spans="1:29" x14ac:dyDescent="0.2">
      <c r="A1258" s="6">
        <v>45473</v>
      </c>
      <c r="B1258" s="1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2214</v>
      </c>
      <c r="H1258" s="1" t="s">
        <v>2215</v>
      </c>
      <c r="I1258" s="1" t="s">
        <v>1148</v>
      </c>
      <c r="J1258" s="1" t="s">
        <v>1148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1">
        <v>600000</v>
      </c>
      <c r="P1258" s="1">
        <v>2000</v>
      </c>
      <c r="Q1258" s="1" t="s">
        <v>1149</v>
      </c>
      <c r="R1258" s="1">
        <v>61.994165999999993</v>
      </c>
      <c r="S1258" s="1">
        <v>2.9</v>
      </c>
      <c r="T1258" s="1">
        <v>5.6520260000000002</v>
      </c>
      <c r="U1258" s="1">
        <v>100.38340000000004</v>
      </c>
      <c r="V1258" s="1">
        <v>94.622700000000009</v>
      </c>
      <c r="W1258" s="1">
        <v>15.773671</v>
      </c>
      <c r="X1258" s="1">
        <v>27.205479</v>
      </c>
      <c r="Y1258" s="1">
        <v>55411</v>
      </c>
      <c r="Z1258" s="1">
        <v>44460</v>
      </c>
      <c r="AA1258" s="1">
        <v>2.7698630136986302</v>
      </c>
      <c r="AB1258" s="1" t="s">
        <v>32</v>
      </c>
      <c r="AC1258" s="1" t="s">
        <v>33</v>
      </c>
    </row>
    <row r="1259" spans="1:29" x14ac:dyDescent="0.2">
      <c r="A1259" s="6">
        <v>45473</v>
      </c>
      <c r="B1259" s="1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1172</v>
      </c>
      <c r="H1259" s="1" t="s">
        <v>1173</v>
      </c>
      <c r="I1259" s="1" t="s">
        <v>1091</v>
      </c>
      <c r="J1259" s="1" t="s">
        <v>1091</v>
      </c>
      <c r="K1259" s="1" t="s">
        <v>888</v>
      </c>
      <c r="L1259" s="1" t="s">
        <v>1092</v>
      </c>
      <c r="M1259" s="1" t="s">
        <v>1093</v>
      </c>
      <c r="N1259" s="1" t="s">
        <v>44</v>
      </c>
      <c r="O1259" s="1">
        <v>300000</v>
      </c>
      <c r="P1259" s="1">
        <v>2000</v>
      </c>
      <c r="Q1259" s="1" t="s">
        <v>1094</v>
      </c>
      <c r="R1259" s="1">
        <v>75.109604000000004</v>
      </c>
      <c r="S1259" s="1">
        <v>4.375</v>
      </c>
      <c r="T1259" s="1">
        <v>6.3427490000000004</v>
      </c>
      <c r="U1259" s="1">
        <v>169.4502</v>
      </c>
      <c r="V1259" s="1">
        <v>161.6857</v>
      </c>
      <c r="W1259" s="1">
        <v>13.634145999999999</v>
      </c>
      <c r="X1259" s="1">
        <v>25.953424999999999</v>
      </c>
      <c r="Y1259" s="1">
        <v>54954</v>
      </c>
      <c r="Z1259" s="1">
        <v>43966</v>
      </c>
      <c r="AA1259" s="1">
        <v>4.1232876712328768</v>
      </c>
      <c r="AB1259" s="1" t="s">
        <v>32</v>
      </c>
      <c r="AC1259" s="1" t="s">
        <v>33</v>
      </c>
    </row>
    <row r="1260" spans="1:29" x14ac:dyDescent="0.2">
      <c r="A1260" s="6">
        <v>45473</v>
      </c>
      <c r="B1260" s="1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1178</v>
      </c>
      <c r="H1260" s="1" t="s">
        <v>1179</v>
      </c>
      <c r="I1260" s="1" t="s">
        <v>1180</v>
      </c>
      <c r="J1260" s="1" t="s">
        <v>1180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1">
        <v>350000</v>
      </c>
      <c r="P1260" s="1">
        <v>2000</v>
      </c>
      <c r="Q1260" s="1" t="s">
        <v>1181</v>
      </c>
      <c r="R1260" s="1">
        <v>58.659255000000002</v>
      </c>
      <c r="S1260" s="1">
        <v>3.15</v>
      </c>
      <c r="T1260" s="1">
        <v>5.9070419999999997</v>
      </c>
      <c r="U1260" s="1">
        <v>125.88590000000002</v>
      </c>
      <c r="V1260" s="1">
        <v>133.35640000000001</v>
      </c>
      <c r="W1260" s="1">
        <v>16.694711000000002</v>
      </c>
      <c r="X1260" s="1">
        <v>37.246575</v>
      </c>
      <c r="Y1260" s="1">
        <v>59079</v>
      </c>
      <c r="Z1260" s="1">
        <v>44454</v>
      </c>
      <c r="AA1260" s="1">
        <v>2.7863013698630139</v>
      </c>
      <c r="AB1260" s="1" t="s">
        <v>32</v>
      </c>
      <c r="AC1260" s="1" t="s">
        <v>33</v>
      </c>
    </row>
    <row r="1261" spans="1:29" x14ac:dyDescent="0.2">
      <c r="A1261" s="6">
        <v>45473</v>
      </c>
      <c r="B1261" s="1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2216</v>
      </c>
      <c r="H1261" s="1" t="s">
        <v>2217</v>
      </c>
      <c r="I1261" s="1" t="s">
        <v>1091</v>
      </c>
      <c r="J1261" s="1" t="s">
        <v>1091</v>
      </c>
      <c r="K1261" s="1" t="s">
        <v>888</v>
      </c>
      <c r="L1261" s="1" t="s">
        <v>1092</v>
      </c>
      <c r="M1261" s="1" t="s">
        <v>1093</v>
      </c>
      <c r="N1261" s="1" t="s">
        <v>44</v>
      </c>
      <c r="O1261" s="1">
        <v>450000</v>
      </c>
      <c r="P1261" s="1">
        <v>2000</v>
      </c>
      <c r="Q1261" s="1" t="s">
        <v>1094</v>
      </c>
      <c r="R1261" s="1">
        <v>75.273075000000006</v>
      </c>
      <c r="S1261" s="1">
        <v>4.3499999999999996</v>
      </c>
      <c r="T1261" s="1">
        <v>6.3900519999999998</v>
      </c>
      <c r="U1261" s="1">
        <v>174.18500000000003</v>
      </c>
      <c r="V1261" s="1">
        <v>162.2088</v>
      </c>
      <c r="W1261" s="1">
        <v>12.906933</v>
      </c>
      <c r="X1261" s="1">
        <v>23.665303999999999</v>
      </c>
      <c r="Y1261" s="1">
        <v>54118</v>
      </c>
      <c r="Z1261" s="1">
        <v>43143</v>
      </c>
      <c r="AA1261" s="1">
        <v>6.3780821917808215</v>
      </c>
      <c r="AB1261" s="1" t="s">
        <v>32</v>
      </c>
      <c r="AC1261" s="1" t="s">
        <v>33</v>
      </c>
    </row>
    <row r="1262" spans="1:29" x14ac:dyDescent="0.2">
      <c r="A1262" s="6">
        <v>45473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2218</v>
      </c>
      <c r="H1262" s="1" t="s">
        <v>2219</v>
      </c>
      <c r="I1262" s="1" t="s">
        <v>2220</v>
      </c>
      <c r="J1262" s="1" t="s">
        <v>2220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1">
        <v>500</v>
      </c>
      <c r="P1262" s="1">
        <v>1</v>
      </c>
      <c r="Q1262" s="1" t="s">
        <v>1207</v>
      </c>
      <c r="R1262" s="1">
        <v>100.215135</v>
      </c>
      <c r="S1262" s="1">
        <v>5.2</v>
      </c>
      <c r="T1262" s="1">
        <v>5.0987099999999996</v>
      </c>
      <c r="U1262" s="1">
        <v>33.482300000000009</v>
      </c>
      <c r="V1262" s="1">
        <v>39.224800000000002</v>
      </c>
      <c r="W1262" s="1">
        <v>2.174474</v>
      </c>
      <c r="X1262" s="1">
        <v>2.3561640000000001</v>
      </c>
      <c r="Y1262" s="1">
        <v>46335</v>
      </c>
      <c r="Z1262" s="1">
        <v>45239</v>
      </c>
      <c r="AA1262" s="1">
        <v>0.63561643835616444</v>
      </c>
      <c r="AB1262" s="1" t="s">
        <v>132</v>
      </c>
      <c r="AC1262" s="1" t="s">
        <v>33</v>
      </c>
    </row>
    <row r="1263" spans="1:29" x14ac:dyDescent="0.2">
      <c r="A1263" s="6">
        <v>45473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2221</v>
      </c>
      <c r="H1263" s="1" t="s">
        <v>2219</v>
      </c>
      <c r="I1263" s="1" t="s">
        <v>2220</v>
      </c>
      <c r="J1263" s="1" t="s">
        <v>2220</v>
      </c>
      <c r="K1263" s="1" t="s">
        <v>27</v>
      </c>
      <c r="L1263" s="1" t="s">
        <v>28</v>
      </c>
      <c r="M1263" s="1" t="s">
        <v>71</v>
      </c>
      <c r="N1263" s="1" t="s">
        <v>44</v>
      </c>
      <c r="O1263" s="1">
        <v>500</v>
      </c>
      <c r="P1263" s="1">
        <v>1</v>
      </c>
      <c r="Q1263" s="1" t="s">
        <v>1202</v>
      </c>
      <c r="R1263" s="1">
        <v>100.107613</v>
      </c>
      <c r="S1263" s="1">
        <v>5</v>
      </c>
      <c r="T1263" s="1">
        <v>4.9569380000000001</v>
      </c>
      <c r="U1263" s="1">
        <v>37.547100000000015</v>
      </c>
      <c r="V1263" s="1">
        <v>34.341300000000004</v>
      </c>
      <c r="W1263" s="1">
        <v>2.6221860000000001</v>
      </c>
      <c r="X1263" s="1">
        <v>2.8630140000000002</v>
      </c>
      <c r="Y1263" s="1">
        <v>46520</v>
      </c>
      <c r="Z1263" s="1">
        <v>45425</v>
      </c>
      <c r="AA1263" s="1">
        <v>0.12602739726027398</v>
      </c>
      <c r="AB1263" s="1" t="s">
        <v>132</v>
      </c>
      <c r="AC1263" s="1" t="s">
        <v>33</v>
      </c>
    </row>
    <row r="1264" spans="1:29" x14ac:dyDescent="0.2">
      <c r="A1264" s="6">
        <v>45473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2222</v>
      </c>
      <c r="H1264" s="1" t="s">
        <v>2219</v>
      </c>
      <c r="I1264" s="1" t="s">
        <v>2220</v>
      </c>
      <c r="J1264" s="1" t="s">
        <v>2220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1">
        <v>400</v>
      </c>
      <c r="P1264" s="1">
        <v>1</v>
      </c>
      <c r="Q1264" s="1" t="s">
        <v>1207</v>
      </c>
      <c r="R1264" s="1">
        <v>99.932687000000001</v>
      </c>
      <c r="S1264" s="1">
        <v>5.05</v>
      </c>
      <c r="T1264" s="1">
        <v>5.0814339999999998</v>
      </c>
      <c r="U1264" s="1">
        <v>31.732599999999955</v>
      </c>
      <c r="V1264" s="1">
        <v>32.290300000000002</v>
      </c>
      <c r="W1264" s="1">
        <v>1.9377599999999999</v>
      </c>
      <c r="X1264" s="1">
        <v>2.106849</v>
      </c>
      <c r="Y1264" s="1">
        <v>46244</v>
      </c>
      <c r="Z1264" s="1">
        <v>45148</v>
      </c>
      <c r="AA1264" s="1">
        <v>0.8849315068493151</v>
      </c>
      <c r="AB1264" s="1" t="s">
        <v>132</v>
      </c>
      <c r="AC1264" s="1" t="s">
        <v>33</v>
      </c>
    </row>
    <row r="1265" spans="1:29" x14ac:dyDescent="0.2">
      <c r="A1265" s="6">
        <v>45473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73</v>
      </c>
      <c r="H1265" s="1" t="s">
        <v>76</v>
      </c>
      <c r="I1265" s="1" t="s">
        <v>75</v>
      </c>
      <c r="J1265" s="1" t="s">
        <v>75</v>
      </c>
      <c r="K1265" s="1" t="s">
        <v>27</v>
      </c>
      <c r="L1265" s="1" t="s">
        <v>37</v>
      </c>
      <c r="M1265" s="1" t="s">
        <v>62</v>
      </c>
      <c r="N1265" s="1" t="s">
        <v>44</v>
      </c>
      <c r="O1265" s="1">
        <v>500</v>
      </c>
      <c r="P1265" s="1">
        <v>2</v>
      </c>
      <c r="Q1265" s="1" t="s">
        <v>1207</v>
      </c>
      <c r="R1265" s="1">
        <v>94.169556999999998</v>
      </c>
      <c r="S1265" s="1">
        <v>3.25</v>
      </c>
      <c r="T1265" s="1">
        <v>5.1326780000000003</v>
      </c>
      <c r="U1265" s="1">
        <v>55.120799999999988</v>
      </c>
      <c r="V1265" s="1">
        <v>56.355699999999999</v>
      </c>
      <c r="W1265" s="1">
        <v>3.1644269999999999</v>
      </c>
      <c r="X1265" s="1">
        <v>3.4164379999999999</v>
      </c>
      <c r="Y1265" s="1">
        <v>46722</v>
      </c>
      <c r="Z1265" s="1">
        <v>43207</v>
      </c>
      <c r="AA1265" s="1">
        <v>6.2027397260273975</v>
      </c>
      <c r="AB1265" s="1" t="s">
        <v>32</v>
      </c>
      <c r="AC1265" s="1" t="s">
        <v>33</v>
      </c>
    </row>
    <row r="1266" spans="1:29" x14ac:dyDescent="0.2">
      <c r="A1266" s="6">
        <v>45473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2223</v>
      </c>
      <c r="H1266" s="1" t="s">
        <v>2219</v>
      </c>
      <c r="I1266" s="1" t="s">
        <v>2220</v>
      </c>
      <c r="J1266" s="1" t="s">
        <v>2220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1">
        <v>300</v>
      </c>
      <c r="P1266" s="1">
        <v>1</v>
      </c>
      <c r="Q1266" s="1" t="s">
        <v>1207</v>
      </c>
      <c r="R1266" s="1">
        <v>92.755216000000004</v>
      </c>
      <c r="S1266" s="1">
        <v>2</v>
      </c>
      <c r="T1266" s="1">
        <v>5.0182890000000002</v>
      </c>
      <c r="U1266" s="1">
        <v>43.70630000000002</v>
      </c>
      <c r="V1266" s="1">
        <v>36.128599999999999</v>
      </c>
      <c r="W1266" s="1">
        <v>2.4519470000000001</v>
      </c>
      <c r="X1266" s="1">
        <v>2.5945209999999999</v>
      </c>
      <c r="Y1266" s="1">
        <v>46422</v>
      </c>
      <c r="Z1266" s="1">
        <v>44596</v>
      </c>
      <c r="AA1266" s="1">
        <v>2.3972602739726026</v>
      </c>
      <c r="AB1266" s="1" t="s">
        <v>132</v>
      </c>
      <c r="AC1266" s="1" t="s">
        <v>33</v>
      </c>
    </row>
    <row r="1267" spans="1:29" x14ac:dyDescent="0.2">
      <c r="A1267" s="6">
        <v>45473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2224</v>
      </c>
      <c r="H1267" s="1" t="s">
        <v>2225</v>
      </c>
      <c r="I1267" s="1" t="s">
        <v>2226</v>
      </c>
      <c r="J1267" s="1" t="s">
        <v>2226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1">
        <v>400</v>
      </c>
      <c r="P1267" s="1">
        <v>2</v>
      </c>
      <c r="Q1267" s="1" t="s">
        <v>1202</v>
      </c>
      <c r="R1267" s="1">
        <v>97.977509999999995</v>
      </c>
      <c r="S1267" s="1">
        <v>3.75</v>
      </c>
      <c r="T1267" s="1">
        <v>5.5054869999999996</v>
      </c>
      <c r="U1267" s="1">
        <v>74.110600000000034</v>
      </c>
      <c r="V1267" s="1">
        <v>41.320099999999996</v>
      </c>
      <c r="W1267" s="1">
        <v>1.1445069999999999</v>
      </c>
      <c r="X1267" s="1">
        <v>1.205479</v>
      </c>
      <c r="Y1267" s="1">
        <v>45915</v>
      </c>
      <c r="Z1267" s="1">
        <v>43321</v>
      </c>
      <c r="AA1267" s="1">
        <v>5.8904109589041092</v>
      </c>
      <c r="AB1267" s="1" t="s">
        <v>32</v>
      </c>
      <c r="AC1267" s="1" t="s">
        <v>33</v>
      </c>
    </row>
    <row r="1268" spans="1:29" x14ac:dyDescent="0.2">
      <c r="A1268" s="6">
        <v>45473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2227</v>
      </c>
      <c r="H1268" s="1" t="s">
        <v>76</v>
      </c>
      <c r="I1268" s="1" t="s">
        <v>75</v>
      </c>
      <c r="J1268" s="1" t="s">
        <v>75</v>
      </c>
      <c r="K1268" s="1" t="s">
        <v>27</v>
      </c>
      <c r="L1268" s="1" t="s">
        <v>37</v>
      </c>
      <c r="M1268" s="1" t="s">
        <v>62</v>
      </c>
      <c r="N1268" s="1" t="s">
        <v>44</v>
      </c>
      <c r="O1268" s="1">
        <v>750</v>
      </c>
      <c r="P1268" s="1">
        <v>2</v>
      </c>
      <c r="Q1268" s="1" t="s">
        <v>1207</v>
      </c>
      <c r="R1268" s="1">
        <v>94.730587</v>
      </c>
      <c r="S1268" s="1">
        <v>2.7</v>
      </c>
      <c r="T1268" s="1">
        <v>5.125807</v>
      </c>
      <c r="U1268" s="1">
        <v>36.166099999999979</v>
      </c>
      <c r="V1268" s="1">
        <v>40.6723</v>
      </c>
      <c r="W1268" s="1">
        <v>2.2069709999999998</v>
      </c>
      <c r="X1268" s="1">
        <v>2.334247</v>
      </c>
      <c r="Y1268" s="1">
        <v>46327</v>
      </c>
      <c r="Z1268" s="1">
        <v>42661</v>
      </c>
      <c r="AA1268" s="1">
        <v>7.6986301369863011</v>
      </c>
      <c r="AB1268" s="1" t="s">
        <v>32</v>
      </c>
      <c r="AC1268" s="1" t="s">
        <v>33</v>
      </c>
    </row>
    <row r="1269" spans="1:29" x14ac:dyDescent="0.2">
      <c r="A1269" s="6">
        <v>45473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2228</v>
      </c>
      <c r="H1269" s="1" t="s">
        <v>2229</v>
      </c>
      <c r="I1269" s="1" t="s">
        <v>2230</v>
      </c>
      <c r="J1269" s="1" t="s">
        <v>2230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1">
        <v>1000</v>
      </c>
      <c r="P1269" s="1">
        <v>2</v>
      </c>
      <c r="Q1269" s="1" t="s">
        <v>1202</v>
      </c>
      <c r="R1269" s="1">
        <v>94.196926000000005</v>
      </c>
      <c r="S1269" s="1">
        <v>2.25</v>
      </c>
      <c r="T1269" s="1">
        <v>5.0656920000000003</v>
      </c>
      <c r="U1269" s="1">
        <v>30.170599999999936</v>
      </c>
      <c r="V1269" s="1">
        <v>32.5867</v>
      </c>
      <c r="W1269" s="1">
        <v>2.0935419999999998</v>
      </c>
      <c r="X1269" s="1">
        <v>2.205479</v>
      </c>
      <c r="Y1269" s="1">
        <v>46280</v>
      </c>
      <c r="Z1269" s="1">
        <v>42625</v>
      </c>
      <c r="AA1269" s="1">
        <v>7.7972602739726025</v>
      </c>
      <c r="AB1269" s="1" t="s">
        <v>32</v>
      </c>
      <c r="AC1269" s="1" t="s">
        <v>33</v>
      </c>
    </row>
    <row r="1270" spans="1:29" x14ac:dyDescent="0.2">
      <c r="A1270" s="6">
        <v>45473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2231</v>
      </c>
      <c r="H1270" s="1" t="s">
        <v>168</v>
      </c>
      <c r="I1270" s="1" t="s">
        <v>167</v>
      </c>
      <c r="J1270" s="1" t="s">
        <v>167</v>
      </c>
      <c r="K1270" s="1" t="s">
        <v>27</v>
      </c>
      <c r="L1270" s="1" t="s">
        <v>37</v>
      </c>
      <c r="M1270" s="1" t="s">
        <v>38</v>
      </c>
      <c r="N1270" s="1" t="s">
        <v>44</v>
      </c>
      <c r="O1270" s="1">
        <v>500</v>
      </c>
      <c r="P1270" s="1">
        <v>2</v>
      </c>
      <c r="Q1270" s="1" t="s">
        <v>1202</v>
      </c>
      <c r="R1270" s="1">
        <v>97.735223000000005</v>
      </c>
      <c r="S1270" s="1">
        <v>4.3</v>
      </c>
      <c r="T1270" s="1">
        <v>5.1512700000000002</v>
      </c>
      <c r="U1270" s="1">
        <v>57.003399999999971</v>
      </c>
      <c r="V1270" s="1">
        <v>52.546499999999995</v>
      </c>
      <c r="W1270" s="1">
        <v>2.6669260000000001</v>
      </c>
      <c r="X1270" s="1">
        <v>2.8904109999999998</v>
      </c>
      <c r="Y1270" s="1">
        <v>46530</v>
      </c>
      <c r="Z1270" s="1">
        <v>44704</v>
      </c>
      <c r="AA1270" s="1">
        <v>2.1013698630136988</v>
      </c>
      <c r="AB1270" s="1" t="s">
        <v>32</v>
      </c>
      <c r="AC1270" s="1" t="s">
        <v>33</v>
      </c>
    </row>
    <row r="1271" spans="1:29" x14ac:dyDescent="0.2">
      <c r="A1271" s="6">
        <v>45473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2232</v>
      </c>
      <c r="H1271" s="1" t="s">
        <v>2219</v>
      </c>
      <c r="I1271" s="1" t="s">
        <v>2220</v>
      </c>
      <c r="J1271" s="1" t="s">
        <v>2220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1">
        <v>300</v>
      </c>
      <c r="P1271" s="1">
        <v>1</v>
      </c>
      <c r="Q1271" s="1" t="s">
        <v>1207</v>
      </c>
      <c r="R1271" s="1">
        <v>99.630021999999997</v>
      </c>
      <c r="S1271" s="1">
        <v>4.95</v>
      </c>
      <c r="T1271" s="1">
        <v>5.2523119999999999</v>
      </c>
      <c r="U1271" s="1">
        <v>48.838099999999955</v>
      </c>
      <c r="V1271" s="1">
        <v>19.8582</v>
      </c>
      <c r="W1271" s="1">
        <v>1.1869419999999999</v>
      </c>
      <c r="X1271" s="1">
        <v>1.2547950000000001</v>
      </c>
      <c r="Y1271" s="1">
        <v>45933</v>
      </c>
      <c r="Z1271" s="1">
        <v>44837</v>
      </c>
      <c r="AA1271" s="1">
        <v>1.736986301369863</v>
      </c>
      <c r="AB1271" s="1" t="s">
        <v>132</v>
      </c>
      <c r="AC1271" s="1" t="s">
        <v>33</v>
      </c>
    </row>
    <row r="1272" spans="1:29" x14ac:dyDescent="0.2">
      <c r="A1272" s="6">
        <v>45473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2233</v>
      </c>
      <c r="H1272" s="1" t="s">
        <v>2234</v>
      </c>
      <c r="I1272" s="1" t="s">
        <v>2235</v>
      </c>
      <c r="J1272" s="1" t="s">
        <v>2235</v>
      </c>
      <c r="K1272" s="1" t="s">
        <v>27</v>
      </c>
      <c r="L1272" s="1" t="s">
        <v>37</v>
      </c>
      <c r="M1272" s="1" t="s">
        <v>38</v>
      </c>
      <c r="N1272" s="1" t="s">
        <v>103</v>
      </c>
      <c r="O1272" s="1">
        <v>498.15</v>
      </c>
      <c r="P1272" s="1">
        <v>2</v>
      </c>
      <c r="Q1272" s="1" t="s">
        <v>1202</v>
      </c>
      <c r="R1272" s="1">
        <v>96.974845999999999</v>
      </c>
      <c r="S1272" s="1">
        <v>4.5</v>
      </c>
      <c r="T1272" s="1">
        <v>5.5965249999999997</v>
      </c>
      <c r="U1272" s="1">
        <v>101.51469999999998</v>
      </c>
      <c r="V1272" s="1">
        <v>96.088099999999997</v>
      </c>
      <c r="W1272" s="1">
        <v>2.7317559999999999</v>
      </c>
      <c r="X1272" s="1">
        <v>3.0356160000000001</v>
      </c>
      <c r="Y1272" s="1">
        <v>46583</v>
      </c>
      <c r="Z1272" s="1">
        <v>43291</v>
      </c>
      <c r="AA1272" s="1">
        <v>5.9726027397260273</v>
      </c>
      <c r="AB1272" s="1" t="s">
        <v>32</v>
      </c>
      <c r="AC1272" s="1" t="s">
        <v>33</v>
      </c>
    </row>
    <row r="1273" spans="1:29" x14ac:dyDescent="0.2">
      <c r="A1273" s="6">
        <v>45473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1231</v>
      </c>
      <c r="H1273" s="1" t="s">
        <v>54</v>
      </c>
      <c r="I1273" s="1" t="s">
        <v>53</v>
      </c>
      <c r="J1273" s="1" t="s">
        <v>53</v>
      </c>
      <c r="K1273" s="1" t="s">
        <v>27</v>
      </c>
      <c r="L1273" s="1" t="s">
        <v>28</v>
      </c>
      <c r="M1273" s="1" t="s">
        <v>29</v>
      </c>
      <c r="N1273" s="1" t="s">
        <v>44</v>
      </c>
      <c r="O1273" s="1">
        <v>750</v>
      </c>
      <c r="P1273" s="1">
        <v>2</v>
      </c>
      <c r="Q1273" s="1" t="s">
        <v>1202</v>
      </c>
      <c r="R1273" s="1">
        <v>102.827073</v>
      </c>
      <c r="S1273" s="1">
        <v>7</v>
      </c>
      <c r="T1273" s="1">
        <v>5.7205009999999996</v>
      </c>
      <c r="U1273" s="1">
        <v>95.658399999999943</v>
      </c>
      <c r="V1273" s="1">
        <v>102.0016</v>
      </c>
      <c r="W1273" s="1">
        <v>2.1790859999999999</v>
      </c>
      <c r="X1273" s="1">
        <v>2.4054790000000001</v>
      </c>
      <c r="Y1273" s="1">
        <v>46353</v>
      </c>
      <c r="Z1273" s="1">
        <v>45257</v>
      </c>
      <c r="AA1273" s="1">
        <v>0.58630136986301373</v>
      </c>
      <c r="AB1273" s="1" t="s">
        <v>127</v>
      </c>
      <c r="AC1273" s="1" t="s">
        <v>33</v>
      </c>
    </row>
    <row r="1274" spans="1:29" x14ac:dyDescent="0.2">
      <c r="A1274" s="6">
        <v>45473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2236</v>
      </c>
      <c r="H1274" s="1" t="s">
        <v>54</v>
      </c>
      <c r="I1274" s="1" t="s">
        <v>53</v>
      </c>
      <c r="J1274" s="1" t="s">
        <v>53</v>
      </c>
      <c r="K1274" s="1" t="s">
        <v>27</v>
      </c>
      <c r="L1274" s="1" t="s">
        <v>28</v>
      </c>
      <c r="M1274" s="1" t="s">
        <v>29</v>
      </c>
      <c r="N1274" s="1" t="s">
        <v>44</v>
      </c>
      <c r="O1274" s="1">
        <v>500</v>
      </c>
      <c r="P1274" s="1">
        <v>2</v>
      </c>
      <c r="Q1274" s="1" t="s">
        <v>1207</v>
      </c>
      <c r="R1274" s="1">
        <v>101.647609</v>
      </c>
      <c r="S1274" s="1">
        <v>7.05</v>
      </c>
      <c r="T1274" s="1">
        <v>5.804125</v>
      </c>
      <c r="U1274" s="1">
        <v>103.98849999999999</v>
      </c>
      <c r="V1274" s="1">
        <v>81.167400000000001</v>
      </c>
      <c r="W1274" s="1">
        <v>1.3140050000000001</v>
      </c>
      <c r="X1274" s="1">
        <v>1.4054789999999999</v>
      </c>
      <c r="Y1274" s="1">
        <v>45988</v>
      </c>
      <c r="Z1274" s="1">
        <v>45257</v>
      </c>
      <c r="AA1274" s="1">
        <v>0.58630136986301373</v>
      </c>
      <c r="AB1274" s="1" t="s">
        <v>127</v>
      </c>
      <c r="AC1274" s="1" t="s">
        <v>33</v>
      </c>
    </row>
    <row r="1275" spans="1:29" x14ac:dyDescent="0.2">
      <c r="A1275" s="6">
        <v>45473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51</v>
      </c>
      <c r="H1275" s="1" t="s">
        <v>54</v>
      </c>
      <c r="I1275" s="1" t="s">
        <v>53</v>
      </c>
      <c r="J1275" s="1" t="s">
        <v>53</v>
      </c>
      <c r="K1275" s="1" t="s">
        <v>27</v>
      </c>
      <c r="L1275" s="1" t="s">
        <v>28</v>
      </c>
      <c r="M1275" s="1" t="s">
        <v>29</v>
      </c>
      <c r="N1275" s="1" t="s">
        <v>44</v>
      </c>
      <c r="O1275" s="1">
        <v>396.61</v>
      </c>
      <c r="P1275" s="1">
        <v>2</v>
      </c>
      <c r="Q1275" s="1" t="s">
        <v>1207</v>
      </c>
      <c r="R1275" s="1">
        <v>95.773757000000003</v>
      </c>
      <c r="S1275" s="1">
        <v>4.125</v>
      </c>
      <c r="T1275" s="1">
        <v>5.6588440000000002</v>
      </c>
      <c r="U1275" s="1">
        <v>107.7432</v>
      </c>
      <c r="V1275" s="1">
        <v>103.75229999999999</v>
      </c>
      <c r="W1275" s="1">
        <v>2.7466149999999998</v>
      </c>
      <c r="X1275" s="1">
        <v>3.0356160000000001</v>
      </c>
      <c r="Y1275" s="1">
        <v>46583</v>
      </c>
      <c r="Z1275" s="1">
        <v>42906</v>
      </c>
      <c r="AA1275" s="1">
        <v>7.0273972602739727</v>
      </c>
      <c r="AB1275" s="1" t="s">
        <v>32</v>
      </c>
      <c r="AC1275" s="1" t="s">
        <v>33</v>
      </c>
    </row>
    <row r="1276" spans="1:29" x14ac:dyDescent="0.2">
      <c r="A1276" s="6">
        <v>45473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46</v>
      </c>
      <c r="H1276" s="1" t="s">
        <v>50</v>
      </c>
      <c r="I1276" s="1" t="s">
        <v>48</v>
      </c>
      <c r="J1276" s="1" t="s">
        <v>48</v>
      </c>
      <c r="K1276" s="1" t="s">
        <v>27</v>
      </c>
      <c r="L1276" s="1" t="s">
        <v>37</v>
      </c>
      <c r="M1276" s="1" t="s">
        <v>49</v>
      </c>
      <c r="N1276" s="1" t="s">
        <v>44</v>
      </c>
      <c r="O1276" s="1">
        <v>500</v>
      </c>
      <c r="P1276" s="1">
        <v>2</v>
      </c>
      <c r="Q1276" s="1" t="s">
        <v>1202</v>
      </c>
      <c r="R1276" s="1">
        <v>94.356076000000002</v>
      </c>
      <c r="S1276" s="1">
        <v>3.4</v>
      </c>
      <c r="T1276" s="1">
        <v>5.206461</v>
      </c>
      <c r="U1276" s="1">
        <v>62.516499999999994</v>
      </c>
      <c r="V1276" s="1">
        <v>63.969799999999999</v>
      </c>
      <c r="W1276" s="1">
        <v>3.1935370000000001</v>
      </c>
      <c r="X1276" s="1">
        <v>3.4547949999999998</v>
      </c>
      <c r="Y1276" s="1">
        <v>46736</v>
      </c>
      <c r="Z1276" s="1">
        <v>43082</v>
      </c>
      <c r="AA1276" s="1">
        <v>6.5452054794520551</v>
      </c>
      <c r="AB1276" s="1" t="s">
        <v>32</v>
      </c>
      <c r="AC1276" s="1" t="s">
        <v>33</v>
      </c>
    </row>
    <row r="1277" spans="1:29" x14ac:dyDescent="0.2">
      <c r="A1277" s="6">
        <v>45473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2237</v>
      </c>
      <c r="H1277" s="1" t="s">
        <v>2238</v>
      </c>
      <c r="I1277" s="1" t="s">
        <v>2239</v>
      </c>
      <c r="J1277" s="1" t="s">
        <v>2239</v>
      </c>
      <c r="K1277" s="1" t="s">
        <v>27</v>
      </c>
      <c r="L1277" s="1" t="s">
        <v>28</v>
      </c>
      <c r="M1277" s="1" t="s">
        <v>29</v>
      </c>
      <c r="N1277" s="1" t="s">
        <v>44</v>
      </c>
      <c r="O1277" s="1">
        <v>500</v>
      </c>
      <c r="P1277" s="1">
        <v>2</v>
      </c>
      <c r="Q1277" s="1" t="s">
        <v>1202</v>
      </c>
      <c r="R1277" s="1">
        <v>91.252414999999999</v>
      </c>
      <c r="S1277" s="1">
        <v>2.8</v>
      </c>
      <c r="T1277" s="1">
        <v>6.2420929999999997</v>
      </c>
      <c r="U1277" s="1">
        <v>166.09449999999998</v>
      </c>
      <c r="V1277" s="1">
        <v>162.1609</v>
      </c>
      <c r="W1277" s="1">
        <v>2.6191939999999998</v>
      </c>
      <c r="X1277" s="1">
        <v>2.8082189999999998</v>
      </c>
      <c r="Y1277" s="1">
        <v>46500</v>
      </c>
      <c r="Z1277" s="1">
        <v>43944</v>
      </c>
      <c r="AA1277" s="1">
        <v>4.183561643835616</v>
      </c>
      <c r="AB1277" s="1" t="s">
        <v>32</v>
      </c>
      <c r="AC1277" s="1" t="s">
        <v>33</v>
      </c>
    </row>
    <row r="1278" spans="1:29" x14ac:dyDescent="0.2">
      <c r="A1278" s="6">
        <v>45473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2240</v>
      </c>
      <c r="H1278" s="1" t="s">
        <v>2241</v>
      </c>
      <c r="I1278" s="1" t="s">
        <v>2242</v>
      </c>
      <c r="J1278" s="1" t="s">
        <v>2242</v>
      </c>
      <c r="K1278" s="1" t="s">
        <v>27</v>
      </c>
      <c r="L1278" s="1" t="s">
        <v>28</v>
      </c>
      <c r="M1278" s="1" t="s">
        <v>1981</v>
      </c>
      <c r="N1278" s="1" t="s">
        <v>44</v>
      </c>
      <c r="O1278" s="1">
        <v>337.27699999999999</v>
      </c>
      <c r="P1278" s="1">
        <v>2</v>
      </c>
      <c r="Q1278" s="1" t="s">
        <v>1202</v>
      </c>
      <c r="R1278" s="1">
        <v>99.193150000000003</v>
      </c>
      <c r="S1278" s="1">
        <v>5</v>
      </c>
      <c r="T1278" s="1">
        <v>5.3434670000000004</v>
      </c>
      <c r="U1278" s="1">
        <v>76.220999999999961</v>
      </c>
      <c r="V1278" s="1">
        <v>58.863600000000005</v>
      </c>
      <c r="W1278" s="1">
        <v>2.2962690000000001</v>
      </c>
      <c r="X1278" s="1">
        <v>2.5397259999999999</v>
      </c>
      <c r="Y1278" s="1">
        <v>46402</v>
      </c>
      <c r="Z1278" s="1">
        <v>42580</v>
      </c>
      <c r="AA1278" s="1">
        <v>7.9205479452054792</v>
      </c>
      <c r="AB1278" s="1" t="s">
        <v>32</v>
      </c>
      <c r="AC1278" s="1" t="s">
        <v>33</v>
      </c>
    </row>
    <row r="1279" spans="1:29" x14ac:dyDescent="0.2">
      <c r="A1279" s="6">
        <v>45473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2243</v>
      </c>
      <c r="H1279" s="1" t="s">
        <v>2244</v>
      </c>
      <c r="I1279" s="1" t="s">
        <v>2245</v>
      </c>
      <c r="J1279" s="1" t="s">
        <v>2245</v>
      </c>
      <c r="K1279" s="1" t="s">
        <v>27</v>
      </c>
      <c r="L1279" s="1" t="s">
        <v>37</v>
      </c>
      <c r="M1279" s="1" t="s">
        <v>62</v>
      </c>
      <c r="N1279" s="1" t="s">
        <v>44</v>
      </c>
      <c r="O1279" s="1">
        <v>400</v>
      </c>
      <c r="P1279" s="1">
        <v>2</v>
      </c>
      <c r="Q1279" s="1" t="s">
        <v>1202</v>
      </c>
      <c r="R1279" s="1">
        <v>95.788285000000002</v>
      </c>
      <c r="S1279" s="1">
        <v>3.75</v>
      </c>
      <c r="T1279" s="1">
        <v>5.4443830000000002</v>
      </c>
      <c r="U1279" s="1">
        <v>86.317999999999984</v>
      </c>
      <c r="V1279" s="1">
        <v>78.382499999999993</v>
      </c>
      <c r="W1279" s="1">
        <v>2.4972810000000001</v>
      </c>
      <c r="X1279" s="1">
        <v>2.7013699999999998</v>
      </c>
      <c r="Y1279" s="1">
        <v>46461</v>
      </c>
      <c r="Z1279" s="1">
        <v>42796</v>
      </c>
      <c r="AA1279" s="1">
        <v>7.3287671232876717</v>
      </c>
      <c r="AB1279" s="1" t="s">
        <v>32</v>
      </c>
      <c r="AC1279" s="1" t="s">
        <v>33</v>
      </c>
    </row>
    <row r="1280" spans="1:29" x14ac:dyDescent="0.2">
      <c r="A1280" s="6">
        <v>45473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2246</v>
      </c>
      <c r="H1280" s="1" t="s">
        <v>2247</v>
      </c>
      <c r="I1280" s="1" t="s">
        <v>2248</v>
      </c>
      <c r="J1280" s="1" t="s">
        <v>2248</v>
      </c>
      <c r="K1280" s="1" t="s">
        <v>27</v>
      </c>
      <c r="L1280" s="1" t="s">
        <v>37</v>
      </c>
      <c r="M1280" s="1" t="s">
        <v>62</v>
      </c>
      <c r="N1280" s="1" t="s">
        <v>44</v>
      </c>
      <c r="O1280" s="1">
        <v>2000</v>
      </c>
      <c r="P1280" s="1">
        <v>2</v>
      </c>
      <c r="Q1280" s="1" t="s">
        <v>1202</v>
      </c>
      <c r="R1280" s="1">
        <v>101.43241700000002</v>
      </c>
      <c r="S1280" s="1">
        <v>6.165</v>
      </c>
      <c r="T1280" s="1">
        <v>5.6324620000000003</v>
      </c>
      <c r="U1280" s="1">
        <v>105.12949999999996</v>
      </c>
      <c r="V1280" s="1">
        <v>100.88649999999998</v>
      </c>
      <c r="W1280" s="1">
        <v>2.5974219999999999</v>
      </c>
      <c r="X1280" s="1">
        <v>3.0356160000000001</v>
      </c>
      <c r="Y1280" s="1">
        <v>46583</v>
      </c>
      <c r="Z1280" s="1">
        <v>44756</v>
      </c>
      <c r="AA1280" s="1">
        <v>1.9589041095890412</v>
      </c>
      <c r="AB1280" s="1" t="s">
        <v>32</v>
      </c>
      <c r="AC1280" s="1" t="s">
        <v>33</v>
      </c>
    </row>
    <row r="1281" spans="1:29" x14ac:dyDescent="0.2">
      <c r="A1281" s="6">
        <v>45473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2249</v>
      </c>
      <c r="H1281" s="1" t="s">
        <v>2250</v>
      </c>
      <c r="I1281" s="1" t="s">
        <v>2251</v>
      </c>
      <c r="J1281" s="1" t="s">
        <v>2251</v>
      </c>
      <c r="K1281" s="1" t="s">
        <v>27</v>
      </c>
      <c r="L1281" s="1" t="s">
        <v>37</v>
      </c>
      <c r="M1281" s="1" t="s">
        <v>49</v>
      </c>
      <c r="N1281" s="1" t="s">
        <v>44</v>
      </c>
      <c r="O1281" s="1">
        <v>300</v>
      </c>
      <c r="P1281" s="1">
        <v>1</v>
      </c>
      <c r="Q1281" s="1" t="s">
        <v>1207</v>
      </c>
      <c r="R1281" s="1">
        <v>105.02871600000002</v>
      </c>
      <c r="S1281" s="1">
        <v>6.95</v>
      </c>
      <c r="T1281" s="1">
        <v>5.2418750000000003</v>
      </c>
      <c r="U1281" s="1">
        <v>66.046099999999967</v>
      </c>
      <c r="V1281" s="1">
        <v>66.438900000000004</v>
      </c>
      <c r="W1281" s="1">
        <v>2.850625</v>
      </c>
      <c r="X1281" s="1">
        <v>3.2493150000000002</v>
      </c>
      <c r="Y1281" s="1">
        <v>46661</v>
      </c>
      <c r="Z1281" s="1">
        <v>35711</v>
      </c>
      <c r="AA1281" s="1">
        <v>26.739726027397261</v>
      </c>
      <c r="AB1281" s="1" t="s">
        <v>132</v>
      </c>
      <c r="AC1281" s="1" t="s">
        <v>33</v>
      </c>
    </row>
    <row r="1282" spans="1:29" x14ac:dyDescent="0.2">
      <c r="A1282" s="6">
        <v>45473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2252</v>
      </c>
      <c r="H1282" s="1" t="s">
        <v>2219</v>
      </c>
      <c r="I1282" s="1" t="s">
        <v>2220</v>
      </c>
      <c r="J1282" s="1" t="s">
        <v>2220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1">
        <v>300</v>
      </c>
      <c r="P1282" s="1">
        <v>1</v>
      </c>
      <c r="Q1282" s="1" t="s">
        <v>1207</v>
      </c>
      <c r="R1282" s="1">
        <v>99.937943000000004</v>
      </c>
      <c r="S1282" s="1">
        <v>4.95</v>
      </c>
      <c r="T1282" s="1">
        <v>4.9655149999999999</v>
      </c>
      <c r="U1282" s="1">
        <v>53.064700000000009</v>
      </c>
      <c r="V1282" s="1">
        <v>46.523600000000002</v>
      </c>
      <c r="W1282" s="1">
        <v>3.6064050000000001</v>
      </c>
      <c r="X1282" s="1">
        <v>4.1065569999999996</v>
      </c>
      <c r="Y1282" s="1">
        <v>46975</v>
      </c>
      <c r="Z1282" s="1">
        <v>45148</v>
      </c>
      <c r="AA1282" s="1">
        <v>0.8849315068493151</v>
      </c>
      <c r="AB1282" s="1" t="s">
        <v>132</v>
      </c>
      <c r="AC1282" s="1" t="s">
        <v>33</v>
      </c>
    </row>
    <row r="1283" spans="1:29" x14ac:dyDescent="0.2">
      <c r="A1283" s="6">
        <v>45473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2253</v>
      </c>
      <c r="H1283" s="1" t="s">
        <v>2225</v>
      </c>
      <c r="I1283" s="1" t="s">
        <v>2226</v>
      </c>
      <c r="J1283" s="1" t="s">
        <v>2226</v>
      </c>
      <c r="K1283" s="1" t="s">
        <v>27</v>
      </c>
      <c r="L1283" s="1" t="s">
        <v>28</v>
      </c>
      <c r="M1283" s="1" t="s">
        <v>29</v>
      </c>
      <c r="N1283" s="1" t="s">
        <v>44</v>
      </c>
      <c r="O1283" s="1">
        <v>750</v>
      </c>
      <c r="P1283" s="1">
        <v>2</v>
      </c>
      <c r="Q1283" s="1" t="s">
        <v>1202</v>
      </c>
      <c r="R1283" s="1">
        <v>88.894407000000001</v>
      </c>
      <c r="S1283" s="1">
        <v>2.95</v>
      </c>
      <c r="T1283" s="1">
        <v>5.1388610000000003</v>
      </c>
      <c r="U1283" s="1">
        <v>70.409399999999948</v>
      </c>
      <c r="V1283" s="1">
        <v>67.368899999999996</v>
      </c>
      <c r="W1283" s="1">
        <v>5.324681</v>
      </c>
      <c r="X1283" s="1">
        <v>5.9534250000000002</v>
      </c>
      <c r="Y1283" s="1">
        <v>47649</v>
      </c>
      <c r="Z1283" s="1">
        <v>43985</v>
      </c>
      <c r="AA1283" s="1">
        <v>4.0712328767123287</v>
      </c>
      <c r="AB1283" s="1" t="s">
        <v>32</v>
      </c>
      <c r="AC1283" s="1" t="s">
        <v>33</v>
      </c>
    </row>
    <row r="1284" spans="1:29" x14ac:dyDescent="0.2">
      <c r="A1284" s="6">
        <v>45473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2254</v>
      </c>
      <c r="H1284" s="1" t="s">
        <v>2255</v>
      </c>
      <c r="I1284" s="1" t="s">
        <v>2256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44</v>
      </c>
      <c r="O1284" s="1">
        <v>700</v>
      </c>
      <c r="P1284" s="1">
        <v>2</v>
      </c>
      <c r="Q1284" s="1" t="s">
        <v>1207</v>
      </c>
      <c r="R1284" s="1">
        <v>97.301788000000002</v>
      </c>
      <c r="S1284" s="1">
        <v>4.55</v>
      </c>
      <c r="T1284" s="1">
        <v>5.0860070000000004</v>
      </c>
      <c r="U1284" s="1">
        <v>65.111099999999936</v>
      </c>
      <c r="V1284" s="1">
        <v>62.977399999999996</v>
      </c>
      <c r="W1284" s="1">
        <v>5.0526280000000003</v>
      </c>
      <c r="X1284" s="1">
        <v>5.8739730000000003</v>
      </c>
      <c r="Y1284" s="1">
        <v>47620</v>
      </c>
      <c r="Z1284" s="1">
        <v>45064</v>
      </c>
      <c r="AA1284" s="1">
        <v>1.1150684931506849</v>
      </c>
      <c r="AB1284" s="1" t="s">
        <v>127</v>
      </c>
      <c r="AC1284" s="1" t="s">
        <v>33</v>
      </c>
    </row>
    <row r="1285" spans="1:29" x14ac:dyDescent="0.2">
      <c r="A1285" s="6">
        <v>45473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2257</v>
      </c>
      <c r="H1285" s="1" t="s">
        <v>2229</v>
      </c>
      <c r="I1285" s="1" t="s">
        <v>2230</v>
      </c>
      <c r="J1285" s="1" t="s">
        <v>2230</v>
      </c>
      <c r="K1285" s="1" t="s">
        <v>27</v>
      </c>
      <c r="L1285" s="1" t="s">
        <v>28</v>
      </c>
      <c r="M1285" s="1" t="s">
        <v>29</v>
      </c>
      <c r="N1285" s="1" t="s">
        <v>44</v>
      </c>
      <c r="O1285" s="1">
        <v>495.85</v>
      </c>
      <c r="P1285" s="1">
        <v>2</v>
      </c>
      <c r="Q1285" s="1" t="s">
        <v>1207</v>
      </c>
      <c r="R1285" s="1">
        <v>94.428658999999996</v>
      </c>
      <c r="S1285" s="1">
        <v>3.875</v>
      </c>
      <c r="T1285" s="1">
        <v>4.9944170000000003</v>
      </c>
      <c r="U1285" s="1">
        <v>55.94929999999998</v>
      </c>
      <c r="V1285" s="1">
        <v>51.469699999999996</v>
      </c>
      <c r="W1285" s="1">
        <v>5.0499239999999999</v>
      </c>
      <c r="X1285" s="1">
        <v>5.7863009999999999</v>
      </c>
      <c r="Y1285" s="1">
        <v>47588</v>
      </c>
      <c r="Z1285" s="1">
        <v>43922</v>
      </c>
      <c r="AA1285" s="1">
        <v>4.2438356164383562</v>
      </c>
      <c r="AB1285" s="1" t="s">
        <v>32</v>
      </c>
      <c r="AC1285" s="1" t="s">
        <v>33</v>
      </c>
    </row>
    <row r="1286" spans="1:29" x14ac:dyDescent="0.2">
      <c r="A1286" s="6">
        <v>45473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2258</v>
      </c>
      <c r="H1286" s="1" t="s">
        <v>2219</v>
      </c>
      <c r="I1286" s="1" t="s">
        <v>2220</v>
      </c>
      <c r="J1286" s="1" t="s">
        <v>2220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1">
        <v>600</v>
      </c>
      <c r="P1286" s="1">
        <v>1</v>
      </c>
      <c r="Q1286" s="1" t="s">
        <v>1202</v>
      </c>
      <c r="R1286" s="1">
        <v>98.606866999999994</v>
      </c>
      <c r="S1286" s="1">
        <v>4.5999999999999996</v>
      </c>
      <c r="T1286" s="1">
        <v>4.9428700000000001</v>
      </c>
      <c r="U1286" s="1">
        <v>50.798399999999958</v>
      </c>
      <c r="V1286" s="1">
        <v>46.126899999999999</v>
      </c>
      <c r="W1286" s="1">
        <v>3.9997950000000002</v>
      </c>
      <c r="X1286" s="1">
        <v>4.582192</v>
      </c>
      <c r="Y1286" s="1">
        <v>47149</v>
      </c>
      <c r="Z1286" s="1">
        <v>45322</v>
      </c>
      <c r="AA1286" s="1">
        <v>0.40821917808219177</v>
      </c>
      <c r="AB1286" s="1" t="s">
        <v>132</v>
      </c>
      <c r="AC1286" s="1" t="s">
        <v>33</v>
      </c>
    </row>
    <row r="1287" spans="1:29" x14ac:dyDescent="0.2">
      <c r="A1287" s="6">
        <v>45473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2259</v>
      </c>
      <c r="H1287" s="1" t="s">
        <v>2219</v>
      </c>
      <c r="I1287" s="1" t="s">
        <v>2220</v>
      </c>
      <c r="J1287" s="1" t="s">
        <v>2220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1">
        <v>300</v>
      </c>
      <c r="P1287" s="1">
        <v>1</v>
      </c>
      <c r="Q1287" s="1" t="s">
        <v>1207</v>
      </c>
      <c r="R1287" s="1">
        <v>98.725543999999999</v>
      </c>
      <c r="S1287" s="1">
        <v>4.5999999999999996</v>
      </c>
      <c r="T1287" s="1">
        <v>4.9987329999999996</v>
      </c>
      <c r="U1287" s="1">
        <v>56.405199999999937</v>
      </c>
      <c r="V1287" s="1">
        <v>45.5379</v>
      </c>
      <c r="W1287" s="1">
        <v>3.1398670000000002</v>
      </c>
      <c r="X1287" s="1">
        <v>3.52596</v>
      </c>
      <c r="Y1287" s="1">
        <v>46762</v>
      </c>
      <c r="Z1287" s="1">
        <v>44936</v>
      </c>
      <c r="AA1287" s="1">
        <v>1.4657534246575343</v>
      </c>
      <c r="AB1287" s="1" t="s">
        <v>132</v>
      </c>
      <c r="AC1287" s="1" t="s">
        <v>33</v>
      </c>
    </row>
    <row r="1288" spans="1:29" x14ac:dyDescent="0.2">
      <c r="A1288" s="6">
        <v>45473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1244</v>
      </c>
      <c r="H1288" s="1" t="s">
        <v>1245</v>
      </c>
      <c r="I1288" s="1" t="s">
        <v>1246</v>
      </c>
      <c r="J1288" s="1" t="s">
        <v>1246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1">
        <v>500</v>
      </c>
      <c r="P1288" s="1">
        <v>2</v>
      </c>
      <c r="Q1288" s="1" t="s">
        <v>1202</v>
      </c>
      <c r="R1288" s="1">
        <v>99.543395000000004</v>
      </c>
      <c r="S1288" s="1">
        <v>4.9000000000000004</v>
      </c>
      <c r="T1288" s="1">
        <v>5.0102000000000002</v>
      </c>
      <c r="U1288" s="1">
        <v>57.544399999999918</v>
      </c>
      <c r="V1288" s="1">
        <v>51.180400000000006</v>
      </c>
      <c r="W1288" s="1">
        <v>4.0271549999999996</v>
      </c>
      <c r="X1288" s="1">
        <v>4.6369860000000003</v>
      </c>
      <c r="Y1288" s="1">
        <v>47169</v>
      </c>
      <c r="Z1288" s="1">
        <v>45342</v>
      </c>
      <c r="AA1288" s="1">
        <v>0.35342465753424657</v>
      </c>
      <c r="AB1288" s="1" t="s">
        <v>32</v>
      </c>
      <c r="AC1288" s="1" t="s">
        <v>33</v>
      </c>
    </row>
    <row r="1289" spans="1:29" x14ac:dyDescent="0.2">
      <c r="A1289" s="6">
        <v>45473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2260</v>
      </c>
      <c r="H1289" s="1" t="s">
        <v>76</v>
      </c>
      <c r="I1289" s="1" t="s">
        <v>75</v>
      </c>
      <c r="J1289" s="1" t="s">
        <v>75</v>
      </c>
      <c r="K1289" s="1" t="s">
        <v>27</v>
      </c>
      <c r="L1289" s="1" t="s">
        <v>37</v>
      </c>
      <c r="M1289" s="1" t="s">
        <v>62</v>
      </c>
      <c r="N1289" s="1" t="s">
        <v>44</v>
      </c>
      <c r="O1289" s="1">
        <v>697.62199999999996</v>
      </c>
      <c r="P1289" s="1">
        <v>2</v>
      </c>
      <c r="Q1289" s="1" t="s">
        <v>1207</v>
      </c>
      <c r="R1289" s="1">
        <v>99.098094000000003</v>
      </c>
      <c r="S1289" s="1">
        <v>4.8</v>
      </c>
      <c r="T1289" s="1">
        <v>4.9814470000000002</v>
      </c>
      <c r="U1289" s="1">
        <v>54.661299999999983</v>
      </c>
      <c r="V1289" s="1">
        <v>48.362500000000004</v>
      </c>
      <c r="W1289" s="1">
        <v>4.8864229999999997</v>
      </c>
      <c r="X1289" s="1">
        <v>5.7260270000000002</v>
      </c>
      <c r="Y1289" s="1">
        <v>47566</v>
      </c>
      <c r="Z1289" s="1">
        <v>43914</v>
      </c>
      <c r="AA1289" s="1">
        <v>4.2657534246575342</v>
      </c>
      <c r="AB1289" s="1" t="s">
        <v>32</v>
      </c>
      <c r="AC1289" s="1" t="s">
        <v>33</v>
      </c>
    </row>
    <row r="1290" spans="1:29" x14ac:dyDescent="0.2">
      <c r="A1290" s="6">
        <v>45473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2261</v>
      </c>
      <c r="H1290" s="1" t="s">
        <v>104</v>
      </c>
      <c r="I1290" s="1" t="s">
        <v>102</v>
      </c>
      <c r="J1290" s="1" t="s">
        <v>102</v>
      </c>
      <c r="K1290" s="1" t="s">
        <v>27</v>
      </c>
      <c r="L1290" s="1" t="s">
        <v>28</v>
      </c>
      <c r="M1290" s="1" t="s">
        <v>71</v>
      </c>
      <c r="N1290" s="1" t="s">
        <v>103</v>
      </c>
      <c r="O1290" s="1">
        <v>400</v>
      </c>
      <c r="P1290" s="1">
        <v>2</v>
      </c>
      <c r="Q1290" s="1" t="s">
        <v>1202</v>
      </c>
      <c r="R1290" s="1">
        <v>99.569929000000002</v>
      </c>
      <c r="S1290" s="1">
        <v>5.05</v>
      </c>
      <c r="T1290" s="1">
        <v>5.1523300000000001</v>
      </c>
      <c r="U1290" s="1">
        <v>71.745899999999978</v>
      </c>
      <c r="V1290" s="1">
        <v>66.314399999999992</v>
      </c>
      <c r="W1290" s="1">
        <v>4.0754739999999998</v>
      </c>
      <c r="X1290" s="1">
        <v>4.69726</v>
      </c>
      <c r="Y1290" s="1">
        <v>47191</v>
      </c>
      <c r="Z1290" s="1">
        <v>45365</v>
      </c>
      <c r="AA1290" s="1">
        <v>0.29041095890410956</v>
      </c>
      <c r="AB1290" s="1" t="s">
        <v>32</v>
      </c>
      <c r="AC1290" s="1" t="s">
        <v>33</v>
      </c>
    </row>
    <row r="1291" spans="1:29" x14ac:dyDescent="0.2">
      <c r="A1291" s="6">
        <v>45473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2262</v>
      </c>
      <c r="H1291" s="1" t="s">
        <v>2255</v>
      </c>
      <c r="I1291" s="1" t="s">
        <v>2256</v>
      </c>
      <c r="J1291" s="1" t="s">
        <v>1205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1">
        <v>1100</v>
      </c>
      <c r="P1291" s="1">
        <v>2</v>
      </c>
      <c r="Q1291" s="1" t="s">
        <v>1207</v>
      </c>
      <c r="R1291" s="1">
        <v>102.327612</v>
      </c>
      <c r="S1291" s="1">
        <v>5.55</v>
      </c>
      <c r="T1291" s="1">
        <v>5.1168100000000001</v>
      </c>
      <c r="U1291" s="1">
        <v>68.188599999999951</v>
      </c>
      <c r="V1291" s="1">
        <v>64.950500000000005</v>
      </c>
      <c r="W1291" s="1">
        <v>5.3052530000000004</v>
      </c>
      <c r="X1291" s="1">
        <v>6.3863009999999996</v>
      </c>
      <c r="Y1291" s="1">
        <v>47807</v>
      </c>
      <c r="Z1291" s="1">
        <v>45250</v>
      </c>
      <c r="AA1291" s="1">
        <v>0.60547945205479448</v>
      </c>
      <c r="AB1291" s="1" t="s">
        <v>127</v>
      </c>
      <c r="AC1291" s="1" t="s">
        <v>33</v>
      </c>
    </row>
    <row r="1292" spans="1:29" x14ac:dyDescent="0.2">
      <c r="A1292" s="6">
        <v>45473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1254</v>
      </c>
      <c r="H1292" s="1" t="s">
        <v>54</v>
      </c>
      <c r="I1292" s="1" t="s">
        <v>53</v>
      </c>
      <c r="J1292" s="1" t="s">
        <v>53</v>
      </c>
      <c r="K1292" s="1" t="s">
        <v>27</v>
      </c>
      <c r="L1292" s="1" t="s">
        <v>28</v>
      </c>
      <c r="M1292" s="1" t="s">
        <v>29</v>
      </c>
      <c r="N1292" s="1" t="s">
        <v>44</v>
      </c>
      <c r="O1292" s="1">
        <v>1000</v>
      </c>
      <c r="P1292" s="1">
        <v>2</v>
      </c>
      <c r="Q1292" s="1" t="s">
        <v>1202</v>
      </c>
      <c r="R1292" s="1">
        <v>104.159228</v>
      </c>
      <c r="S1292" s="1">
        <v>7.7</v>
      </c>
      <c r="T1292" s="1">
        <v>6.868684</v>
      </c>
      <c r="U1292" s="1">
        <v>243.38759999999996</v>
      </c>
      <c r="V1292" s="1">
        <v>236.93590000000003</v>
      </c>
      <c r="W1292" s="1">
        <v>4.8912370000000003</v>
      </c>
      <c r="X1292" s="1">
        <v>6.4054789999999997</v>
      </c>
      <c r="Y1292" s="1">
        <v>47814</v>
      </c>
      <c r="Z1292" s="1">
        <v>45257</v>
      </c>
      <c r="AA1292" s="1">
        <v>0.58630136986301373</v>
      </c>
      <c r="AB1292" s="1" t="s">
        <v>32</v>
      </c>
      <c r="AC1292" s="1" t="s">
        <v>33</v>
      </c>
    </row>
    <row r="1293" spans="1:29" x14ac:dyDescent="0.2">
      <c r="A1293" s="6">
        <v>45473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2263</v>
      </c>
      <c r="H1293" s="1" t="s">
        <v>2264</v>
      </c>
      <c r="I1293" s="1" t="s">
        <v>2265</v>
      </c>
      <c r="J1293" s="1" t="s">
        <v>2266</v>
      </c>
      <c r="K1293" s="1" t="s">
        <v>27</v>
      </c>
      <c r="L1293" s="1" t="s">
        <v>37</v>
      </c>
      <c r="M1293" s="1" t="s">
        <v>49</v>
      </c>
      <c r="N1293" s="1" t="s">
        <v>2267</v>
      </c>
      <c r="O1293" s="1">
        <v>750</v>
      </c>
      <c r="P1293" s="1">
        <v>200</v>
      </c>
      <c r="Q1293" s="1" t="s">
        <v>1202</v>
      </c>
      <c r="R1293" s="1">
        <v>98.959307999999993</v>
      </c>
      <c r="S1293" s="1">
        <v>5.2</v>
      </c>
      <c r="T1293" s="1">
        <v>5.4200759999999999</v>
      </c>
      <c r="U1293" s="1">
        <v>98.528899999999993</v>
      </c>
      <c r="V1293" s="1">
        <v>94.160299999999992</v>
      </c>
      <c r="W1293" s="1">
        <v>4.6869730000000001</v>
      </c>
      <c r="X1293" s="1">
        <v>5.5397259999999999</v>
      </c>
      <c r="Y1293" s="1">
        <v>47498</v>
      </c>
      <c r="Z1293" s="1">
        <v>45385</v>
      </c>
      <c r="AA1293" s="1">
        <v>0.23561643835616439</v>
      </c>
      <c r="AB1293" s="1" t="s">
        <v>32</v>
      </c>
      <c r="AC1293" s="1" t="s">
        <v>33</v>
      </c>
    </row>
    <row r="1294" spans="1:29" x14ac:dyDescent="0.2">
      <c r="A1294" s="6">
        <v>45473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2268</v>
      </c>
      <c r="H1294" s="1" t="s">
        <v>54</v>
      </c>
      <c r="I1294" s="1" t="s">
        <v>53</v>
      </c>
      <c r="J1294" s="1" t="s">
        <v>53</v>
      </c>
      <c r="K1294" s="1" t="s">
        <v>27</v>
      </c>
      <c r="L1294" s="1" t="s">
        <v>28</v>
      </c>
      <c r="M1294" s="1" t="s">
        <v>29</v>
      </c>
      <c r="N1294" s="1" t="s">
        <v>44</v>
      </c>
      <c r="O1294" s="1">
        <v>1000</v>
      </c>
      <c r="P1294" s="1">
        <v>2</v>
      </c>
      <c r="Q1294" s="1" t="s">
        <v>1207</v>
      </c>
      <c r="R1294" s="1">
        <v>103.439177</v>
      </c>
      <c r="S1294" s="1">
        <v>7.35</v>
      </c>
      <c r="T1294" s="1">
        <v>6.424785</v>
      </c>
      <c r="U1294" s="1">
        <v>198.99789999999999</v>
      </c>
      <c r="V1294" s="1">
        <v>190.78139999999999</v>
      </c>
      <c r="W1294" s="1">
        <v>3.6453769999999999</v>
      </c>
      <c r="X1294" s="1">
        <v>4.4043720000000004</v>
      </c>
      <c r="Y1294" s="1">
        <v>47084</v>
      </c>
      <c r="Z1294" s="1">
        <v>45257</v>
      </c>
      <c r="AA1294" s="1">
        <v>0.58630136986301373</v>
      </c>
      <c r="AB1294" s="1" t="s">
        <v>32</v>
      </c>
      <c r="AC1294" s="1" t="s">
        <v>33</v>
      </c>
    </row>
    <row r="1295" spans="1:29" x14ac:dyDescent="0.2">
      <c r="A1295" s="6">
        <v>45473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2269</v>
      </c>
      <c r="H1295" s="1" t="s">
        <v>2250</v>
      </c>
      <c r="I1295" s="1" t="s">
        <v>2251</v>
      </c>
      <c r="J1295" s="1" t="s">
        <v>2251</v>
      </c>
      <c r="K1295" s="1" t="s">
        <v>27</v>
      </c>
      <c r="L1295" s="1" t="s">
        <v>37</v>
      </c>
      <c r="M1295" s="1" t="s">
        <v>49</v>
      </c>
      <c r="N1295" s="1" t="s">
        <v>44</v>
      </c>
      <c r="O1295" s="1">
        <v>750</v>
      </c>
      <c r="P1295" s="1">
        <v>2</v>
      </c>
      <c r="Q1295" s="1" t="s">
        <v>1202</v>
      </c>
      <c r="R1295" s="1">
        <v>92.979574</v>
      </c>
      <c r="S1295" s="1">
        <v>4</v>
      </c>
      <c r="T1295" s="1">
        <v>5.4287720000000004</v>
      </c>
      <c r="U1295" s="1">
        <v>99.382799999999975</v>
      </c>
      <c r="V1295" s="1">
        <v>95.11460000000001</v>
      </c>
      <c r="W1295" s="1">
        <v>5.0156510000000001</v>
      </c>
      <c r="X1295" s="1">
        <v>5.7863009999999999</v>
      </c>
      <c r="Y1295" s="1">
        <v>47588</v>
      </c>
      <c r="Z1295" s="1">
        <v>43920</v>
      </c>
      <c r="AA1295" s="1">
        <v>4.2493150684931509</v>
      </c>
      <c r="AB1295" s="1" t="s">
        <v>32</v>
      </c>
      <c r="AC1295" s="1" t="s">
        <v>33</v>
      </c>
    </row>
    <row r="1296" spans="1:29" x14ac:dyDescent="0.2">
      <c r="A1296" s="6">
        <v>45473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78</v>
      </c>
      <c r="H1296" s="1" t="s">
        <v>82</v>
      </c>
      <c r="I1296" s="1" t="s">
        <v>80</v>
      </c>
      <c r="J1296" s="1" t="s">
        <v>80</v>
      </c>
      <c r="K1296" s="1" t="s">
        <v>27</v>
      </c>
      <c r="L1296" s="1" t="s">
        <v>28</v>
      </c>
      <c r="M1296" s="1" t="s">
        <v>81</v>
      </c>
      <c r="N1296" s="1" t="s">
        <v>44</v>
      </c>
      <c r="O1296" s="1">
        <v>400</v>
      </c>
      <c r="P1296" s="1">
        <v>2</v>
      </c>
      <c r="Q1296" s="1" t="s">
        <v>1202</v>
      </c>
      <c r="R1296" s="1">
        <v>89.650842999999995</v>
      </c>
      <c r="S1296" s="1">
        <v>3.7</v>
      </c>
      <c r="T1296" s="1">
        <v>5.9640639999999996</v>
      </c>
      <c r="U1296" s="1">
        <v>152.91739999999993</v>
      </c>
      <c r="V1296" s="1">
        <v>149.11150000000001</v>
      </c>
      <c r="W1296" s="1">
        <v>4.7666199999999996</v>
      </c>
      <c r="X1296" s="1">
        <v>5.4164380000000003</v>
      </c>
      <c r="Y1296" s="1">
        <v>47453</v>
      </c>
      <c r="Z1296" s="1">
        <v>43796</v>
      </c>
      <c r="AA1296" s="1">
        <v>4.5890410958904111</v>
      </c>
      <c r="AB1296" s="1" t="s">
        <v>32</v>
      </c>
      <c r="AC1296" s="1" t="s">
        <v>33</v>
      </c>
    </row>
    <row r="1297" spans="1:29" x14ac:dyDescent="0.2">
      <c r="A1297" s="6">
        <v>45473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2270</v>
      </c>
      <c r="H1297" s="1" t="s">
        <v>2271</v>
      </c>
      <c r="I1297" s="1" t="s">
        <v>2272</v>
      </c>
      <c r="J1297" s="1" t="s">
        <v>2272</v>
      </c>
      <c r="K1297" s="1" t="s">
        <v>27</v>
      </c>
      <c r="L1297" s="1" t="s">
        <v>28</v>
      </c>
      <c r="M1297" s="1" t="s">
        <v>29</v>
      </c>
      <c r="N1297" s="1" t="s">
        <v>44</v>
      </c>
      <c r="O1297" s="1">
        <v>600</v>
      </c>
      <c r="P1297" s="1">
        <v>2</v>
      </c>
      <c r="Q1297" s="1" t="s">
        <v>1202</v>
      </c>
      <c r="R1297" s="1">
        <v>99.257002</v>
      </c>
      <c r="S1297" s="1">
        <v>5.0999999999999996</v>
      </c>
      <c r="T1297" s="1">
        <v>5.268967</v>
      </c>
      <c r="U1297" s="1">
        <v>83.411399999999958</v>
      </c>
      <c r="V1297" s="1">
        <v>79.072100000000006</v>
      </c>
      <c r="W1297" s="1">
        <v>4.3845270000000003</v>
      </c>
      <c r="X1297" s="1">
        <v>5.0356160000000001</v>
      </c>
      <c r="Y1297" s="1">
        <v>47314</v>
      </c>
      <c r="Z1297" s="1">
        <v>45471</v>
      </c>
      <c r="AA1297" s="1">
        <v>0</v>
      </c>
      <c r="AB1297" s="1" t="s">
        <v>32</v>
      </c>
      <c r="AC1297" s="1" t="s">
        <v>33</v>
      </c>
    </row>
    <row r="1298" spans="1:29" x14ac:dyDescent="0.2">
      <c r="A1298" s="6">
        <v>45473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2273</v>
      </c>
      <c r="H1298" s="1" t="s">
        <v>2244</v>
      </c>
      <c r="I1298" s="1" t="s">
        <v>2245</v>
      </c>
      <c r="J1298" s="1" t="s">
        <v>2245</v>
      </c>
      <c r="K1298" s="1" t="s">
        <v>27</v>
      </c>
      <c r="L1298" s="1" t="s">
        <v>37</v>
      </c>
      <c r="M1298" s="1" t="s">
        <v>62</v>
      </c>
      <c r="N1298" s="1" t="s">
        <v>44</v>
      </c>
      <c r="O1298" s="1">
        <v>350</v>
      </c>
      <c r="P1298" s="1">
        <v>2</v>
      </c>
      <c r="Q1298" s="1" t="s">
        <v>1202</v>
      </c>
      <c r="R1298" s="1">
        <v>96.341228000000001</v>
      </c>
      <c r="S1298" s="1">
        <v>4.55</v>
      </c>
      <c r="T1298" s="1">
        <v>5.4472779999999998</v>
      </c>
      <c r="U1298" s="1">
        <v>101.24819999999994</v>
      </c>
      <c r="V1298" s="1">
        <v>93.893500000000003</v>
      </c>
      <c r="W1298" s="1">
        <v>4.0715310000000002</v>
      </c>
      <c r="X1298" s="1">
        <v>4.6616439999999999</v>
      </c>
      <c r="Y1298" s="1">
        <v>47178</v>
      </c>
      <c r="Z1298" s="1">
        <v>43523</v>
      </c>
      <c r="AA1298" s="1">
        <v>5.3369863013698629</v>
      </c>
      <c r="AB1298" s="1" t="s">
        <v>32</v>
      </c>
      <c r="AC1298" s="1" t="s">
        <v>33</v>
      </c>
    </row>
    <row r="1299" spans="1:29" x14ac:dyDescent="0.2">
      <c r="A1299" s="6">
        <v>45473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2274</v>
      </c>
      <c r="H1299" s="1" t="s">
        <v>2250</v>
      </c>
      <c r="I1299" s="1" t="s">
        <v>2251</v>
      </c>
      <c r="J1299" s="1" t="s">
        <v>2251</v>
      </c>
      <c r="K1299" s="1" t="s">
        <v>27</v>
      </c>
      <c r="L1299" s="1" t="s">
        <v>37</v>
      </c>
      <c r="M1299" s="1" t="s">
        <v>49</v>
      </c>
      <c r="N1299" s="1" t="s">
        <v>44</v>
      </c>
      <c r="O1299" s="1">
        <v>750</v>
      </c>
      <c r="P1299" s="1">
        <v>2</v>
      </c>
      <c r="Q1299" s="1" t="s">
        <v>1207</v>
      </c>
      <c r="R1299" s="1">
        <v>93.572462000000002</v>
      </c>
      <c r="S1299" s="1">
        <v>4</v>
      </c>
      <c r="T1299" s="1">
        <v>5.393599</v>
      </c>
      <c r="U1299" s="1">
        <v>95.862399999999951</v>
      </c>
      <c r="V1299" s="1">
        <v>91.148899999999998</v>
      </c>
      <c r="W1299" s="1">
        <v>4.7122200000000003</v>
      </c>
      <c r="X1299" s="1">
        <v>5.3726029999999998</v>
      </c>
      <c r="Y1299" s="1">
        <v>47437</v>
      </c>
      <c r="Z1299" s="1">
        <v>43521</v>
      </c>
      <c r="AA1299" s="1">
        <v>5.3424657534246576</v>
      </c>
      <c r="AB1299" s="1" t="s">
        <v>32</v>
      </c>
      <c r="AC1299" s="1" t="s">
        <v>33</v>
      </c>
    </row>
    <row r="1300" spans="1:29" x14ac:dyDescent="0.2">
      <c r="A1300" s="6">
        <v>45473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2275</v>
      </c>
      <c r="H1300" s="1" t="s">
        <v>2276</v>
      </c>
      <c r="I1300" s="1" t="s">
        <v>2277</v>
      </c>
      <c r="J1300" s="1" t="s">
        <v>2277</v>
      </c>
      <c r="K1300" s="1" t="s">
        <v>27</v>
      </c>
      <c r="L1300" s="1" t="s">
        <v>28</v>
      </c>
      <c r="M1300" s="1" t="s">
        <v>29</v>
      </c>
      <c r="N1300" s="1" t="s">
        <v>44</v>
      </c>
      <c r="O1300" s="1">
        <v>650</v>
      </c>
      <c r="P1300" s="1">
        <v>2</v>
      </c>
      <c r="Q1300" s="1" t="s">
        <v>1202</v>
      </c>
      <c r="R1300" s="1">
        <v>80.804134000000005</v>
      </c>
      <c r="S1300" s="1">
        <v>1.75</v>
      </c>
      <c r="T1300" s="1">
        <v>5.3660139999999998</v>
      </c>
      <c r="U1300" s="1">
        <v>93.118899999999982</v>
      </c>
      <c r="V1300" s="1">
        <v>90.474699999999999</v>
      </c>
      <c r="W1300" s="1">
        <v>5.7996270000000001</v>
      </c>
      <c r="X1300" s="1">
        <v>6.3342470000000004</v>
      </c>
      <c r="Y1300" s="1">
        <v>47788</v>
      </c>
      <c r="Z1300" s="1">
        <v>44134</v>
      </c>
      <c r="AA1300" s="1">
        <v>3.6630136986301371</v>
      </c>
      <c r="AB1300" s="1" t="s">
        <v>32</v>
      </c>
      <c r="AC1300" s="1" t="s">
        <v>33</v>
      </c>
    </row>
    <row r="1301" spans="1:29" x14ac:dyDescent="0.2">
      <c r="A1301" s="6">
        <v>45473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2278</v>
      </c>
      <c r="H1301" s="1" t="s">
        <v>50</v>
      </c>
      <c r="I1301" s="1" t="s">
        <v>48</v>
      </c>
      <c r="J1301" s="1" t="s">
        <v>48</v>
      </c>
      <c r="K1301" s="1" t="s">
        <v>27</v>
      </c>
      <c r="L1301" s="1" t="s">
        <v>37</v>
      </c>
      <c r="M1301" s="1" t="s">
        <v>49</v>
      </c>
      <c r="N1301" s="1" t="s">
        <v>44</v>
      </c>
      <c r="O1301" s="1">
        <v>500</v>
      </c>
      <c r="P1301" s="1">
        <v>2</v>
      </c>
      <c r="Q1301" s="1" t="s">
        <v>1202</v>
      </c>
      <c r="R1301" s="1">
        <v>89.209738000000002</v>
      </c>
      <c r="S1301" s="1">
        <v>3</v>
      </c>
      <c r="T1301" s="1">
        <v>5.3044029999999998</v>
      </c>
      <c r="U1301" s="1">
        <v>86.948999999999984</v>
      </c>
      <c r="V1301" s="1">
        <v>83.756</v>
      </c>
      <c r="W1301" s="1">
        <v>4.9058279999999996</v>
      </c>
      <c r="X1301" s="1">
        <v>5.4547949999999998</v>
      </c>
      <c r="Y1301" s="1">
        <v>47467</v>
      </c>
      <c r="Z1301" s="1">
        <v>43790</v>
      </c>
      <c r="AA1301" s="1">
        <v>4.6054794520547944</v>
      </c>
      <c r="AB1301" s="1" t="s">
        <v>32</v>
      </c>
      <c r="AC1301" s="1" t="s">
        <v>33</v>
      </c>
    </row>
    <row r="1302" spans="1:29" x14ac:dyDescent="0.2">
      <c r="A1302" s="6">
        <v>45473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2279</v>
      </c>
      <c r="H1302" s="1" t="s">
        <v>2280</v>
      </c>
      <c r="I1302" s="1" t="s">
        <v>2281</v>
      </c>
      <c r="J1302" s="1" t="s">
        <v>2281</v>
      </c>
      <c r="K1302" s="1" t="s">
        <v>27</v>
      </c>
      <c r="L1302" s="1" t="s">
        <v>28</v>
      </c>
      <c r="M1302" s="1" t="s">
        <v>29</v>
      </c>
      <c r="N1302" s="1" t="s">
        <v>44</v>
      </c>
      <c r="O1302" s="1">
        <v>396.31400000000002</v>
      </c>
      <c r="P1302" s="1">
        <v>100</v>
      </c>
      <c r="Q1302" s="1" t="s">
        <v>1207</v>
      </c>
      <c r="R1302" s="1">
        <v>109.769436</v>
      </c>
      <c r="S1302" s="1">
        <v>6.5</v>
      </c>
      <c r="T1302" s="1">
        <v>5.4555769999999999</v>
      </c>
      <c r="U1302" s="1">
        <v>97.846000000000004</v>
      </c>
      <c r="V1302" s="1">
        <v>94.287599999999998</v>
      </c>
      <c r="W1302" s="1">
        <v>8.9498850000000001</v>
      </c>
      <c r="X1302" s="1">
        <v>13.287671</v>
      </c>
      <c r="Y1302" s="1">
        <v>50328</v>
      </c>
      <c r="Z1302" s="1">
        <v>39360</v>
      </c>
      <c r="AA1302" s="1">
        <v>16.742465753424657</v>
      </c>
      <c r="AB1302" s="1" t="s">
        <v>127</v>
      </c>
      <c r="AC1302" s="1" t="s">
        <v>33</v>
      </c>
    </row>
    <row r="1303" spans="1:29" x14ac:dyDescent="0.2">
      <c r="A1303" s="6">
        <v>45473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2282</v>
      </c>
      <c r="H1303" s="1" t="s">
        <v>168</v>
      </c>
      <c r="I1303" s="1" t="s">
        <v>167</v>
      </c>
      <c r="J1303" s="1" t="s">
        <v>167</v>
      </c>
      <c r="K1303" s="1" t="s">
        <v>27</v>
      </c>
      <c r="L1303" s="1" t="s">
        <v>37</v>
      </c>
      <c r="M1303" s="1" t="s">
        <v>38</v>
      </c>
      <c r="N1303" s="1" t="s">
        <v>44</v>
      </c>
      <c r="O1303" s="1">
        <v>543.33100000000002</v>
      </c>
      <c r="P1303" s="1">
        <v>2</v>
      </c>
      <c r="Q1303" s="1" t="s">
        <v>1207</v>
      </c>
      <c r="R1303" s="1">
        <v>107.007425</v>
      </c>
      <c r="S1303" s="1">
        <v>6.4</v>
      </c>
      <c r="T1303" s="1">
        <v>5.6473040000000001</v>
      </c>
      <c r="U1303" s="1">
        <v>117.01870000000002</v>
      </c>
      <c r="V1303" s="1">
        <v>112.85510000000001</v>
      </c>
      <c r="W1303" s="1">
        <v>9.0547749999999994</v>
      </c>
      <c r="X1303" s="1">
        <v>13.416437999999999</v>
      </c>
      <c r="Y1303" s="1">
        <v>50375</v>
      </c>
      <c r="Z1303" s="1">
        <v>39419</v>
      </c>
      <c r="AA1303" s="1">
        <v>16.580821917808219</v>
      </c>
      <c r="AB1303" s="1" t="s">
        <v>127</v>
      </c>
      <c r="AC1303" s="1" t="s">
        <v>33</v>
      </c>
    </row>
    <row r="1304" spans="1:29" x14ac:dyDescent="0.2">
      <c r="A1304" s="6">
        <v>45473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2283</v>
      </c>
      <c r="H1304" s="1" t="s">
        <v>2280</v>
      </c>
      <c r="I1304" s="1" t="s">
        <v>2281</v>
      </c>
      <c r="J1304" s="1" t="s">
        <v>2281</v>
      </c>
      <c r="K1304" s="1" t="s">
        <v>27</v>
      </c>
      <c r="L1304" s="1" t="s">
        <v>28</v>
      </c>
      <c r="M1304" s="1" t="s">
        <v>29</v>
      </c>
      <c r="N1304" s="1" t="s">
        <v>44</v>
      </c>
      <c r="O1304" s="1">
        <v>547.36400000000003</v>
      </c>
      <c r="P1304" s="1">
        <v>100</v>
      </c>
      <c r="Q1304" s="1" t="s">
        <v>1207</v>
      </c>
      <c r="R1304" s="1">
        <v>115.87123699999999</v>
      </c>
      <c r="S1304" s="1">
        <v>7</v>
      </c>
      <c r="T1304" s="1">
        <v>5.3380549999999998</v>
      </c>
      <c r="U1304" s="1">
        <v>86.091600000000042</v>
      </c>
      <c r="V1304" s="1">
        <v>81.54249999999999</v>
      </c>
      <c r="W1304" s="1">
        <v>8.8262169999999998</v>
      </c>
      <c r="X1304" s="1">
        <v>13.539726</v>
      </c>
      <c r="Y1304" s="1">
        <v>50420</v>
      </c>
      <c r="Z1304" s="1">
        <v>39464</v>
      </c>
      <c r="AA1304" s="1">
        <v>16.457534246575342</v>
      </c>
      <c r="AB1304" s="1" t="s">
        <v>127</v>
      </c>
      <c r="AC1304" s="1" t="s">
        <v>33</v>
      </c>
    </row>
    <row r="1305" spans="1:29" x14ac:dyDescent="0.2">
      <c r="A1305" s="6">
        <v>45473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2284</v>
      </c>
      <c r="H1305" s="1" t="s">
        <v>2219</v>
      </c>
      <c r="I1305" s="1" t="s">
        <v>2220</v>
      </c>
      <c r="J1305" s="1" t="s">
        <v>2220</v>
      </c>
      <c r="K1305" s="1" t="s">
        <v>27</v>
      </c>
      <c r="L1305" s="1" t="s">
        <v>28</v>
      </c>
      <c r="M1305" s="1" t="s">
        <v>71</v>
      </c>
      <c r="N1305" s="1" t="s">
        <v>44</v>
      </c>
      <c r="O1305" s="1">
        <v>350</v>
      </c>
      <c r="P1305" s="1">
        <v>1</v>
      </c>
      <c r="Q1305" s="1" t="s">
        <v>1202</v>
      </c>
      <c r="R1305" s="1">
        <v>98.813547999999997</v>
      </c>
      <c r="S1305" s="1">
        <v>5</v>
      </c>
      <c r="T1305" s="1">
        <v>5.1556610000000003</v>
      </c>
      <c r="U1305" s="1">
        <v>67.843900000000005</v>
      </c>
      <c r="V1305" s="1">
        <v>68.5745</v>
      </c>
      <c r="W1305" s="1">
        <v>7.5043680000000004</v>
      </c>
      <c r="X1305" s="1">
        <v>9.7205480000000009</v>
      </c>
      <c r="Y1305" s="1">
        <v>49025</v>
      </c>
      <c r="Z1305" s="1">
        <v>45373</v>
      </c>
      <c r="AA1305" s="1">
        <v>0.26849315068493151</v>
      </c>
      <c r="AB1305" s="1" t="s">
        <v>132</v>
      </c>
      <c r="AC1305" s="1" t="s">
        <v>33</v>
      </c>
    </row>
    <row r="1306" spans="1:29" x14ac:dyDescent="0.2">
      <c r="A1306" s="6">
        <v>45473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2285</v>
      </c>
      <c r="H1306" s="1" t="s">
        <v>2286</v>
      </c>
      <c r="I1306" s="1" t="s">
        <v>2287</v>
      </c>
      <c r="J1306" s="1" t="s">
        <v>2287</v>
      </c>
      <c r="K1306" s="1" t="s">
        <v>27</v>
      </c>
      <c r="L1306" s="1" t="s">
        <v>37</v>
      </c>
      <c r="M1306" s="1" t="s">
        <v>62</v>
      </c>
      <c r="N1306" s="1" t="s">
        <v>44</v>
      </c>
      <c r="O1306" s="1">
        <v>600</v>
      </c>
      <c r="P1306" s="1">
        <v>2</v>
      </c>
      <c r="Q1306" s="1" t="s">
        <v>1202</v>
      </c>
      <c r="R1306" s="1">
        <v>95.734476000000001</v>
      </c>
      <c r="S1306" s="1">
        <v>4.8</v>
      </c>
      <c r="T1306" s="1">
        <v>5.4109930000000004</v>
      </c>
      <c r="U1306" s="1">
        <v>93.390299999999996</v>
      </c>
      <c r="V1306" s="1">
        <v>90.805499999999995</v>
      </c>
      <c r="W1306" s="1">
        <v>7.0490830000000004</v>
      </c>
      <c r="X1306" s="1">
        <v>8.8671229999999994</v>
      </c>
      <c r="Y1306" s="1">
        <v>48714</v>
      </c>
      <c r="Z1306" s="1">
        <v>45061</v>
      </c>
      <c r="AA1306" s="1">
        <v>1.1232876712328768</v>
      </c>
      <c r="AB1306" s="1" t="s">
        <v>32</v>
      </c>
      <c r="AC1306" s="1" t="s">
        <v>33</v>
      </c>
    </row>
    <row r="1307" spans="1:29" x14ac:dyDescent="0.2">
      <c r="A1307" s="6">
        <v>45473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1259</v>
      </c>
      <c r="H1307" s="1" t="s">
        <v>1245</v>
      </c>
      <c r="I1307" s="1" t="s">
        <v>1246</v>
      </c>
      <c r="J1307" s="1" t="s">
        <v>1246</v>
      </c>
      <c r="K1307" s="1" t="s">
        <v>27</v>
      </c>
      <c r="L1307" s="1" t="s">
        <v>28</v>
      </c>
      <c r="M1307" s="1" t="s">
        <v>71</v>
      </c>
      <c r="N1307" s="1" t="s">
        <v>44</v>
      </c>
      <c r="O1307" s="1">
        <v>750</v>
      </c>
      <c r="P1307" s="1">
        <v>2</v>
      </c>
      <c r="Q1307" s="1" t="s">
        <v>1202</v>
      </c>
      <c r="R1307" s="1">
        <v>99.481314999999995</v>
      </c>
      <c r="S1307" s="1">
        <v>5.15</v>
      </c>
      <c r="T1307" s="1">
        <v>5.2183229999999998</v>
      </c>
      <c r="U1307" s="1">
        <v>74.120499999999993</v>
      </c>
      <c r="V1307" s="1">
        <v>71.563100000000006</v>
      </c>
      <c r="W1307" s="1">
        <v>7.3747980000000002</v>
      </c>
      <c r="X1307" s="1">
        <v>9.6383559999999999</v>
      </c>
      <c r="Y1307" s="1">
        <v>48995</v>
      </c>
      <c r="Z1307" s="1">
        <v>45342</v>
      </c>
      <c r="AA1307" s="1">
        <v>0.35342465753424657</v>
      </c>
      <c r="AB1307" s="1" t="s">
        <v>32</v>
      </c>
      <c r="AC1307" s="1" t="s">
        <v>33</v>
      </c>
    </row>
    <row r="1308" spans="1:29" x14ac:dyDescent="0.2">
      <c r="A1308" s="6">
        <v>45473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2288</v>
      </c>
      <c r="H1308" s="1" t="s">
        <v>2255</v>
      </c>
      <c r="I1308" s="1" t="s">
        <v>2256</v>
      </c>
      <c r="J1308" s="1" t="s">
        <v>1205</v>
      </c>
      <c r="K1308" s="1" t="s">
        <v>27</v>
      </c>
      <c r="L1308" s="1" t="s">
        <v>28</v>
      </c>
      <c r="M1308" s="1" t="s">
        <v>71</v>
      </c>
      <c r="N1308" s="1" t="s">
        <v>44</v>
      </c>
      <c r="O1308" s="1">
        <v>500</v>
      </c>
      <c r="P1308" s="1">
        <v>2</v>
      </c>
      <c r="Q1308" s="1" t="s">
        <v>1207</v>
      </c>
      <c r="R1308" s="1">
        <v>96.533167000000006</v>
      </c>
      <c r="S1308" s="1">
        <v>4.7</v>
      </c>
      <c r="T1308" s="1">
        <v>5.2084320000000002</v>
      </c>
      <c r="U1308" s="1">
        <v>73.129600000000039</v>
      </c>
      <c r="V1308" s="1">
        <v>72.728800000000007</v>
      </c>
      <c r="W1308" s="1">
        <v>6.7578329999999998</v>
      </c>
      <c r="X1308" s="1">
        <v>8.5301369999999999</v>
      </c>
      <c r="Y1308" s="1">
        <v>48591</v>
      </c>
      <c r="Z1308" s="1">
        <v>44938</v>
      </c>
      <c r="AA1308" s="1">
        <v>1.4602739726027398</v>
      </c>
      <c r="AB1308" s="1" t="s">
        <v>127</v>
      </c>
      <c r="AC1308" s="1" t="s">
        <v>33</v>
      </c>
    </row>
    <row r="1309" spans="1:29" x14ac:dyDescent="0.2">
      <c r="A1309" s="6">
        <v>45473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2289</v>
      </c>
      <c r="H1309" s="1" t="s">
        <v>104</v>
      </c>
      <c r="I1309" s="1" t="s">
        <v>102</v>
      </c>
      <c r="J1309" s="1" t="s">
        <v>102</v>
      </c>
      <c r="K1309" s="1" t="s">
        <v>27</v>
      </c>
      <c r="L1309" s="1" t="s">
        <v>28</v>
      </c>
      <c r="M1309" s="1" t="s">
        <v>71</v>
      </c>
      <c r="N1309" s="1" t="s">
        <v>103</v>
      </c>
      <c r="O1309" s="1">
        <v>500</v>
      </c>
      <c r="P1309" s="1">
        <v>2</v>
      </c>
      <c r="Q1309" s="1" t="s">
        <v>1202</v>
      </c>
      <c r="R1309" s="1">
        <v>101.10420000000001</v>
      </c>
      <c r="S1309" s="1">
        <v>5.5</v>
      </c>
      <c r="T1309" s="1">
        <v>5.3357890000000001</v>
      </c>
      <c r="U1309" s="1">
        <v>85.865700000000004</v>
      </c>
      <c r="V1309" s="1">
        <v>82.534999999999997</v>
      </c>
      <c r="W1309" s="1">
        <v>6.6158149999999996</v>
      </c>
      <c r="X1309" s="1">
        <v>8.7164380000000001</v>
      </c>
      <c r="Y1309" s="1">
        <v>48659</v>
      </c>
      <c r="Z1309" s="1">
        <v>45006</v>
      </c>
      <c r="AA1309" s="1">
        <v>1.273972602739726</v>
      </c>
      <c r="AB1309" s="1" t="s">
        <v>32</v>
      </c>
      <c r="AC1309" s="1" t="s">
        <v>33</v>
      </c>
    </row>
    <row r="1310" spans="1:29" x14ac:dyDescent="0.2">
      <c r="A1310" s="6">
        <v>45473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2290</v>
      </c>
      <c r="H1310" s="1" t="s">
        <v>168</v>
      </c>
      <c r="I1310" s="1" t="s">
        <v>167</v>
      </c>
      <c r="J1310" s="1" t="s">
        <v>167</v>
      </c>
      <c r="K1310" s="1" t="s">
        <v>27</v>
      </c>
      <c r="L1310" s="1" t="s">
        <v>37</v>
      </c>
      <c r="M1310" s="1" t="s">
        <v>38</v>
      </c>
      <c r="N1310" s="1" t="s">
        <v>44</v>
      </c>
      <c r="O1310" s="1">
        <v>550</v>
      </c>
      <c r="P1310" s="1">
        <v>2</v>
      </c>
      <c r="Q1310" s="1" t="s">
        <v>1202</v>
      </c>
      <c r="R1310" s="1">
        <v>86.089045999999996</v>
      </c>
      <c r="S1310" s="1">
        <v>3.125</v>
      </c>
      <c r="T1310" s="1">
        <v>5.3403029999999996</v>
      </c>
      <c r="U1310" s="1">
        <v>86.315000000000012</v>
      </c>
      <c r="V1310" s="1">
        <v>85.104799999999997</v>
      </c>
      <c r="W1310" s="1">
        <v>6.6256769999999996</v>
      </c>
      <c r="X1310" s="1">
        <v>7.7500039999999997</v>
      </c>
      <c r="Y1310" s="1">
        <v>48305</v>
      </c>
      <c r="Z1310" s="1">
        <v>44631</v>
      </c>
      <c r="AA1310" s="1">
        <v>2.3013698630136985</v>
      </c>
      <c r="AB1310" s="1" t="s">
        <v>32</v>
      </c>
      <c r="AC1310" s="1" t="s">
        <v>33</v>
      </c>
    </row>
    <row r="1311" spans="1:29" x14ac:dyDescent="0.2">
      <c r="A1311" s="6">
        <v>45473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2291</v>
      </c>
      <c r="H1311" s="1" t="s">
        <v>2229</v>
      </c>
      <c r="I1311" s="1" t="s">
        <v>2230</v>
      </c>
      <c r="J1311" s="1" t="s">
        <v>2230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1">
        <v>500</v>
      </c>
      <c r="P1311" s="1">
        <v>2</v>
      </c>
      <c r="Q1311" s="1" t="s">
        <v>1202</v>
      </c>
      <c r="R1311" s="1">
        <v>80.150626000000003</v>
      </c>
      <c r="S1311" s="1">
        <v>1.6</v>
      </c>
      <c r="T1311" s="1">
        <v>5.0559719999999997</v>
      </c>
      <c r="U1311" s="1">
        <v>57.873700000000028</v>
      </c>
      <c r="V1311" s="1">
        <v>59.032600000000002</v>
      </c>
      <c r="W1311" s="1">
        <v>6.3064830000000001</v>
      </c>
      <c r="X1311" s="1">
        <v>6.868493</v>
      </c>
      <c r="Y1311" s="1">
        <v>47983</v>
      </c>
      <c r="Z1311" s="1">
        <v>44165</v>
      </c>
      <c r="AA1311" s="1">
        <v>3.5780821917808221</v>
      </c>
      <c r="AB1311" s="1" t="s">
        <v>32</v>
      </c>
      <c r="AC1311" s="1" t="s">
        <v>33</v>
      </c>
    </row>
    <row r="1312" spans="1:29" x14ac:dyDescent="0.2">
      <c r="A1312" s="6">
        <v>45473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2292</v>
      </c>
      <c r="H1312" s="1" t="s">
        <v>2234</v>
      </c>
      <c r="I1312" s="1" t="s">
        <v>2235</v>
      </c>
      <c r="J1312" s="1" t="s">
        <v>2235</v>
      </c>
      <c r="K1312" s="1" t="s">
        <v>27</v>
      </c>
      <c r="L1312" s="1" t="s">
        <v>37</v>
      </c>
      <c r="M1312" s="1" t="s">
        <v>38</v>
      </c>
      <c r="N1312" s="1" t="s">
        <v>103</v>
      </c>
      <c r="O1312" s="1">
        <v>494.90699999999998</v>
      </c>
      <c r="P1312" s="1">
        <v>2</v>
      </c>
      <c r="Q1312" s="1" t="s">
        <v>1202</v>
      </c>
      <c r="R1312" s="1">
        <v>103.68172199999999</v>
      </c>
      <c r="S1312" s="1">
        <v>6.25</v>
      </c>
      <c r="T1312" s="1">
        <v>5.7117719999999998</v>
      </c>
      <c r="U1312" s="1">
        <v>123.45709999999998</v>
      </c>
      <c r="V1312" s="1">
        <v>120.3502</v>
      </c>
      <c r="W1312" s="1">
        <v>6.5539959999999997</v>
      </c>
      <c r="X1312" s="1">
        <v>9.0356159999999992</v>
      </c>
      <c r="Y1312" s="1">
        <v>48775</v>
      </c>
      <c r="Z1312" s="1">
        <v>45413</v>
      </c>
      <c r="AA1312" s="1">
        <v>0.15890410958904111</v>
      </c>
      <c r="AB1312" s="1" t="s">
        <v>32</v>
      </c>
      <c r="AC1312" s="1" t="s">
        <v>33</v>
      </c>
    </row>
    <row r="1313" spans="1:29" x14ac:dyDescent="0.2">
      <c r="A1313" s="6">
        <v>45473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2293</v>
      </c>
      <c r="H1313" s="1" t="s">
        <v>82</v>
      </c>
      <c r="I1313" s="1" t="s">
        <v>80</v>
      </c>
      <c r="J1313" s="1" t="s">
        <v>80</v>
      </c>
      <c r="K1313" s="1" t="s">
        <v>27</v>
      </c>
      <c r="L1313" s="1" t="s">
        <v>28</v>
      </c>
      <c r="M1313" s="1" t="s">
        <v>81</v>
      </c>
      <c r="N1313" s="1" t="s">
        <v>44</v>
      </c>
      <c r="O1313" s="1">
        <v>600</v>
      </c>
      <c r="P1313" s="1">
        <v>2</v>
      </c>
      <c r="Q1313" s="1" t="s">
        <v>1202</v>
      </c>
      <c r="R1313" s="1">
        <v>97.877870000000001</v>
      </c>
      <c r="S1313" s="1">
        <v>5.85</v>
      </c>
      <c r="T1313" s="1">
        <v>6.1343050000000003</v>
      </c>
      <c r="U1313" s="1">
        <v>165.71259999999998</v>
      </c>
      <c r="V1313" s="1">
        <v>163.49119999999999</v>
      </c>
      <c r="W1313" s="1">
        <v>7.5003000000000002</v>
      </c>
      <c r="X1313" s="1">
        <v>10.082191999999999</v>
      </c>
      <c r="Y1313" s="1">
        <v>49157</v>
      </c>
      <c r="Z1313" s="1">
        <v>45475</v>
      </c>
      <c r="AA1313" s="1">
        <v>-1.0958904109589041E-2</v>
      </c>
      <c r="AB1313" s="1" t="s">
        <v>32</v>
      </c>
      <c r="AC1313" s="1" t="s">
        <v>33</v>
      </c>
    </row>
    <row r="1314" spans="1:29" x14ac:dyDescent="0.2">
      <c r="A1314" s="6">
        <v>45473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2294</v>
      </c>
      <c r="H1314" s="1" t="s">
        <v>54</v>
      </c>
      <c r="I1314" s="1" t="s">
        <v>53</v>
      </c>
      <c r="J1314" s="1" t="s">
        <v>53</v>
      </c>
      <c r="K1314" s="1" t="s">
        <v>27</v>
      </c>
      <c r="L1314" s="1" t="s">
        <v>28</v>
      </c>
      <c r="M1314" s="1" t="s">
        <v>29</v>
      </c>
      <c r="N1314" s="1" t="s">
        <v>44</v>
      </c>
      <c r="O1314" s="1">
        <v>1250</v>
      </c>
      <c r="P1314" s="1">
        <v>2</v>
      </c>
      <c r="Q1314" s="1" t="s">
        <v>1202</v>
      </c>
      <c r="R1314" s="1">
        <v>104.83408699999998</v>
      </c>
      <c r="S1314" s="1">
        <v>7.85</v>
      </c>
      <c r="T1314" s="1">
        <v>7.121855</v>
      </c>
      <c r="U1314" s="1">
        <v>264.47060000000005</v>
      </c>
      <c r="V1314" s="1">
        <v>261.0992</v>
      </c>
      <c r="W1314" s="1">
        <v>6.4815139999999998</v>
      </c>
      <c r="X1314" s="1">
        <v>9.4054789999999997</v>
      </c>
      <c r="Y1314" s="1">
        <v>48910</v>
      </c>
      <c r="Z1314" s="1">
        <v>45257</v>
      </c>
      <c r="AA1314" s="1">
        <v>0.58630136986301373</v>
      </c>
      <c r="AB1314" s="1" t="s">
        <v>32</v>
      </c>
      <c r="AC1314" s="1" t="s">
        <v>33</v>
      </c>
    </row>
    <row r="1315" spans="1:29" x14ac:dyDescent="0.2">
      <c r="A1315" s="6">
        <v>45473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2295</v>
      </c>
      <c r="H1315" s="1" t="s">
        <v>2264</v>
      </c>
      <c r="I1315" s="1" t="s">
        <v>2265</v>
      </c>
      <c r="J1315" s="1" t="s">
        <v>2266</v>
      </c>
      <c r="K1315" s="1" t="s">
        <v>27</v>
      </c>
      <c r="L1315" s="1" t="s">
        <v>37</v>
      </c>
      <c r="M1315" s="1" t="s">
        <v>49</v>
      </c>
      <c r="N1315" s="1" t="s">
        <v>2267</v>
      </c>
      <c r="O1315" s="1">
        <v>1000</v>
      </c>
      <c r="P1315" s="1">
        <v>200</v>
      </c>
      <c r="Q1315" s="1" t="s">
        <v>1202</v>
      </c>
      <c r="R1315" s="1">
        <v>98.342892000000006</v>
      </c>
      <c r="S1315" s="1">
        <v>5.4379999999999997</v>
      </c>
      <c r="T1315" s="1">
        <v>5.6601569999999999</v>
      </c>
      <c r="U1315" s="1">
        <v>118.29819999999999</v>
      </c>
      <c r="V1315" s="1">
        <v>116.06620000000001</v>
      </c>
      <c r="W1315" s="1">
        <v>7.3674790000000003</v>
      </c>
      <c r="X1315" s="1">
        <v>9.753425</v>
      </c>
      <c r="Y1315" s="1">
        <v>49037</v>
      </c>
      <c r="Z1315" s="1">
        <v>45385</v>
      </c>
      <c r="AA1315" s="1">
        <v>0.23561643835616439</v>
      </c>
      <c r="AB1315" s="1" t="s">
        <v>32</v>
      </c>
      <c r="AC1315" s="1" t="s">
        <v>33</v>
      </c>
    </row>
    <row r="1316" spans="1:29" x14ac:dyDescent="0.2">
      <c r="A1316" s="6">
        <v>45473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2296</v>
      </c>
      <c r="H1316" s="1" t="s">
        <v>2297</v>
      </c>
      <c r="I1316" s="1" t="s">
        <v>2298</v>
      </c>
      <c r="J1316" s="1" t="s">
        <v>2298</v>
      </c>
      <c r="K1316" s="1" t="s">
        <v>27</v>
      </c>
      <c r="L1316" s="1" t="s">
        <v>28</v>
      </c>
      <c r="M1316" s="1" t="s">
        <v>108</v>
      </c>
      <c r="N1316" s="1" t="s">
        <v>44</v>
      </c>
      <c r="O1316" s="1">
        <v>500</v>
      </c>
      <c r="P1316" s="1">
        <v>2</v>
      </c>
      <c r="Q1316" s="1" t="s">
        <v>1202</v>
      </c>
      <c r="R1316" s="1">
        <v>102.569282</v>
      </c>
      <c r="S1316" s="1">
        <v>6.3</v>
      </c>
      <c r="T1316" s="1">
        <v>5.9275539999999998</v>
      </c>
      <c r="U1316" s="1">
        <v>145.04340000000005</v>
      </c>
      <c r="V1316" s="1">
        <v>141.96200000000002</v>
      </c>
      <c r="W1316" s="1">
        <v>6.7513439999999996</v>
      </c>
      <c r="X1316" s="1">
        <v>9.2739729999999998</v>
      </c>
      <c r="Y1316" s="1">
        <v>48862</v>
      </c>
      <c r="Z1316" s="1">
        <v>45209</v>
      </c>
      <c r="AA1316" s="1">
        <v>0.71780821917808224</v>
      </c>
      <c r="AB1316" s="1" t="s">
        <v>32</v>
      </c>
      <c r="AC1316" s="1" t="s">
        <v>33</v>
      </c>
    </row>
    <row r="1317" spans="1:29" x14ac:dyDescent="0.2">
      <c r="A1317" s="6">
        <v>45473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2299</v>
      </c>
      <c r="H1317" s="1" t="s">
        <v>54</v>
      </c>
      <c r="I1317" s="1" t="s">
        <v>53</v>
      </c>
      <c r="J1317" s="1" t="s">
        <v>53</v>
      </c>
      <c r="K1317" s="1" t="s">
        <v>27</v>
      </c>
      <c r="L1317" s="1" t="s">
        <v>28</v>
      </c>
      <c r="M1317" s="1" t="s">
        <v>29</v>
      </c>
      <c r="N1317" s="1" t="s">
        <v>44</v>
      </c>
      <c r="O1317" s="1">
        <v>500</v>
      </c>
      <c r="P1317" s="1">
        <v>2</v>
      </c>
      <c r="Q1317" s="1" t="s">
        <v>1207</v>
      </c>
      <c r="R1317" s="1">
        <v>80.302914999999999</v>
      </c>
      <c r="S1317" s="1">
        <v>3.05</v>
      </c>
      <c r="T1317" s="1">
        <v>6.3181159999999998</v>
      </c>
      <c r="U1317" s="1">
        <v>184.09390000000005</v>
      </c>
      <c r="V1317" s="1">
        <v>183.29589999999999</v>
      </c>
      <c r="W1317" s="1">
        <v>6.5292940000000002</v>
      </c>
      <c r="X1317" s="1">
        <v>7.7035559999999998</v>
      </c>
      <c r="Y1317" s="1">
        <v>48288</v>
      </c>
      <c r="Z1317" s="1">
        <v>44531</v>
      </c>
      <c r="AA1317" s="1">
        <v>2.5753424657534247</v>
      </c>
      <c r="AB1317" s="1" t="s">
        <v>32</v>
      </c>
      <c r="AC1317" s="1" t="s">
        <v>33</v>
      </c>
    </row>
    <row r="1318" spans="1:29" x14ac:dyDescent="0.2">
      <c r="A1318" s="6">
        <v>45473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2300</v>
      </c>
      <c r="H1318" s="1" t="s">
        <v>2241</v>
      </c>
      <c r="I1318" s="1" t="s">
        <v>2242</v>
      </c>
      <c r="J1318" s="1" t="s">
        <v>2242</v>
      </c>
      <c r="K1318" s="1" t="s">
        <v>27</v>
      </c>
      <c r="L1318" s="1" t="s">
        <v>28</v>
      </c>
      <c r="M1318" s="1" t="s">
        <v>1981</v>
      </c>
      <c r="N1318" s="1" t="s">
        <v>44</v>
      </c>
      <c r="O1318" s="1">
        <v>400</v>
      </c>
      <c r="P1318" s="1">
        <v>1</v>
      </c>
      <c r="Q1318" s="1" t="s">
        <v>1207</v>
      </c>
      <c r="R1318" s="1">
        <v>104.47356299999998</v>
      </c>
      <c r="S1318" s="1">
        <v>6.375</v>
      </c>
      <c r="T1318" s="1">
        <v>5.723522</v>
      </c>
      <c r="U1318" s="1">
        <v>124.62990000000005</v>
      </c>
      <c r="V1318" s="1">
        <v>124.29339999999999</v>
      </c>
      <c r="W1318" s="1">
        <v>6.7136180000000003</v>
      </c>
      <c r="X1318" s="1">
        <v>8.8671229999999994</v>
      </c>
      <c r="Y1318" s="1">
        <v>48714</v>
      </c>
      <c r="Z1318" s="1">
        <v>37763</v>
      </c>
      <c r="AA1318" s="1">
        <v>21.117808219178084</v>
      </c>
      <c r="AB1318" s="1" t="s">
        <v>127</v>
      </c>
      <c r="AC1318" s="1" t="s">
        <v>33</v>
      </c>
    </row>
    <row r="1319" spans="1:29" x14ac:dyDescent="0.2">
      <c r="A1319" s="6">
        <v>45473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2301</v>
      </c>
      <c r="H1319" s="1" t="s">
        <v>2241</v>
      </c>
      <c r="I1319" s="1" t="s">
        <v>2242</v>
      </c>
      <c r="J1319" s="1" t="s">
        <v>2242</v>
      </c>
      <c r="K1319" s="1" t="s">
        <v>27</v>
      </c>
      <c r="L1319" s="1" t="s">
        <v>28</v>
      </c>
      <c r="M1319" s="1" t="s">
        <v>1981</v>
      </c>
      <c r="N1319" s="1" t="s">
        <v>44</v>
      </c>
      <c r="O1319" s="1">
        <v>300</v>
      </c>
      <c r="P1319" s="1">
        <v>2</v>
      </c>
      <c r="Q1319" s="1" t="s">
        <v>1202</v>
      </c>
      <c r="R1319" s="1">
        <v>102.02475600000001</v>
      </c>
      <c r="S1319" s="1">
        <v>6</v>
      </c>
      <c r="T1319" s="1">
        <v>5.7417109999999996</v>
      </c>
      <c r="U1319" s="1">
        <v>126.45189999999999</v>
      </c>
      <c r="V1319" s="1">
        <v>127.05010000000001</v>
      </c>
      <c r="W1319" s="1">
        <v>7.6422189999999999</v>
      </c>
      <c r="X1319" s="1">
        <v>10.624658</v>
      </c>
      <c r="Y1319" s="1">
        <v>49355</v>
      </c>
      <c r="Z1319" s="1">
        <v>38393</v>
      </c>
      <c r="AA1319" s="1">
        <v>19.391780821917809</v>
      </c>
      <c r="AB1319" s="1" t="s">
        <v>127</v>
      </c>
      <c r="AC1319" s="1" t="s">
        <v>33</v>
      </c>
    </row>
    <row r="1320" spans="1:29" x14ac:dyDescent="0.2">
      <c r="A1320" s="6">
        <v>45473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2302</v>
      </c>
      <c r="H1320" s="1" t="s">
        <v>2271</v>
      </c>
      <c r="I1320" s="1" t="s">
        <v>2272</v>
      </c>
      <c r="J1320" s="1" t="s">
        <v>2272</v>
      </c>
      <c r="K1320" s="1" t="s">
        <v>27</v>
      </c>
      <c r="L1320" s="1" t="s">
        <v>28</v>
      </c>
      <c r="M1320" s="1" t="s">
        <v>29</v>
      </c>
      <c r="N1320" s="1" t="s">
        <v>44</v>
      </c>
      <c r="O1320" s="1">
        <v>700</v>
      </c>
      <c r="P1320" s="1">
        <v>2</v>
      </c>
      <c r="Q1320" s="1" t="s">
        <v>1202</v>
      </c>
      <c r="R1320" s="1">
        <v>98.159857000000002</v>
      </c>
      <c r="S1320" s="1">
        <v>5.4</v>
      </c>
      <c r="T1320" s="1">
        <v>5.6420370000000002</v>
      </c>
      <c r="U1320" s="1">
        <v>116.48570000000005</v>
      </c>
      <c r="V1320" s="1">
        <v>114.58250000000001</v>
      </c>
      <c r="W1320" s="1">
        <v>7.6342340000000002</v>
      </c>
      <c r="X1320" s="1">
        <v>10.035615999999999</v>
      </c>
      <c r="Y1320" s="1">
        <v>49140</v>
      </c>
      <c r="Z1320" s="1">
        <v>45471</v>
      </c>
      <c r="AA1320" s="1">
        <v>0</v>
      </c>
      <c r="AB1320" s="1" t="s">
        <v>32</v>
      </c>
      <c r="AC1320" s="1" t="s">
        <v>33</v>
      </c>
    </row>
    <row r="1321" spans="1:29" x14ac:dyDescent="0.2">
      <c r="A1321" s="6">
        <v>45473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2303</v>
      </c>
      <c r="H1321" s="1" t="s">
        <v>2271</v>
      </c>
      <c r="I1321" s="1" t="s">
        <v>2272</v>
      </c>
      <c r="J1321" s="1" t="s">
        <v>2272</v>
      </c>
      <c r="K1321" s="1" t="s">
        <v>27</v>
      </c>
      <c r="L1321" s="1" t="s">
        <v>28</v>
      </c>
      <c r="M1321" s="1" t="s">
        <v>29</v>
      </c>
      <c r="N1321" s="1" t="s">
        <v>44</v>
      </c>
      <c r="O1321" s="1">
        <v>500</v>
      </c>
      <c r="P1321" s="1">
        <v>2</v>
      </c>
      <c r="Q1321" s="1" t="s">
        <v>1207</v>
      </c>
      <c r="R1321" s="1">
        <v>106.79057400000001</v>
      </c>
      <c r="S1321" s="1">
        <v>6.55</v>
      </c>
      <c r="T1321" s="1">
        <v>5.5859220000000001</v>
      </c>
      <c r="U1321" s="1">
        <v>110.87030000000001</v>
      </c>
      <c r="V1321" s="1">
        <v>108.35420000000001</v>
      </c>
      <c r="W1321" s="1">
        <v>6.8035110000000003</v>
      </c>
      <c r="X1321" s="1">
        <v>9.3342469999999995</v>
      </c>
      <c r="Y1321" s="1">
        <v>48884</v>
      </c>
      <c r="Z1321" s="1">
        <v>45224</v>
      </c>
      <c r="AA1321" s="1">
        <v>0.67671232876712328</v>
      </c>
      <c r="AB1321" s="1" t="s">
        <v>32</v>
      </c>
      <c r="AC1321" s="1" t="s">
        <v>33</v>
      </c>
    </row>
    <row r="1322" spans="1:29" x14ac:dyDescent="0.2">
      <c r="A1322" s="6">
        <v>45473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1">
        <v>1000</v>
      </c>
      <c r="P1322" s="1">
        <v>2</v>
      </c>
      <c r="Q1322" s="1" t="s">
        <v>1202</v>
      </c>
      <c r="R1322" s="1">
        <v>97.191879999999998</v>
      </c>
      <c r="S1322" s="1">
        <v>5.45</v>
      </c>
      <c r="T1322" s="1">
        <v>5.6457110000000004</v>
      </c>
      <c r="U1322" s="1">
        <v>99.749400000000051</v>
      </c>
      <c r="V1322" s="1">
        <v>96.944900000000004</v>
      </c>
      <c r="W1322" s="1">
        <v>14.123594000000001</v>
      </c>
      <c r="X1322" s="1">
        <v>29.638356000000002</v>
      </c>
      <c r="Y1322" s="1">
        <v>56300</v>
      </c>
      <c r="Z1322" s="1">
        <v>45342</v>
      </c>
      <c r="AA1322" s="1">
        <v>0.35342465753424657</v>
      </c>
      <c r="AB1322" s="1" t="s">
        <v>32</v>
      </c>
      <c r="AC1322" s="1" t="s">
        <v>33</v>
      </c>
    </row>
    <row r="1323" spans="1:29" x14ac:dyDescent="0.2">
      <c r="A1323" s="6">
        <v>45473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1">
        <v>500</v>
      </c>
      <c r="P1323" s="1">
        <v>2</v>
      </c>
      <c r="Q1323" s="1" t="s">
        <v>1207</v>
      </c>
      <c r="R1323" s="1">
        <v>90.681561000000002</v>
      </c>
      <c r="S1323" s="1">
        <v>4.875</v>
      </c>
      <c r="T1323" s="1">
        <v>5.6763139999999996</v>
      </c>
      <c r="U1323" s="1">
        <v>92.069099999999963</v>
      </c>
      <c r="V1323" s="1">
        <v>89.58</v>
      </c>
      <c r="W1323" s="1">
        <v>11.838150000000001</v>
      </c>
      <c r="X1323" s="1">
        <v>19.249314999999999</v>
      </c>
      <c r="Y1323" s="1">
        <v>52505</v>
      </c>
      <c r="Z1323" s="1">
        <v>41541</v>
      </c>
      <c r="AA1323" s="1">
        <v>10.767123287671232</v>
      </c>
      <c r="AB1323" s="1" t="s">
        <v>32</v>
      </c>
      <c r="AC1323" s="1" t="s">
        <v>33</v>
      </c>
    </row>
    <row r="1324" spans="1:29" x14ac:dyDescent="0.2">
      <c r="A1324" s="6">
        <v>45473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2304</v>
      </c>
      <c r="H1324" s="1" t="s">
        <v>168</v>
      </c>
      <c r="I1324" s="1" t="s">
        <v>167</v>
      </c>
      <c r="J1324" s="1" t="s">
        <v>167</v>
      </c>
      <c r="K1324" s="1" t="s">
        <v>27</v>
      </c>
      <c r="L1324" s="1" t="s">
        <v>37</v>
      </c>
      <c r="M1324" s="1" t="s">
        <v>38</v>
      </c>
      <c r="N1324" s="1" t="s">
        <v>44</v>
      </c>
      <c r="O1324" s="1">
        <v>550</v>
      </c>
      <c r="P1324" s="1">
        <v>2</v>
      </c>
      <c r="Q1324" s="1" t="s">
        <v>1202</v>
      </c>
      <c r="R1324" s="1">
        <v>75.065686999999997</v>
      </c>
      <c r="S1324" s="1">
        <v>3.85</v>
      </c>
      <c r="T1324" s="1">
        <v>5.6375039999999998</v>
      </c>
      <c r="U1324" s="1">
        <v>98.926700000000082</v>
      </c>
      <c r="V1324" s="1">
        <v>93.817099999999996</v>
      </c>
      <c r="W1324" s="1">
        <v>14.934466</v>
      </c>
      <c r="X1324" s="1">
        <v>27.750004000000001</v>
      </c>
      <c r="Y1324" s="1">
        <v>55610</v>
      </c>
      <c r="Z1324" s="1">
        <v>44631</v>
      </c>
      <c r="AA1324" s="1">
        <v>2.3013698630136985</v>
      </c>
      <c r="AB1324" s="1" t="s">
        <v>32</v>
      </c>
      <c r="AC1324" s="1" t="s">
        <v>33</v>
      </c>
    </row>
    <row r="1325" spans="1:29" x14ac:dyDescent="0.2">
      <c r="A1325" s="6">
        <v>45473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165</v>
      </c>
      <c r="H1325" s="1" t="s">
        <v>168</v>
      </c>
      <c r="I1325" s="1" t="s">
        <v>167</v>
      </c>
      <c r="J1325" s="1" t="s">
        <v>167</v>
      </c>
      <c r="K1325" s="1" t="s">
        <v>27</v>
      </c>
      <c r="L1325" s="1" t="s">
        <v>37</v>
      </c>
      <c r="M1325" s="1" t="s">
        <v>38</v>
      </c>
      <c r="N1325" s="1" t="s">
        <v>44</v>
      </c>
      <c r="O1325" s="1">
        <v>438.66199999999998</v>
      </c>
      <c r="P1325" s="1">
        <v>2</v>
      </c>
      <c r="Q1325" s="1" t="s">
        <v>1207</v>
      </c>
      <c r="R1325" s="1">
        <v>60.305722000000003</v>
      </c>
      <c r="S1325" s="1">
        <v>2.9790000000000001</v>
      </c>
      <c r="T1325" s="1">
        <v>5.7104369999999998</v>
      </c>
      <c r="U1325" s="1">
        <v>106.2201</v>
      </c>
      <c r="V1325" s="1">
        <v>107.71440000000001</v>
      </c>
      <c r="W1325" s="1">
        <v>16.661019</v>
      </c>
      <c r="X1325" s="1">
        <v>31.454795000000001</v>
      </c>
      <c r="Y1325" s="1">
        <v>56963</v>
      </c>
      <c r="Z1325" s="1">
        <v>44503</v>
      </c>
      <c r="AA1325" s="1">
        <v>2.6520547945205482</v>
      </c>
      <c r="AB1325" s="1" t="s">
        <v>32</v>
      </c>
      <c r="AC1325" s="1" t="s">
        <v>33</v>
      </c>
    </row>
    <row r="1326" spans="1:29" x14ac:dyDescent="0.2">
      <c r="A1326" s="6">
        <v>45473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183</v>
      </c>
      <c r="H1326" s="1" t="s">
        <v>76</v>
      </c>
      <c r="I1326" s="1" t="s">
        <v>75</v>
      </c>
      <c r="J1326" s="1" t="s">
        <v>75</v>
      </c>
      <c r="K1326" s="1" t="s">
        <v>27</v>
      </c>
      <c r="L1326" s="1" t="s">
        <v>37</v>
      </c>
      <c r="M1326" s="1" t="s">
        <v>62</v>
      </c>
      <c r="N1326" s="1" t="s">
        <v>44</v>
      </c>
      <c r="O1326" s="1">
        <v>682.74699999999996</v>
      </c>
      <c r="P1326" s="1">
        <v>2</v>
      </c>
      <c r="Q1326" s="1" t="s">
        <v>1207</v>
      </c>
      <c r="R1326" s="1">
        <v>59.571764000000002</v>
      </c>
      <c r="S1326" s="1">
        <v>2.75</v>
      </c>
      <c r="T1326" s="1">
        <v>5.466907</v>
      </c>
      <c r="U1326" s="1">
        <v>81.867500000000064</v>
      </c>
      <c r="V1326" s="1">
        <v>83.102000000000004</v>
      </c>
      <c r="W1326" s="1">
        <v>16.991167000000001</v>
      </c>
      <c r="X1326" s="1">
        <v>31.128767</v>
      </c>
      <c r="Y1326" s="1">
        <v>56844</v>
      </c>
      <c r="Z1326" s="1">
        <v>44539</v>
      </c>
      <c r="AA1326" s="1">
        <v>2.5534246575342467</v>
      </c>
      <c r="AB1326" s="1" t="s">
        <v>32</v>
      </c>
      <c r="AC1326" s="1" t="s">
        <v>33</v>
      </c>
    </row>
    <row r="1327" spans="1:29" x14ac:dyDescent="0.2">
      <c r="A1327" s="6">
        <v>45473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2305</v>
      </c>
      <c r="H1327" s="1" t="s">
        <v>168</v>
      </c>
      <c r="I1327" s="1" t="s">
        <v>167</v>
      </c>
      <c r="J1327" s="1" t="s">
        <v>167</v>
      </c>
      <c r="K1327" s="1" t="s">
        <v>27</v>
      </c>
      <c r="L1327" s="1" t="s">
        <v>37</v>
      </c>
      <c r="M1327" s="1" t="s">
        <v>38</v>
      </c>
      <c r="N1327" s="1" t="s">
        <v>44</v>
      </c>
      <c r="O1327" s="1">
        <v>329.21899999999999</v>
      </c>
      <c r="P1327" s="1">
        <v>2</v>
      </c>
      <c r="Q1327" s="1" t="s">
        <v>1207</v>
      </c>
      <c r="R1327" s="1">
        <v>84.722560000000001</v>
      </c>
      <c r="S1327" s="1">
        <v>4.4000000000000004</v>
      </c>
      <c r="T1327" s="1">
        <v>5.5646399999999998</v>
      </c>
      <c r="U1327" s="1">
        <v>91.63930000000002</v>
      </c>
      <c r="V1327" s="1">
        <v>79.211200000000005</v>
      </c>
      <c r="W1327" s="1">
        <v>13.668184</v>
      </c>
      <c r="X1327" s="1">
        <v>23.831970999999999</v>
      </c>
      <c r="Y1327" s="1">
        <v>54179</v>
      </c>
      <c r="Z1327" s="1">
        <v>43216</v>
      </c>
      <c r="AA1327" s="1">
        <v>6.1780821917808222</v>
      </c>
      <c r="AB1327" s="1" t="s">
        <v>32</v>
      </c>
      <c r="AC1327" s="1" t="s">
        <v>33</v>
      </c>
    </row>
    <row r="1328" spans="1:29" x14ac:dyDescent="0.2">
      <c r="A1328" s="6">
        <v>45473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2306</v>
      </c>
      <c r="H1328" s="1" t="s">
        <v>76</v>
      </c>
      <c r="I1328" s="1" t="s">
        <v>75</v>
      </c>
      <c r="J1328" s="1" t="s">
        <v>75</v>
      </c>
      <c r="K1328" s="1" t="s">
        <v>27</v>
      </c>
      <c r="L1328" s="1" t="s">
        <v>37</v>
      </c>
      <c r="M1328" s="1" t="s">
        <v>62</v>
      </c>
      <c r="N1328" s="1" t="s">
        <v>44</v>
      </c>
      <c r="O1328" s="1">
        <v>388.96600000000001</v>
      </c>
      <c r="P1328" s="1">
        <v>2</v>
      </c>
      <c r="Q1328" s="1" t="s">
        <v>1207</v>
      </c>
      <c r="R1328" s="1">
        <v>99.556826000000001</v>
      </c>
      <c r="S1328" s="1">
        <v>5.5</v>
      </c>
      <c r="T1328" s="1">
        <v>5.5395760000000003</v>
      </c>
      <c r="U1328" s="1">
        <v>78.39789999999995</v>
      </c>
      <c r="V1328" s="1">
        <v>82.903499999999994</v>
      </c>
      <c r="W1328" s="1">
        <v>11.066687</v>
      </c>
      <c r="X1328" s="1">
        <v>17.435616</v>
      </c>
      <c r="Y1328" s="1">
        <v>51843</v>
      </c>
      <c r="Z1328" s="1">
        <v>40885</v>
      </c>
      <c r="AA1328" s="1">
        <v>12.564383561643835</v>
      </c>
      <c r="AB1328" s="1" t="s">
        <v>127</v>
      </c>
      <c r="AC1328" s="1" t="s">
        <v>33</v>
      </c>
    </row>
    <row r="1329" spans="1:29" x14ac:dyDescent="0.2">
      <c r="A1329" s="6">
        <v>45473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2307</v>
      </c>
      <c r="H1329" s="1" t="s">
        <v>2280</v>
      </c>
      <c r="I1329" s="1" t="s">
        <v>2281</v>
      </c>
      <c r="J1329" s="1" t="s">
        <v>2281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1">
        <v>1150</v>
      </c>
      <c r="P1329" s="1">
        <v>2</v>
      </c>
      <c r="Q1329" s="1" t="s">
        <v>1202</v>
      </c>
      <c r="R1329" s="1">
        <v>89.707774000000001</v>
      </c>
      <c r="S1329" s="1">
        <v>4.8</v>
      </c>
      <c r="T1329" s="1">
        <v>5.5203309999999997</v>
      </c>
      <c r="U1329" s="1">
        <v>87.210500000000039</v>
      </c>
      <c r="V1329" s="1">
        <v>83.17710000000001</v>
      </c>
      <c r="W1329" s="1">
        <v>14.344008000000001</v>
      </c>
      <c r="X1329" s="1">
        <v>28.538356</v>
      </c>
      <c r="Y1329" s="1">
        <v>55899</v>
      </c>
      <c r="Z1329" s="1">
        <v>44950</v>
      </c>
      <c r="AA1329" s="1">
        <v>1.4273972602739726</v>
      </c>
      <c r="AB1329" s="1" t="s">
        <v>32</v>
      </c>
      <c r="AC1329" s="1" t="s">
        <v>33</v>
      </c>
    </row>
    <row r="1330" spans="1:29" x14ac:dyDescent="0.2">
      <c r="A1330" s="6">
        <v>45473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2308</v>
      </c>
      <c r="H1330" s="1" t="s">
        <v>2280</v>
      </c>
      <c r="I1330" s="1" t="s">
        <v>2281</v>
      </c>
      <c r="J1330" s="1" t="s">
        <v>2281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1">
        <v>1000</v>
      </c>
      <c r="P1330" s="1">
        <v>2</v>
      </c>
      <c r="Q1330" s="1" t="s">
        <v>1207</v>
      </c>
      <c r="R1330" s="1">
        <v>63.704157000000009</v>
      </c>
      <c r="S1330" s="1">
        <v>2.95</v>
      </c>
      <c r="T1330" s="1">
        <v>5.5327580000000003</v>
      </c>
      <c r="U1330" s="1">
        <v>88.456400000000016</v>
      </c>
      <c r="V1330" s="1">
        <v>83.312299999999993</v>
      </c>
      <c r="W1330" s="1">
        <v>15.791115</v>
      </c>
      <c r="X1330" s="1">
        <v>27.539621</v>
      </c>
      <c r="Y1330" s="1">
        <v>55533</v>
      </c>
      <c r="Z1330" s="1">
        <v>44585</v>
      </c>
      <c r="AA1330" s="1">
        <v>2.4273972602739726</v>
      </c>
      <c r="AB1330" s="1" t="s">
        <v>32</v>
      </c>
      <c r="AC1330" s="1" t="s">
        <v>33</v>
      </c>
    </row>
    <row r="1331" spans="1:29" x14ac:dyDescent="0.2">
      <c r="A1331" s="6">
        <v>45473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1287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1">
        <v>500</v>
      </c>
      <c r="P1331" s="1">
        <v>2</v>
      </c>
      <c r="Q1331" s="1" t="s">
        <v>1207</v>
      </c>
      <c r="R1331" s="1">
        <v>96.249651</v>
      </c>
      <c r="S1331" s="1">
        <v>5.4</v>
      </c>
      <c r="T1331" s="1">
        <v>5.6370040000000001</v>
      </c>
      <c r="U1331" s="1">
        <v>98.87730000000002</v>
      </c>
      <c r="V1331" s="1">
        <v>105.6377</v>
      </c>
      <c r="W1331" s="1">
        <v>15.910868000000001</v>
      </c>
      <c r="X1331" s="1">
        <v>39.982244000000001</v>
      </c>
      <c r="Y1331" s="1">
        <v>60078</v>
      </c>
      <c r="Z1331" s="1">
        <v>45468</v>
      </c>
      <c r="AA1331" s="1">
        <v>8.21917808219178E-3</v>
      </c>
      <c r="AB1331" s="1" t="s">
        <v>32</v>
      </c>
      <c r="AC1331" s="1" t="s">
        <v>33</v>
      </c>
    </row>
    <row r="1332" spans="1:29" x14ac:dyDescent="0.2">
      <c r="A1332" s="6">
        <v>45473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2309</v>
      </c>
      <c r="H1332" s="1" t="s">
        <v>2264</v>
      </c>
      <c r="I1332" s="1" t="s">
        <v>2265</v>
      </c>
      <c r="J1332" s="1" t="s">
        <v>2266</v>
      </c>
      <c r="K1332" s="1" t="s">
        <v>27</v>
      </c>
      <c r="L1332" s="1" t="s">
        <v>37</v>
      </c>
      <c r="M1332" s="1" t="s">
        <v>49</v>
      </c>
      <c r="N1332" s="1" t="s">
        <v>2267</v>
      </c>
      <c r="O1332" s="1">
        <v>1000</v>
      </c>
      <c r="P1332" s="1">
        <v>200</v>
      </c>
      <c r="Q1332" s="1" t="s">
        <v>1202</v>
      </c>
      <c r="R1332" s="1">
        <v>97.526246</v>
      </c>
      <c r="S1332" s="1">
        <v>5.7770000000000001</v>
      </c>
      <c r="T1332" s="1">
        <v>5.9546789999999996</v>
      </c>
      <c r="U1332" s="1">
        <v>130.64880000000008</v>
      </c>
      <c r="V1332" s="1">
        <v>128.0128</v>
      </c>
      <c r="W1332" s="1">
        <v>13.747164</v>
      </c>
      <c r="X1332" s="1">
        <v>29.753425</v>
      </c>
      <c r="Y1332" s="1">
        <v>56342</v>
      </c>
      <c r="Z1332" s="1">
        <v>45385</v>
      </c>
      <c r="AA1332" s="1">
        <v>0.23561643835616439</v>
      </c>
      <c r="AB1332" s="1" t="s">
        <v>32</v>
      </c>
      <c r="AC1332" s="1" t="s">
        <v>33</v>
      </c>
    </row>
    <row r="1333" spans="1:29" x14ac:dyDescent="0.2">
      <c r="A1333" s="6">
        <v>45473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2310</v>
      </c>
      <c r="H1333" s="1" t="s">
        <v>2297</v>
      </c>
      <c r="I1333" s="1" t="s">
        <v>2298</v>
      </c>
      <c r="J1333" s="1" t="s">
        <v>2298</v>
      </c>
      <c r="K1333" s="1" t="s">
        <v>27</v>
      </c>
      <c r="L1333" s="1" t="s">
        <v>28</v>
      </c>
      <c r="M1333" s="1" t="s">
        <v>108</v>
      </c>
      <c r="N1333" s="1" t="s">
        <v>44</v>
      </c>
      <c r="O1333" s="1">
        <v>300</v>
      </c>
      <c r="P1333" s="1">
        <v>2</v>
      </c>
      <c r="Q1333" s="1" t="s">
        <v>1202</v>
      </c>
      <c r="R1333" s="1">
        <v>80.073519000000005</v>
      </c>
      <c r="S1333" s="1">
        <v>4.55</v>
      </c>
      <c r="T1333" s="1">
        <v>6.1618709999999997</v>
      </c>
      <c r="U1333" s="1">
        <v>151.37110000000007</v>
      </c>
      <c r="V1333" s="1">
        <v>139.15530000000001</v>
      </c>
      <c r="W1333" s="1">
        <v>12.905892</v>
      </c>
      <c r="X1333" s="1">
        <v>23.624320999999998</v>
      </c>
      <c r="Y1333" s="1">
        <v>54103</v>
      </c>
      <c r="Z1333" s="1">
        <v>43153</v>
      </c>
      <c r="AA1333" s="1">
        <v>6.3506849315068497</v>
      </c>
      <c r="AB1333" s="1" t="s">
        <v>32</v>
      </c>
      <c r="AC1333" s="1" t="s">
        <v>33</v>
      </c>
    </row>
    <row r="1334" spans="1:29" x14ac:dyDescent="0.2">
      <c r="A1334" s="6">
        <v>45473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156</v>
      </c>
      <c r="H1334" s="1" t="s">
        <v>160</v>
      </c>
      <c r="I1334" s="1" t="s">
        <v>158</v>
      </c>
      <c r="J1334" s="1" t="s">
        <v>159</v>
      </c>
      <c r="K1334" s="1" t="s">
        <v>27</v>
      </c>
      <c r="L1334" s="1" t="s">
        <v>37</v>
      </c>
      <c r="M1334" s="1" t="s">
        <v>62</v>
      </c>
      <c r="N1334" s="1" t="s">
        <v>44</v>
      </c>
      <c r="O1334" s="1">
        <v>450</v>
      </c>
      <c r="P1334" s="1">
        <v>2</v>
      </c>
      <c r="Q1334" s="1" t="s">
        <v>1207</v>
      </c>
      <c r="R1334" s="1">
        <v>59.741874000000003</v>
      </c>
      <c r="S1334" s="1">
        <v>3.375</v>
      </c>
      <c r="T1334" s="1">
        <v>6.1391580000000001</v>
      </c>
      <c r="U1334" s="1">
        <v>149.09360000000004</v>
      </c>
      <c r="V1334" s="1">
        <v>155.83629999999999</v>
      </c>
      <c r="W1334" s="1">
        <v>15.938056</v>
      </c>
      <c r="X1334" s="1">
        <v>37.120547999999999</v>
      </c>
      <c r="Y1334" s="1">
        <v>59033</v>
      </c>
      <c r="Z1334" s="1">
        <v>44427</v>
      </c>
      <c r="AA1334" s="1">
        <v>2.8602739726027395</v>
      </c>
      <c r="AB1334" s="1" t="s">
        <v>32</v>
      </c>
      <c r="AC1334" s="1" t="s">
        <v>33</v>
      </c>
    </row>
    <row r="1335" spans="1:29" x14ac:dyDescent="0.2">
      <c r="A1335" s="6">
        <v>45473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2311</v>
      </c>
      <c r="H1335" s="1" t="s">
        <v>2250</v>
      </c>
      <c r="I1335" s="1" t="s">
        <v>2251</v>
      </c>
      <c r="J1335" s="1" t="s">
        <v>2251</v>
      </c>
      <c r="K1335" s="1" t="s">
        <v>27</v>
      </c>
      <c r="L1335" s="1" t="s">
        <v>37</v>
      </c>
      <c r="M1335" s="1" t="s">
        <v>49</v>
      </c>
      <c r="N1335" s="1" t="s">
        <v>44</v>
      </c>
      <c r="O1335" s="1">
        <v>450</v>
      </c>
      <c r="P1335" s="1">
        <v>2</v>
      </c>
      <c r="Q1335" s="1" t="s">
        <v>1202</v>
      </c>
      <c r="R1335" s="1">
        <v>74.402891999999994</v>
      </c>
      <c r="S1335" s="1">
        <v>4</v>
      </c>
      <c r="T1335" s="1">
        <v>5.8840050000000002</v>
      </c>
      <c r="U1335" s="1">
        <v>123.57870000000003</v>
      </c>
      <c r="V1335" s="1">
        <v>118.65840000000001</v>
      </c>
      <c r="W1335" s="1">
        <v>14.493307</v>
      </c>
      <c r="X1335" s="1">
        <v>27.687162000000001</v>
      </c>
      <c r="Y1335" s="1">
        <v>55587</v>
      </c>
      <c r="Z1335" s="1">
        <v>44629</v>
      </c>
      <c r="AA1335" s="1">
        <v>2.3068493150684932</v>
      </c>
      <c r="AB1335" s="1" t="s">
        <v>32</v>
      </c>
      <c r="AC1335" s="1" t="s">
        <v>33</v>
      </c>
    </row>
    <row r="1336" spans="1:29" x14ac:dyDescent="0.2">
      <c r="A1336" s="6">
        <v>45473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2312</v>
      </c>
      <c r="H1336" s="1" t="s">
        <v>2244</v>
      </c>
      <c r="I1336" s="1" t="s">
        <v>2245</v>
      </c>
      <c r="J1336" s="1" t="s">
        <v>2245</v>
      </c>
      <c r="K1336" s="1" t="s">
        <v>27</v>
      </c>
      <c r="L1336" s="1" t="s">
        <v>37</v>
      </c>
      <c r="M1336" s="1" t="s">
        <v>62</v>
      </c>
      <c r="N1336" s="1" t="s">
        <v>44</v>
      </c>
      <c r="O1336" s="1">
        <v>300</v>
      </c>
      <c r="P1336" s="1">
        <v>2</v>
      </c>
      <c r="Q1336" s="1" t="s">
        <v>1207</v>
      </c>
      <c r="R1336" s="1">
        <v>90.70232</v>
      </c>
      <c r="S1336" s="1">
        <v>5.25</v>
      </c>
      <c r="T1336" s="1">
        <v>6.0382439999999997</v>
      </c>
      <c r="U1336" s="1">
        <v>128.26909999999998</v>
      </c>
      <c r="V1336" s="1">
        <v>124.93970000000002</v>
      </c>
      <c r="W1336" s="1">
        <v>12.084754999999999</v>
      </c>
      <c r="X1336" s="1">
        <v>20.913699000000001</v>
      </c>
      <c r="Y1336" s="1">
        <v>53114</v>
      </c>
      <c r="Z1336" s="1">
        <v>42153</v>
      </c>
      <c r="AA1336" s="1">
        <v>9.0904109589041102</v>
      </c>
      <c r="AB1336" s="1" t="s">
        <v>32</v>
      </c>
      <c r="AC1336" s="1" t="s">
        <v>33</v>
      </c>
    </row>
    <row r="1337" spans="1:29" x14ac:dyDescent="0.2">
      <c r="A1337" s="6">
        <v>45473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2313</v>
      </c>
      <c r="H1337" s="1" t="s">
        <v>50</v>
      </c>
      <c r="I1337" s="1" t="s">
        <v>48</v>
      </c>
      <c r="J1337" s="1" t="s">
        <v>48</v>
      </c>
      <c r="K1337" s="1" t="s">
        <v>27</v>
      </c>
      <c r="L1337" s="1" t="s">
        <v>37</v>
      </c>
      <c r="M1337" s="1" t="s">
        <v>49</v>
      </c>
      <c r="N1337" s="1" t="s">
        <v>44</v>
      </c>
      <c r="O1337" s="1">
        <v>700</v>
      </c>
      <c r="P1337" s="1">
        <v>2</v>
      </c>
      <c r="Q1337" s="1" t="s">
        <v>1202</v>
      </c>
      <c r="R1337" s="1">
        <v>64.404155000000003</v>
      </c>
      <c r="S1337" s="1">
        <v>3.05</v>
      </c>
      <c r="T1337" s="1">
        <v>5.6162159999999997</v>
      </c>
      <c r="U1337" s="1">
        <v>96.802200000000042</v>
      </c>
      <c r="V1337" s="1">
        <v>91.100200000000001</v>
      </c>
      <c r="W1337" s="1">
        <v>15.667616000000001</v>
      </c>
      <c r="X1337" s="1">
        <v>27.249314999999999</v>
      </c>
      <c r="Y1337" s="1">
        <v>55427</v>
      </c>
      <c r="Z1337" s="1">
        <v>44460</v>
      </c>
      <c r="AA1337" s="1">
        <v>2.7698630136986302</v>
      </c>
      <c r="AB1337" s="1" t="s">
        <v>32</v>
      </c>
      <c r="AC1337" s="1" t="s">
        <v>33</v>
      </c>
    </row>
    <row r="1338" spans="1:29" x14ac:dyDescent="0.2">
      <c r="A1338" s="6">
        <v>45473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2314</v>
      </c>
      <c r="H1338" s="1" t="s">
        <v>2315</v>
      </c>
      <c r="I1338" s="1" t="s">
        <v>2316</v>
      </c>
      <c r="J1338" s="1" t="s">
        <v>2316</v>
      </c>
      <c r="K1338" s="1" t="s">
        <v>27</v>
      </c>
      <c r="L1338" s="1" t="s">
        <v>37</v>
      </c>
      <c r="M1338" s="1" t="s">
        <v>62</v>
      </c>
      <c r="N1338" s="1" t="s">
        <v>44</v>
      </c>
      <c r="O1338" s="1">
        <v>750</v>
      </c>
      <c r="P1338" s="1">
        <v>2</v>
      </c>
      <c r="Q1338" s="1" t="s">
        <v>1202</v>
      </c>
      <c r="R1338" s="1">
        <v>90.715733999999998</v>
      </c>
      <c r="S1338" s="1">
        <v>5.375</v>
      </c>
      <c r="T1338" s="1">
        <v>6.1965560000000002</v>
      </c>
      <c r="U1338" s="1">
        <v>144.09479999999996</v>
      </c>
      <c r="V1338" s="1">
        <v>143.87030000000001</v>
      </c>
      <c r="W1338" s="1">
        <v>11.435203</v>
      </c>
      <c r="X1338" s="1">
        <v>19.703555999999999</v>
      </c>
      <c r="Y1338" s="1">
        <v>52671</v>
      </c>
      <c r="Z1338" s="1">
        <v>41709</v>
      </c>
      <c r="AA1338" s="1">
        <v>10.306849315068494</v>
      </c>
      <c r="AB1338" s="1" t="s">
        <v>127</v>
      </c>
      <c r="AC1338" s="1" t="s">
        <v>33</v>
      </c>
    </row>
    <row r="1339" spans="1:29" x14ac:dyDescent="0.2">
      <c r="A1339" s="6">
        <v>45473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2317</v>
      </c>
      <c r="H1339" s="1" t="s">
        <v>151</v>
      </c>
      <c r="I1339" s="1" t="s">
        <v>150</v>
      </c>
      <c r="J1339" s="1" t="s">
        <v>150</v>
      </c>
      <c r="K1339" s="1" t="s">
        <v>27</v>
      </c>
      <c r="L1339" s="1" t="s">
        <v>37</v>
      </c>
      <c r="M1339" s="1" t="s">
        <v>49</v>
      </c>
      <c r="N1339" s="1" t="s">
        <v>44</v>
      </c>
      <c r="O1339" s="1">
        <v>449.26400000000001</v>
      </c>
      <c r="P1339" s="1">
        <v>2</v>
      </c>
      <c r="Q1339" s="1" t="s">
        <v>1207</v>
      </c>
      <c r="R1339" s="1">
        <v>88.228560999999999</v>
      </c>
      <c r="S1339" s="1">
        <v>5.15</v>
      </c>
      <c r="T1339" s="1">
        <v>6.1341749999999999</v>
      </c>
      <c r="U1339" s="1">
        <v>137.85529999999991</v>
      </c>
      <c r="V1339" s="1">
        <v>134.82759999999999</v>
      </c>
      <c r="W1339" s="1">
        <v>12.31132</v>
      </c>
      <c r="X1339" s="1">
        <v>21.868493000000001</v>
      </c>
      <c r="Y1339" s="1">
        <v>53462</v>
      </c>
      <c r="Z1339" s="1">
        <v>42150</v>
      </c>
      <c r="AA1339" s="1">
        <v>9.0986301369863014</v>
      </c>
      <c r="AB1339" s="1" t="s">
        <v>32</v>
      </c>
      <c r="AC1339" s="1" t="s">
        <v>33</v>
      </c>
    </row>
    <row r="1340" spans="1:29" x14ac:dyDescent="0.2">
      <c r="A1340" s="6">
        <v>45473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2318</v>
      </c>
      <c r="H1340" s="1" t="s">
        <v>120</v>
      </c>
      <c r="I1340" s="1" t="s">
        <v>119</v>
      </c>
      <c r="J1340" s="1" t="s">
        <v>119</v>
      </c>
      <c r="K1340" s="1" t="s">
        <v>27</v>
      </c>
      <c r="L1340" s="1" t="s">
        <v>37</v>
      </c>
      <c r="M1340" s="1" t="s">
        <v>62</v>
      </c>
      <c r="N1340" s="1" t="s">
        <v>44</v>
      </c>
      <c r="O1340" s="1">
        <v>450</v>
      </c>
      <c r="P1340" s="1">
        <v>2</v>
      </c>
      <c r="Q1340" s="1" t="s">
        <v>1202</v>
      </c>
      <c r="R1340" s="1">
        <v>87.530015000000006</v>
      </c>
      <c r="S1340" s="1">
        <v>5.65</v>
      </c>
      <c r="T1340" s="1">
        <v>6.6366129999999997</v>
      </c>
      <c r="U1340" s="1">
        <v>198.84060000000002</v>
      </c>
      <c r="V1340" s="1">
        <v>194.20230000000001</v>
      </c>
      <c r="W1340" s="1">
        <v>12.959488</v>
      </c>
      <c r="X1340" s="1">
        <v>27.91667</v>
      </c>
      <c r="Y1340" s="1">
        <v>55671</v>
      </c>
      <c r="Z1340" s="1">
        <v>44694</v>
      </c>
      <c r="AA1340" s="1">
        <v>2.128767123287671</v>
      </c>
      <c r="AB1340" s="1" t="s">
        <v>32</v>
      </c>
      <c r="AC1340" s="1" t="s">
        <v>33</v>
      </c>
    </row>
    <row r="1341" spans="1:29" x14ac:dyDescent="0.2">
      <c r="A1341" s="6">
        <v>45473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2319</v>
      </c>
      <c r="H1341" s="1" t="s">
        <v>2315</v>
      </c>
      <c r="I1341" s="1" t="s">
        <v>2316</v>
      </c>
      <c r="J1341" s="1" t="s">
        <v>2316</v>
      </c>
      <c r="K1341" s="1" t="s">
        <v>27</v>
      </c>
      <c r="L1341" s="1" t="s">
        <v>37</v>
      </c>
      <c r="M1341" s="1" t="s">
        <v>62</v>
      </c>
      <c r="N1341" s="1" t="s">
        <v>44</v>
      </c>
      <c r="O1341" s="1">
        <v>750</v>
      </c>
      <c r="P1341" s="1">
        <v>2</v>
      </c>
      <c r="Q1341" s="1" t="s">
        <v>1207</v>
      </c>
      <c r="R1341" s="1">
        <v>86.065720999999996</v>
      </c>
      <c r="S1341" s="1">
        <v>4.95</v>
      </c>
      <c r="T1341" s="1">
        <v>6.2120810000000004</v>
      </c>
      <c r="U1341" s="1">
        <v>145.64709999999997</v>
      </c>
      <c r="V1341" s="1">
        <v>145.89439999999999</v>
      </c>
      <c r="W1341" s="1">
        <v>11.525162999999999</v>
      </c>
      <c r="X1341" s="1">
        <v>18.915068000000002</v>
      </c>
      <c r="Y1341" s="1">
        <v>52383</v>
      </c>
      <c r="Z1341" s="1">
        <v>41417</v>
      </c>
      <c r="AA1341" s="1">
        <v>11.106849315068493</v>
      </c>
      <c r="AB1341" s="1" t="s">
        <v>127</v>
      </c>
      <c r="AC1341" s="1" t="s">
        <v>33</v>
      </c>
    </row>
    <row r="1342" spans="1:29" x14ac:dyDescent="0.2">
      <c r="A1342" s="6">
        <v>45473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2320</v>
      </c>
      <c r="H1342" s="1" t="s">
        <v>2321</v>
      </c>
      <c r="I1342" s="1" t="s">
        <v>2322</v>
      </c>
      <c r="J1342" s="1" t="s">
        <v>2322</v>
      </c>
      <c r="K1342" s="1" t="s">
        <v>27</v>
      </c>
      <c r="L1342" s="1" t="s">
        <v>212</v>
      </c>
      <c r="M1342" s="1" t="s">
        <v>212</v>
      </c>
      <c r="N1342" s="1" t="s">
        <v>44</v>
      </c>
      <c r="O1342" s="1">
        <v>750</v>
      </c>
      <c r="P1342" s="1">
        <v>2</v>
      </c>
      <c r="Q1342" s="1" t="s">
        <v>1202</v>
      </c>
      <c r="R1342" s="1">
        <v>100.31389099999998</v>
      </c>
      <c r="S1342" s="1">
        <v>5.25</v>
      </c>
      <c r="T1342" s="1">
        <v>5.0899640000000002</v>
      </c>
      <c r="U1342" s="1">
        <v>32.595999999999933</v>
      </c>
      <c r="V1342" s="1">
        <v>31.148900000000001</v>
      </c>
      <c r="W1342" s="1">
        <v>1.9537310000000001</v>
      </c>
      <c r="X1342" s="1">
        <v>2.205479</v>
      </c>
      <c r="Y1342" s="1">
        <v>46280</v>
      </c>
      <c r="Z1342" s="1">
        <v>45184</v>
      </c>
      <c r="AA1342" s="1">
        <v>0.78630136986301369</v>
      </c>
      <c r="AB1342" s="1" t="s">
        <v>32</v>
      </c>
      <c r="AC1342" s="1" t="s">
        <v>33</v>
      </c>
    </row>
    <row r="1343" spans="1:29" x14ac:dyDescent="0.2">
      <c r="A1343" s="6">
        <v>45473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2323</v>
      </c>
      <c r="H1343" s="1" t="s">
        <v>2049</v>
      </c>
      <c r="I1343" s="1" t="s">
        <v>2048</v>
      </c>
      <c r="J1343" s="1" t="s">
        <v>2048</v>
      </c>
      <c r="K1343" s="1" t="s">
        <v>27</v>
      </c>
      <c r="L1343" s="1" t="s">
        <v>212</v>
      </c>
      <c r="M1343" s="1" t="s">
        <v>212</v>
      </c>
      <c r="N1343" s="1" t="s">
        <v>44</v>
      </c>
      <c r="O1343" s="1">
        <v>750</v>
      </c>
      <c r="P1343" s="1">
        <v>2</v>
      </c>
      <c r="Q1343" s="1" t="s">
        <v>1202</v>
      </c>
      <c r="R1343" s="1">
        <v>97.617881999999994</v>
      </c>
      <c r="S1343" s="1">
        <v>3.75</v>
      </c>
      <c r="T1343" s="1">
        <v>5.2267000000000001</v>
      </c>
      <c r="U1343" s="1">
        <v>46.267600000000009</v>
      </c>
      <c r="V1343" s="1">
        <v>33.5745</v>
      </c>
      <c r="W1343" s="1">
        <v>1.6064229999999999</v>
      </c>
      <c r="X1343" s="1">
        <v>1.70137</v>
      </c>
      <c r="Y1343" s="1">
        <v>46096</v>
      </c>
      <c r="Z1343" s="1">
        <v>43528</v>
      </c>
      <c r="AA1343" s="1">
        <v>5.3232876712328769</v>
      </c>
      <c r="AB1343" s="1" t="s">
        <v>32</v>
      </c>
      <c r="AC1343" s="1" t="s">
        <v>33</v>
      </c>
    </row>
    <row r="1344" spans="1:29" x14ac:dyDescent="0.2">
      <c r="A1344" s="6">
        <v>45473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209</v>
      </c>
      <c r="H1344" s="1" t="s">
        <v>213</v>
      </c>
      <c r="I1344" s="1" t="s">
        <v>211</v>
      </c>
      <c r="J1344" s="1" t="s">
        <v>211</v>
      </c>
      <c r="K1344" s="1" t="s">
        <v>27</v>
      </c>
      <c r="L1344" s="1" t="s">
        <v>212</v>
      </c>
      <c r="M1344" s="1" t="s">
        <v>212</v>
      </c>
      <c r="N1344" s="1" t="s">
        <v>44</v>
      </c>
      <c r="O1344" s="1">
        <v>400</v>
      </c>
      <c r="P1344" s="1">
        <v>2</v>
      </c>
      <c r="Q1344" s="1" t="s">
        <v>1207</v>
      </c>
      <c r="R1344" s="1">
        <v>94.371966999999998</v>
      </c>
      <c r="S1344" s="1">
        <v>3.125</v>
      </c>
      <c r="T1344" s="1">
        <v>5.0980319999999999</v>
      </c>
      <c r="U1344" s="1">
        <v>51.669899999999998</v>
      </c>
      <c r="V1344" s="1">
        <v>49.875900000000001</v>
      </c>
      <c r="W1344" s="1">
        <v>2.883661</v>
      </c>
      <c r="X1344" s="1">
        <v>3.1205479999999999</v>
      </c>
      <c r="Y1344" s="1">
        <v>46614</v>
      </c>
      <c r="Z1344" s="1">
        <v>42950</v>
      </c>
      <c r="AA1344" s="1">
        <v>6.9068493150684933</v>
      </c>
      <c r="AB1344" s="1" t="s">
        <v>32</v>
      </c>
      <c r="AC1344" s="1" t="s">
        <v>33</v>
      </c>
    </row>
    <row r="1345" spans="1:29" x14ac:dyDescent="0.2">
      <c r="A1345" s="6">
        <v>45473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2324</v>
      </c>
      <c r="H1345" s="1" t="s">
        <v>2325</v>
      </c>
      <c r="I1345" s="1" t="s">
        <v>2326</v>
      </c>
      <c r="J1345" s="1" t="s">
        <v>2326</v>
      </c>
      <c r="K1345" s="1" t="s">
        <v>27</v>
      </c>
      <c r="L1345" s="1" t="s">
        <v>212</v>
      </c>
      <c r="M1345" s="1" t="s">
        <v>212</v>
      </c>
      <c r="N1345" s="1" t="s">
        <v>44</v>
      </c>
      <c r="O1345" s="1">
        <v>2000</v>
      </c>
      <c r="P1345" s="1">
        <v>2</v>
      </c>
      <c r="Q1345" s="1" t="s">
        <v>1202</v>
      </c>
      <c r="R1345" s="1">
        <v>95.384500000000003</v>
      </c>
      <c r="S1345" s="1">
        <v>3.25</v>
      </c>
      <c r="T1345" s="1">
        <v>4.9870950000000001</v>
      </c>
      <c r="U1345" s="1">
        <v>40.557999999999964</v>
      </c>
      <c r="V1345" s="1">
        <v>35.638399999999997</v>
      </c>
      <c r="W1345" s="1">
        <v>2.6950370000000001</v>
      </c>
      <c r="X1345" s="1">
        <v>2.8821919999999999</v>
      </c>
      <c r="Y1345" s="1">
        <v>46527</v>
      </c>
      <c r="Z1345" s="1">
        <v>42881</v>
      </c>
      <c r="AA1345" s="1">
        <v>7.095890410958904</v>
      </c>
      <c r="AB1345" s="1" t="s">
        <v>32</v>
      </c>
      <c r="AC1345" s="1" t="s">
        <v>33</v>
      </c>
    </row>
    <row r="1346" spans="1:29" x14ac:dyDescent="0.2">
      <c r="A1346" s="6">
        <v>45473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2018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1">
        <v>512.27700000000004</v>
      </c>
      <c r="P1346" s="1">
        <v>2</v>
      </c>
      <c r="Q1346" s="1" t="s">
        <v>1207</v>
      </c>
      <c r="R1346" s="1">
        <v>95.489667999999995</v>
      </c>
      <c r="S1346" s="1">
        <v>3.25</v>
      </c>
      <c r="T1346" s="1">
        <v>5.0872679999999999</v>
      </c>
      <c r="U1346" s="1">
        <v>50.580800000000004</v>
      </c>
      <c r="V1346" s="1">
        <v>43.848700000000001</v>
      </c>
      <c r="W1346" s="1">
        <v>2.4699390000000001</v>
      </c>
      <c r="X1346" s="1">
        <v>2.6575340000000001</v>
      </c>
      <c r="Y1346" s="1">
        <v>46445</v>
      </c>
      <c r="Z1346" s="1">
        <v>42793</v>
      </c>
      <c r="AA1346" s="1">
        <v>7.3369863013698629</v>
      </c>
      <c r="AB1346" s="1" t="s">
        <v>127</v>
      </c>
      <c r="AC1346" s="1" t="s">
        <v>33</v>
      </c>
    </row>
    <row r="1347" spans="1:29" x14ac:dyDescent="0.2">
      <c r="A1347" s="6">
        <v>45473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2008</v>
      </c>
      <c r="H1347" s="1" t="s">
        <v>2011</v>
      </c>
      <c r="I1347" s="1" t="s">
        <v>2010</v>
      </c>
      <c r="J1347" s="1" t="s">
        <v>2010</v>
      </c>
      <c r="K1347" s="1" t="s">
        <v>27</v>
      </c>
      <c r="L1347" s="1" t="s">
        <v>189</v>
      </c>
      <c r="M1347" s="1" t="s">
        <v>301</v>
      </c>
      <c r="N1347" s="1" t="s">
        <v>44</v>
      </c>
      <c r="O1347" s="1">
        <v>600</v>
      </c>
      <c r="P1347" s="1">
        <v>2</v>
      </c>
      <c r="Q1347" s="1" t="s">
        <v>1202</v>
      </c>
      <c r="R1347" s="1">
        <v>88.547747999999999</v>
      </c>
      <c r="S1347" s="1">
        <v>1.05</v>
      </c>
      <c r="T1347" s="1">
        <v>4.960852</v>
      </c>
      <c r="U1347" s="1">
        <v>37.943899999999964</v>
      </c>
      <c r="V1347" s="1">
        <v>39.572400000000002</v>
      </c>
      <c r="W1347" s="1">
        <v>3.068711</v>
      </c>
      <c r="X1347" s="1">
        <v>3.205479</v>
      </c>
      <c r="Y1347" s="1">
        <v>46645</v>
      </c>
      <c r="Z1347" s="1">
        <v>44085</v>
      </c>
      <c r="AA1347" s="1">
        <v>3.7972602739726029</v>
      </c>
      <c r="AB1347" s="1" t="s">
        <v>32</v>
      </c>
      <c r="AC1347" s="1" t="s">
        <v>33</v>
      </c>
    </row>
    <row r="1348" spans="1:29" x14ac:dyDescent="0.2">
      <c r="A1348" s="6">
        <v>45473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2327</v>
      </c>
      <c r="H1348" s="1" t="s">
        <v>1357</v>
      </c>
      <c r="I1348" s="1" t="s">
        <v>1358</v>
      </c>
      <c r="J1348" s="1" t="s">
        <v>1358</v>
      </c>
      <c r="K1348" s="1" t="s">
        <v>27</v>
      </c>
      <c r="L1348" s="1" t="s">
        <v>202</v>
      </c>
      <c r="M1348" s="1" t="s">
        <v>221</v>
      </c>
      <c r="N1348" s="1" t="s">
        <v>44</v>
      </c>
      <c r="O1348" s="1">
        <v>850</v>
      </c>
      <c r="P1348" s="1">
        <v>2</v>
      </c>
      <c r="Q1348" s="1" t="s">
        <v>1202</v>
      </c>
      <c r="R1348" s="1">
        <v>93.153172999999995</v>
      </c>
      <c r="S1348" s="1">
        <v>2.875</v>
      </c>
      <c r="T1348" s="1">
        <v>5.1656360000000001</v>
      </c>
      <c r="U1348" s="1">
        <v>58.437499999999964</v>
      </c>
      <c r="V1348" s="1">
        <v>59.222799999999999</v>
      </c>
      <c r="W1348" s="1">
        <v>3.0558369999999999</v>
      </c>
      <c r="X1348" s="1">
        <v>3.287671</v>
      </c>
      <c r="Y1348" s="1">
        <v>46675</v>
      </c>
      <c r="Z1348" s="1">
        <v>43010</v>
      </c>
      <c r="AA1348" s="1">
        <v>6.7424657534246579</v>
      </c>
      <c r="AB1348" s="1" t="s">
        <v>32</v>
      </c>
      <c r="AC1348" s="1" t="s">
        <v>33</v>
      </c>
    </row>
    <row r="1349" spans="1:29" x14ac:dyDescent="0.2">
      <c r="A1349" s="6">
        <v>45473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2328</v>
      </c>
      <c r="H1349" s="1" t="s">
        <v>2329</v>
      </c>
      <c r="I1349" s="1" t="s">
        <v>2330</v>
      </c>
      <c r="J1349" s="1" t="s">
        <v>2330</v>
      </c>
      <c r="K1349" s="1" t="s">
        <v>27</v>
      </c>
      <c r="L1349" s="1" t="s">
        <v>212</v>
      </c>
      <c r="M1349" s="1" t="s">
        <v>212</v>
      </c>
      <c r="N1349" s="1" t="s">
        <v>44</v>
      </c>
      <c r="O1349" s="1">
        <v>500</v>
      </c>
      <c r="P1349" s="1">
        <v>2</v>
      </c>
      <c r="Q1349" s="1" t="s">
        <v>1202</v>
      </c>
      <c r="R1349" s="1">
        <v>96.994056</v>
      </c>
      <c r="S1349" s="1">
        <v>3.9</v>
      </c>
      <c r="T1349" s="1">
        <v>5.0204760000000004</v>
      </c>
      <c r="U1349" s="1">
        <v>43.917699999999996</v>
      </c>
      <c r="V1349" s="1">
        <v>39.835799999999999</v>
      </c>
      <c r="W1349" s="1">
        <v>2.7049500000000002</v>
      </c>
      <c r="X1349" s="1">
        <v>2.9150680000000002</v>
      </c>
      <c r="Y1349" s="1">
        <v>46539</v>
      </c>
      <c r="Z1349" s="1">
        <v>44704</v>
      </c>
      <c r="AA1349" s="1">
        <v>2.1013698630136988</v>
      </c>
      <c r="AB1349" s="1" t="s">
        <v>32</v>
      </c>
      <c r="AC1349" s="1" t="s">
        <v>33</v>
      </c>
    </row>
    <row r="1350" spans="1:29" x14ac:dyDescent="0.2">
      <c r="A1350" s="6">
        <v>45473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2331</v>
      </c>
      <c r="H1350" s="1" t="s">
        <v>2332</v>
      </c>
      <c r="I1350" s="1" t="s">
        <v>2333</v>
      </c>
      <c r="J1350" s="1" t="s">
        <v>2333</v>
      </c>
      <c r="K1350" s="1" t="s">
        <v>27</v>
      </c>
      <c r="L1350" s="1" t="s">
        <v>212</v>
      </c>
      <c r="M1350" s="1" t="s">
        <v>212</v>
      </c>
      <c r="N1350" s="1" t="s">
        <v>44</v>
      </c>
      <c r="O1350" s="1">
        <v>1200</v>
      </c>
      <c r="P1350" s="1">
        <v>2</v>
      </c>
      <c r="Q1350" s="1" t="s">
        <v>1202</v>
      </c>
      <c r="R1350" s="1">
        <v>95.926749000000001</v>
      </c>
      <c r="S1350" s="1">
        <v>3.3</v>
      </c>
      <c r="T1350" s="1">
        <v>4.9008320000000003</v>
      </c>
      <c r="U1350" s="1">
        <v>31.940900000000028</v>
      </c>
      <c r="V1350" s="1">
        <v>24.5063</v>
      </c>
      <c r="W1350" s="1">
        <v>2.5634459999999999</v>
      </c>
      <c r="X1350" s="1">
        <v>2.7479450000000001</v>
      </c>
      <c r="Y1350" s="1">
        <v>46478</v>
      </c>
      <c r="Z1350" s="1">
        <v>42825</v>
      </c>
      <c r="AA1350" s="1">
        <v>7.2493150684931509</v>
      </c>
      <c r="AB1350" s="1" t="s">
        <v>32</v>
      </c>
      <c r="AC1350" s="1" t="s">
        <v>33</v>
      </c>
    </row>
    <row r="1351" spans="1:29" x14ac:dyDescent="0.2">
      <c r="A1351" s="6">
        <v>45473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2334</v>
      </c>
      <c r="H1351" s="1" t="s">
        <v>2011</v>
      </c>
      <c r="I1351" s="1" t="s">
        <v>2010</v>
      </c>
      <c r="J1351" s="1" t="s">
        <v>2010</v>
      </c>
      <c r="K1351" s="1" t="s">
        <v>27</v>
      </c>
      <c r="L1351" s="1" t="s">
        <v>189</v>
      </c>
      <c r="M1351" s="1" t="s">
        <v>301</v>
      </c>
      <c r="N1351" s="1" t="s">
        <v>44</v>
      </c>
      <c r="O1351" s="1">
        <v>400</v>
      </c>
      <c r="P1351" s="1">
        <v>2</v>
      </c>
      <c r="Q1351" s="1" t="s">
        <v>1207</v>
      </c>
      <c r="R1351" s="1">
        <v>96.363382000000001</v>
      </c>
      <c r="S1351" s="1">
        <v>2.75</v>
      </c>
      <c r="T1351" s="1">
        <v>5.1164389999999997</v>
      </c>
      <c r="U1351" s="1">
        <v>35.274499999999961</v>
      </c>
      <c r="V1351" s="1">
        <v>20.657700000000002</v>
      </c>
      <c r="W1351" s="1">
        <v>1.5401210000000001</v>
      </c>
      <c r="X1351" s="1">
        <v>1.6246579999999999</v>
      </c>
      <c r="Y1351" s="1">
        <v>46068</v>
      </c>
      <c r="Z1351" s="1">
        <v>42422</v>
      </c>
      <c r="AA1351" s="1">
        <v>8.3534246575342461</v>
      </c>
      <c r="AB1351" s="1" t="s">
        <v>127</v>
      </c>
      <c r="AC1351" s="1" t="s">
        <v>33</v>
      </c>
    </row>
    <row r="1352" spans="1:29" x14ac:dyDescent="0.2">
      <c r="A1352" s="6">
        <v>45473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233</v>
      </c>
      <c r="H1352" s="1" t="s">
        <v>236</v>
      </c>
      <c r="I1352" s="1" t="s">
        <v>235</v>
      </c>
      <c r="J1352" s="1" t="s">
        <v>235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1">
        <v>500</v>
      </c>
      <c r="P1352" s="1">
        <v>2</v>
      </c>
      <c r="Q1352" s="1" t="s">
        <v>1202</v>
      </c>
      <c r="R1352" s="1">
        <v>91.527748000000003</v>
      </c>
      <c r="S1352" s="1">
        <v>3.5</v>
      </c>
      <c r="T1352" s="1">
        <v>6.3297790000000003</v>
      </c>
      <c r="U1352" s="1">
        <v>174.83700000000005</v>
      </c>
      <c r="V1352" s="1">
        <v>176.30840000000001</v>
      </c>
      <c r="W1352" s="1">
        <v>3.0863559999999999</v>
      </c>
      <c r="X1352" s="1">
        <v>3.3726029999999998</v>
      </c>
      <c r="Y1352" s="1">
        <v>46706</v>
      </c>
      <c r="Z1352" s="1">
        <v>43055</v>
      </c>
      <c r="AA1352" s="1">
        <v>6.6191780821917812</v>
      </c>
      <c r="AB1352" s="1" t="s">
        <v>32</v>
      </c>
      <c r="AC1352" s="1" t="s">
        <v>33</v>
      </c>
    </row>
    <row r="1353" spans="1:29" x14ac:dyDescent="0.2">
      <c r="A1353" s="6">
        <v>45473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2335</v>
      </c>
      <c r="H1353" s="1" t="s">
        <v>2336</v>
      </c>
      <c r="I1353" s="1" t="s">
        <v>2337</v>
      </c>
      <c r="J1353" s="1" t="s">
        <v>2337</v>
      </c>
      <c r="K1353" s="1" t="s">
        <v>27</v>
      </c>
      <c r="L1353" s="1" t="s">
        <v>28</v>
      </c>
      <c r="M1353" s="1" t="s">
        <v>2338</v>
      </c>
      <c r="N1353" s="1" t="s">
        <v>44</v>
      </c>
      <c r="O1353" s="1">
        <v>350</v>
      </c>
      <c r="P1353" s="1">
        <v>2</v>
      </c>
      <c r="Q1353" s="1" t="s">
        <v>1202</v>
      </c>
      <c r="R1353" s="1">
        <v>99.255206000000001</v>
      </c>
      <c r="S1353" s="1">
        <v>5.25</v>
      </c>
      <c r="T1353" s="1">
        <v>5.8700029999999996</v>
      </c>
      <c r="U1353" s="1">
        <v>110.62289999999999</v>
      </c>
      <c r="V1353" s="1">
        <v>72.613200000000006</v>
      </c>
      <c r="W1353" s="1">
        <v>1.1759390000000001</v>
      </c>
      <c r="X1353" s="1">
        <v>1.249315</v>
      </c>
      <c r="Y1353" s="1">
        <v>45931</v>
      </c>
      <c r="Z1353" s="1">
        <v>42277</v>
      </c>
      <c r="AA1353" s="1">
        <v>8.75068493150685</v>
      </c>
      <c r="AB1353" s="1" t="s">
        <v>32</v>
      </c>
      <c r="AC1353" s="1" t="s">
        <v>33</v>
      </c>
    </row>
    <row r="1354" spans="1:29" x14ac:dyDescent="0.2">
      <c r="A1354" s="6">
        <v>45473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2339</v>
      </c>
      <c r="H1354" s="1" t="s">
        <v>2340</v>
      </c>
      <c r="I1354" s="1" t="s">
        <v>2341</v>
      </c>
      <c r="J1354" s="1" t="s">
        <v>2341</v>
      </c>
      <c r="K1354" s="1" t="s">
        <v>27</v>
      </c>
      <c r="L1354" s="1" t="s">
        <v>202</v>
      </c>
      <c r="M1354" s="1" t="s">
        <v>221</v>
      </c>
      <c r="N1354" s="1" t="s">
        <v>44</v>
      </c>
      <c r="O1354" s="1">
        <v>600</v>
      </c>
      <c r="P1354" s="1">
        <v>2</v>
      </c>
      <c r="Q1354" s="1" t="s">
        <v>1202</v>
      </c>
      <c r="R1354" s="1">
        <v>95.105475999999996</v>
      </c>
      <c r="S1354" s="1">
        <v>3.75</v>
      </c>
      <c r="T1354" s="1">
        <v>5.3361130000000001</v>
      </c>
      <c r="U1354" s="1">
        <v>75.461699999999965</v>
      </c>
      <c r="V1354" s="1">
        <v>75.852100000000007</v>
      </c>
      <c r="W1354" s="1">
        <v>3.1382759999999998</v>
      </c>
      <c r="X1354" s="1">
        <v>3.4164379999999999</v>
      </c>
      <c r="Y1354" s="1">
        <v>46722</v>
      </c>
      <c r="Z1354" s="1">
        <v>43055</v>
      </c>
      <c r="AA1354" s="1">
        <v>6.6191780821917812</v>
      </c>
      <c r="AB1354" s="1" t="s">
        <v>32</v>
      </c>
      <c r="AC1354" s="1" t="s">
        <v>33</v>
      </c>
    </row>
    <row r="1355" spans="1:29" x14ac:dyDescent="0.2">
      <c r="A1355" s="6">
        <v>45473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1321</v>
      </c>
      <c r="H1355" s="1" t="s">
        <v>1322</v>
      </c>
      <c r="I1355" s="1" t="s">
        <v>1323</v>
      </c>
      <c r="J1355" s="1" t="s">
        <v>1323</v>
      </c>
      <c r="K1355" s="1" t="s">
        <v>27</v>
      </c>
      <c r="L1355" s="1" t="s">
        <v>202</v>
      </c>
      <c r="M1355" s="1" t="s">
        <v>221</v>
      </c>
      <c r="N1355" s="1" t="s">
        <v>44</v>
      </c>
      <c r="O1355" s="1">
        <v>700</v>
      </c>
      <c r="P1355" s="1">
        <v>2</v>
      </c>
      <c r="Q1355" s="1" t="s">
        <v>1202</v>
      </c>
      <c r="R1355" s="1">
        <v>99.991404000000003</v>
      </c>
      <c r="S1355" s="1">
        <v>5.5</v>
      </c>
      <c r="T1355" s="1">
        <v>5.499752</v>
      </c>
      <c r="U1355" s="1">
        <v>73.599899999999963</v>
      </c>
      <c r="V1355" s="1">
        <v>72.177300000000002</v>
      </c>
      <c r="W1355" s="1">
        <v>2.0259860000000001</v>
      </c>
      <c r="X1355" s="1">
        <v>2.2136990000000001</v>
      </c>
      <c r="Y1355" s="1">
        <v>46283</v>
      </c>
      <c r="Z1355" s="1">
        <v>45187</v>
      </c>
      <c r="AA1355" s="1">
        <v>0.77808219178082194</v>
      </c>
      <c r="AB1355" s="1" t="s">
        <v>32</v>
      </c>
      <c r="AC1355" s="1" t="s">
        <v>33</v>
      </c>
    </row>
    <row r="1356" spans="1:29" x14ac:dyDescent="0.2">
      <c r="A1356" s="6">
        <v>45473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2342</v>
      </c>
      <c r="H1356" s="1" t="s">
        <v>2343</v>
      </c>
      <c r="I1356" s="1" t="s">
        <v>2344</v>
      </c>
      <c r="J1356" s="1" t="s">
        <v>2344</v>
      </c>
      <c r="K1356" s="1" t="s">
        <v>27</v>
      </c>
      <c r="L1356" s="1" t="s">
        <v>212</v>
      </c>
      <c r="M1356" s="1" t="s">
        <v>212</v>
      </c>
      <c r="N1356" s="1" t="s">
        <v>44</v>
      </c>
      <c r="O1356" s="1">
        <v>500</v>
      </c>
      <c r="P1356" s="1">
        <v>2</v>
      </c>
      <c r="Q1356" s="1" t="s">
        <v>1202</v>
      </c>
      <c r="R1356" s="1">
        <v>93.413278000000005</v>
      </c>
      <c r="S1356" s="1">
        <v>2.9</v>
      </c>
      <c r="T1356" s="1">
        <v>5.5939500000000004</v>
      </c>
      <c r="U1356" s="1">
        <v>101.27480000000003</v>
      </c>
      <c r="V1356" s="1">
        <v>95.257999999999996</v>
      </c>
      <c r="W1356" s="1">
        <v>2.4861629999999999</v>
      </c>
      <c r="X1356" s="1">
        <v>2.663014</v>
      </c>
      <c r="Y1356" s="1">
        <v>46447</v>
      </c>
      <c r="Z1356" s="1">
        <v>44621</v>
      </c>
      <c r="AA1356" s="1">
        <v>2.3287671232876712</v>
      </c>
      <c r="AB1356" s="1" t="s">
        <v>32</v>
      </c>
      <c r="AC1356" s="1" t="s">
        <v>33</v>
      </c>
    </row>
    <row r="1357" spans="1:29" x14ac:dyDescent="0.2">
      <c r="A1357" s="6">
        <v>45473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2020</v>
      </c>
      <c r="H1357" s="1" t="s">
        <v>2023</v>
      </c>
      <c r="I1357" s="1" t="s">
        <v>2022</v>
      </c>
      <c r="J1357" s="1" t="s">
        <v>2022</v>
      </c>
      <c r="K1357" s="1" t="s">
        <v>27</v>
      </c>
      <c r="L1357" s="1" t="s">
        <v>189</v>
      </c>
      <c r="M1357" s="1" t="s">
        <v>301</v>
      </c>
      <c r="N1357" s="1" t="s">
        <v>44</v>
      </c>
      <c r="O1357" s="1">
        <v>500</v>
      </c>
      <c r="P1357" s="1">
        <v>2</v>
      </c>
      <c r="Q1357" s="1" t="s">
        <v>1207</v>
      </c>
      <c r="R1357" s="1">
        <v>94.183064000000002</v>
      </c>
      <c r="S1357" s="1">
        <v>3.5</v>
      </c>
      <c r="T1357" s="1">
        <v>5.5038309999999999</v>
      </c>
      <c r="U1357" s="1">
        <v>92.253300000000053</v>
      </c>
      <c r="V1357" s="1">
        <v>91.182200000000009</v>
      </c>
      <c r="W1357" s="1">
        <v>2.9403630000000001</v>
      </c>
      <c r="X1357" s="1">
        <v>3.205479</v>
      </c>
      <c r="Y1357" s="1">
        <v>46645</v>
      </c>
      <c r="Z1357" s="1">
        <v>42991</v>
      </c>
      <c r="AA1357" s="1">
        <v>6.7945205479452051</v>
      </c>
      <c r="AB1357" s="1" t="s">
        <v>32</v>
      </c>
      <c r="AC1357" s="1" t="s">
        <v>33</v>
      </c>
    </row>
    <row r="1358" spans="1:29" x14ac:dyDescent="0.2">
      <c r="A1358" s="6">
        <v>45473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2345</v>
      </c>
      <c r="H1358" s="1" t="s">
        <v>2346</v>
      </c>
      <c r="I1358" s="1" t="s">
        <v>2347</v>
      </c>
      <c r="J1358" s="1" t="s">
        <v>2347</v>
      </c>
      <c r="K1358" s="1" t="s">
        <v>27</v>
      </c>
      <c r="L1358" s="1" t="s">
        <v>202</v>
      </c>
      <c r="M1358" s="1" t="s">
        <v>1369</v>
      </c>
      <c r="N1358" s="1" t="s">
        <v>44</v>
      </c>
      <c r="O1358" s="1">
        <v>300</v>
      </c>
      <c r="P1358" s="1">
        <v>2</v>
      </c>
      <c r="Q1358" s="1" t="s">
        <v>1202</v>
      </c>
      <c r="R1358" s="1">
        <v>94.314881</v>
      </c>
      <c r="S1358" s="1">
        <v>3.5</v>
      </c>
      <c r="T1358" s="1">
        <v>5.3653709999999997</v>
      </c>
      <c r="U1358" s="1">
        <v>78.400900000000021</v>
      </c>
      <c r="V1358" s="1">
        <v>78.856300000000005</v>
      </c>
      <c r="W1358" s="1">
        <v>3.104228</v>
      </c>
      <c r="X1358" s="1">
        <v>3.3726029999999998</v>
      </c>
      <c r="Y1358" s="1">
        <v>46706</v>
      </c>
      <c r="Z1358" s="1">
        <v>42907</v>
      </c>
      <c r="AA1358" s="1">
        <v>7.0246575342465754</v>
      </c>
      <c r="AB1358" s="1" t="s">
        <v>32</v>
      </c>
      <c r="AC1358" s="1" t="s">
        <v>33</v>
      </c>
    </row>
    <row r="1359" spans="1:29" x14ac:dyDescent="0.2">
      <c r="A1359" s="6">
        <v>45473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2348</v>
      </c>
      <c r="H1359" s="1" t="s">
        <v>1367</v>
      </c>
      <c r="I1359" s="1" t="s">
        <v>1368</v>
      </c>
      <c r="J1359" s="1" t="s">
        <v>1368</v>
      </c>
      <c r="K1359" s="1" t="s">
        <v>27</v>
      </c>
      <c r="L1359" s="1" t="s">
        <v>202</v>
      </c>
      <c r="M1359" s="1" t="s">
        <v>1369</v>
      </c>
      <c r="N1359" s="1" t="s">
        <v>44</v>
      </c>
      <c r="O1359" s="1">
        <v>400</v>
      </c>
      <c r="P1359" s="1">
        <v>2</v>
      </c>
      <c r="Q1359" s="1" t="s">
        <v>1202</v>
      </c>
      <c r="R1359" s="1">
        <v>94.501485000000002</v>
      </c>
      <c r="S1359" s="1">
        <v>3.55</v>
      </c>
      <c r="T1359" s="1">
        <v>5.417357</v>
      </c>
      <c r="U1359" s="1">
        <v>83.620599999999982</v>
      </c>
      <c r="V1359" s="1">
        <v>82.867400000000004</v>
      </c>
      <c r="W1359" s="1">
        <v>2.9833270000000001</v>
      </c>
      <c r="X1359" s="1">
        <v>3.2493150000000002</v>
      </c>
      <c r="Y1359" s="1">
        <v>46661</v>
      </c>
      <c r="Z1359" s="1">
        <v>43010</v>
      </c>
      <c r="AA1359" s="1">
        <v>6.7424657534246579</v>
      </c>
      <c r="AB1359" s="1" t="s">
        <v>32</v>
      </c>
      <c r="AC1359" s="1" t="s">
        <v>33</v>
      </c>
    </row>
    <row r="1360" spans="1:29" x14ac:dyDescent="0.2">
      <c r="A1360" s="6">
        <v>45473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2349</v>
      </c>
      <c r="H1360" s="1" t="s">
        <v>2350</v>
      </c>
      <c r="I1360" s="1" t="s">
        <v>2351</v>
      </c>
      <c r="J1360" s="1" t="s">
        <v>2351</v>
      </c>
      <c r="K1360" s="1" t="s">
        <v>27</v>
      </c>
      <c r="L1360" s="1" t="s">
        <v>212</v>
      </c>
      <c r="M1360" s="1" t="s">
        <v>212</v>
      </c>
      <c r="N1360" s="1" t="s">
        <v>44</v>
      </c>
      <c r="O1360" s="1">
        <v>550</v>
      </c>
      <c r="P1360" s="1">
        <v>2</v>
      </c>
      <c r="Q1360" s="1" t="s">
        <v>1202</v>
      </c>
      <c r="R1360" s="1">
        <v>92.360393000000002</v>
      </c>
      <c r="S1360" s="1">
        <v>2.375</v>
      </c>
      <c r="T1360" s="1">
        <v>5.1811160000000003</v>
      </c>
      <c r="U1360" s="1">
        <v>59.994600000000005</v>
      </c>
      <c r="V1360" s="1">
        <v>58.164099999999998</v>
      </c>
      <c r="W1360" s="1">
        <v>2.8089689999999998</v>
      </c>
      <c r="X1360" s="1">
        <v>2.9726029999999999</v>
      </c>
      <c r="Y1360" s="1">
        <v>46560</v>
      </c>
      <c r="Z1360" s="1">
        <v>44004</v>
      </c>
      <c r="AA1360" s="1">
        <v>4.0191780821917806</v>
      </c>
      <c r="AB1360" s="1" t="s">
        <v>32</v>
      </c>
      <c r="AC1360" s="1" t="s">
        <v>33</v>
      </c>
    </row>
    <row r="1361" spans="1:29" x14ac:dyDescent="0.2">
      <c r="A1361" s="6">
        <v>45473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2352</v>
      </c>
      <c r="H1361" s="1" t="s">
        <v>2353</v>
      </c>
      <c r="I1361" s="1" t="s">
        <v>2354</v>
      </c>
      <c r="J1361" s="1" t="s">
        <v>2354</v>
      </c>
      <c r="K1361" s="1" t="s">
        <v>27</v>
      </c>
      <c r="L1361" s="1" t="s">
        <v>189</v>
      </c>
      <c r="M1361" s="1" t="s">
        <v>257</v>
      </c>
      <c r="N1361" s="1" t="s">
        <v>44</v>
      </c>
      <c r="O1361" s="1">
        <v>350</v>
      </c>
      <c r="P1361" s="1">
        <v>2</v>
      </c>
      <c r="Q1361" s="1" t="s">
        <v>1202</v>
      </c>
      <c r="R1361" s="1">
        <v>97.786710999999997</v>
      </c>
      <c r="S1361" s="1">
        <v>3.8</v>
      </c>
      <c r="T1361" s="1">
        <v>5.463686</v>
      </c>
      <c r="U1361" s="1">
        <v>69.951599999999999</v>
      </c>
      <c r="V1361" s="1">
        <v>44.597700000000003</v>
      </c>
      <c r="W1361" s="1">
        <v>1.332171</v>
      </c>
      <c r="X1361" s="1">
        <v>1.4</v>
      </c>
      <c r="Y1361" s="1">
        <v>45986</v>
      </c>
      <c r="Z1361" s="1">
        <v>42333</v>
      </c>
      <c r="AA1361" s="1">
        <v>8.5972602739726032</v>
      </c>
      <c r="AB1361" s="1" t="s">
        <v>32</v>
      </c>
      <c r="AC1361" s="1" t="s">
        <v>33</v>
      </c>
    </row>
    <row r="1362" spans="1:29" x14ac:dyDescent="0.2">
      <c r="A1362" s="6">
        <v>45473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2028</v>
      </c>
      <c r="H1362" s="1" t="s">
        <v>2031</v>
      </c>
      <c r="I1362" s="1" t="s">
        <v>2030</v>
      </c>
      <c r="J1362" s="1" t="s">
        <v>2030</v>
      </c>
      <c r="K1362" s="1" t="s">
        <v>27</v>
      </c>
      <c r="L1362" s="1" t="s">
        <v>212</v>
      </c>
      <c r="M1362" s="1" t="s">
        <v>212</v>
      </c>
      <c r="N1362" s="1" t="s">
        <v>44</v>
      </c>
      <c r="O1362" s="1">
        <v>750</v>
      </c>
      <c r="P1362" s="1">
        <v>2</v>
      </c>
      <c r="Q1362" s="1" t="s">
        <v>1202</v>
      </c>
      <c r="R1362" s="1">
        <v>86.248176999999998</v>
      </c>
      <c r="S1362" s="1">
        <v>2.375</v>
      </c>
      <c r="T1362" s="1">
        <v>5.0972780000000002</v>
      </c>
      <c r="U1362" s="1">
        <v>66.246299999999977</v>
      </c>
      <c r="V1362" s="1">
        <v>63.736699999999999</v>
      </c>
      <c r="W1362" s="1">
        <v>5.3693720000000003</v>
      </c>
      <c r="X1362" s="1">
        <v>5.9150679999999998</v>
      </c>
      <c r="Y1362" s="1">
        <v>47635</v>
      </c>
      <c r="Z1362" s="1">
        <v>43970</v>
      </c>
      <c r="AA1362" s="1">
        <v>4.1123287671232873</v>
      </c>
      <c r="AB1362" s="1" t="s">
        <v>32</v>
      </c>
      <c r="AC1362" s="1" t="s">
        <v>33</v>
      </c>
    </row>
    <row r="1363" spans="1:29" x14ac:dyDescent="0.2">
      <c r="A1363" s="6">
        <v>45473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2355</v>
      </c>
      <c r="H1363" s="1" t="s">
        <v>2049</v>
      </c>
      <c r="I1363" s="1" t="s">
        <v>2048</v>
      </c>
      <c r="J1363" s="1" t="s">
        <v>2048</v>
      </c>
      <c r="K1363" s="1" t="s">
        <v>27</v>
      </c>
      <c r="L1363" s="1" t="s">
        <v>212</v>
      </c>
      <c r="M1363" s="1" t="s">
        <v>212</v>
      </c>
      <c r="N1363" s="1" t="s">
        <v>44</v>
      </c>
      <c r="O1363" s="1">
        <v>750</v>
      </c>
      <c r="P1363" s="1">
        <v>2</v>
      </c>
      <c r="Q1363" s="1" t="s">
        <v>1202</v>
      </c>
      <c r="R1363" s="1">
        <v>84.071342999999999</v>
      </c>
      <c r="S1363" s="1">
        <v>1.9</v>
      </c>
      <c r="T1363" s="1">
        <v>5.0294140000000001</v>
      </c>
      <c r="U1363" s="1">
        <v>59.46359999999995</v>
      </c>
      <c r="V1363" s="1">
        <v>57.432000000000002</v>
      </c>
      <c r="W1363" s="1">
        <v>5.4797640000000003</v>
      </c>
      <c r="X1363" s="1">
        <v>5.9534250000000002</v>
      </c>
      <c r="Y1363" s="1">
        <v>47649</v>
      </c>
      <c r="Z1363" s="1">
        <v>43956</v>
      </c>
      <c r="AA1363" s="1">
        <v>4.1506849315068495</v>
      </c>
      <c r="AB1363" s="1" t="s">
        <v>32</v>
      </c>
      <c r="AC1363" s="1" t="s">
        <v>33</v>
      </c>
    </row>
    <row r="1364" spans="1:29" x14ac:dyDescent="0.2">
      <c r="A1364" s="6">
        <v>45473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2356</v>
      </c>
      <c r="H1364" s="1" t="s">
        <v>2049</v>
      </c>
      <c r="I1364" s="1" t="s">
        <v>2048</v>
      </c>
      <c r="J1364" s="1" t="s">
        <v>2048</v>
      </c>
      <c r="K1364" s="1" t="s">
        <v>27</v>
      </c>
      <c r="L1364" s="1" t="s">
        <v>212</v>
      </c>
      <c r="M1364" s="1" t="s">
        <v>212</v>
      </c>
      <c r="N1364" s="1" t="s">
        <v>44</v>
      </c>
      <c r="O1364" s="1">
        <v>1000</v>
      </c>
      <c r="P1364" s="1">
        <v>2</v>
      </c>
      <c r="Q1364" s="1" t="s">
        <v>1207</v>
      </c>
      <c r="R1364" s="1">
        <v>95.921931999999998</v>
      </c>
      <c r="S1364" s="1">
        <v>4</v>
      </c>
      <c r="T1364" s="1">
        <v>4.9819849999999999</v>
      </c>
      <c r="U1364" s="1">
        <v>54.71149999999998</v>
      </c>
      <c r="V1364" s="1">
        <v>48.17</v>
      </c>
      <c r="W1364" s="1">
        <v>4.1696960000000001</v>
      </c>
      <c r="X1364" s="1">
        <v>4.7</v>
      </c>
      <c r="Y1364" s="1">
        <v>47192</v>
      </c>
      <c r="Z1364" s="1">
        <v>43528</v>
      </c>
      <c r="AA1364" s="1">
        <v>5.3232876712328769</v>
      </c>
      <c r="AB1364" s="1" t="s">
        <v>32</v>
      </c>
      <c r="AC1364" s="1" t="s">
        <v>33</v>
      </c>
    </row>
    <row r="1365" spans="1:29" x14ac:dyDescent="0.2">
      <c r="A1365" s="6">
        <v>45473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2357</v>
      </c>
      <c r="H1365" s="1" t="s">
        <v>2321</v>
      </c>
      <c r="I1365" s="1" t="s">
        <v>2322</v>
      </c>
      <c r="J1365" s="1" t="s">
        <v>2322</v>
      </c>
      <c r="K1365" s="1" t="s">
        <v>27</v>
      </c>
      <c r="L1365" s="1" t="s">
        <v>212</v>
      </c>
      <c r="M1365" s="1" t="s">
        <v>212</v>
      </c>
      <c r="N1365" s="1" t="s">
        <v>44</v>
      </c>
      <c r="O1365" s="1">
        <v>750</v>
      </c>
      <c r="P1365" s="1">
        <v>2</v>
      </c>
      <c r="Q1365" s="1" t="s">
        <v>1202</v>
      </c>
      <c r="R1365" s="1">
        <v>100.59577</v>
      </c>
      <c r="S1365" s="1">
        <v>5.125</v>
      </c>
      <c r="T1365" s="1">
        <v>4.962224</v>
      </c>
      <c r="U1365" s="1">
        <v>52.730899999999977</v>
      </c>
      <c r="V1365" s="1">
        <v>44.4512</v>
      </c>
      <c r="W1365" s="1">
        <v>3.6222660000000002</v>
      </c>
      <c r="X1365" s="1">
        <v>4.2049180000000002</v>
      </c>
      <c r="Y1365" s="1">
        <v>47011</v>
      </c>
      <c r="Z1365" s="1">
        <v>45184</v>
      </c>
      <c r="AA1365" s="1">
        <v>0.78630136986301369</v>
      </c>
      <c r="AB1365" s="1" t="s">
        <v>32</v>
      </c>
      <c r="AC1365" s="1" t="s">
        <v>33</v>
      </c>
    </row>
    <row r="1366" spans="1:29" x14ac:dyDescent="0.2">
      <c r="A1366" s="6">
        <v>45473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2358</v>
      </c>
      <c r="H1366" s="1" t="s">
        <v>2332</v>
      </c>
      <c r="I1366" s="1" t="s">
        <v>2333</v>
      </c>
      <c r="J1366" s="1" t="s">
        <v>2333</v>
      </c>
      <c r="K1366" s="1" t="s">
        <v>27</v>
      </c>
      <c r="L1366" s="1" t="s">
        <v>212</v>
      </c>
      <c r="M1366" s="1" t="s">
        <v>212</v>
      </c>
      <c r="N1366" s="1" t="s">
        <v>44</v>
      </c>
      <c r="O1366" s="1">
        <v>700</v>
      </c>
      <c r="P1366" s="1">
        <v>2</v>
      </c>
      <c r="Q1366" s="1" t="s">
        <v>1202</v>
      </c>
      <c r="R1366" s="1">
        <v>99.527878999999999</v>
      </c>
      <c r="S1366" s="1">
        <v>4.8</v>
      </c>
      <c r="T1366" s="1">
        <v>4.9077010000000003</v>
      </c>
      <c r="U1366" s="1">
        <v>47.281999999999954</v>
      </c>
      <c r="V1366" s="1">
        <v>42.7166</v>
      </c>
      <c r="W1366" s="1">
        <v>4.3476809999999997</v>
      </c>
      <c r="X1366" s="1">
        <v>4.9520549999999997</v>
      </c>
      <c r="Y1366" s="1">
        <v>47284</v>
      </c>
      <c r="Z1366" s="1">
        <v>45454</v>
      </c>
      <c r="AA1366" s="1">
        <v>4.6575342465753428E-2</v>
      </c>
      <c r="AB1366" s="1" t="s">
        <v>32</v>
      </c>
      <c r="AC1366" s="1" t="s">
        <v>33</v>
      </c>
    </row>
    <row r="1367" spans="1:29" x14ac:dyDescent="0.2">
      <c r="A1367" s="6">
        <v>45473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2359</v>
      </c>
      <c r="H1367" s="1" t="s">
        <v>2360</v>
      </c>
      <c r="I1367" s="1" t="s">
        <v>2361</v>
      </c>
      <c r="J1367" s="1" t="s">
        <v>2361</v>
      </c>
      <c r="K1367" s="1" t="s">
        <v>27</v>
      </c>
      <c r="L1367" s="1" t="s">
        <v>189</v>
      </c>
      <c r="M1367" s="1" t="s">
        <v>266</v>
      </c>
      <c r="N1367" s="1" t="s">
        <v>44</v>
      </c>
      <c r="O1367" s="1">
        <v>400</v>
      </c>
      <c r="P1367" s="1">
        <v>2</v>
      </c>
      <c r="Q1367" s="1" t="s">
        <v>1202</v>
      </c>
      <c r="R1367" s="1">
        <v>99.442066999999994</v>
      </c>
      <c r="S1367" s="1">
        <v>4.9000000000000004</v>
      </c>
      <c r="T1367" s="1">
        <v>5.0539769999999997</v>
      </c>
      <c r="U1367" s="1">
        <v>61.914299999999933</v>
      </c>
      <c r="V1367" s="1">
        <v>53.235299999999995</v>
      </c>
      <c r="W1367" s="1">
        <v>3.537515</v>
      </c>
      <c r="X1367" s="1">
        <v>4.0355189999999999</v>
      </c>
      <c r="Y1367" s="1">
        <v>46949</v>
      </c>
      <c r="Z1367" s="1">
        <v>45092</v>
      </c>
      <c r="AA1367" s="1">
        <v>1.0383561643835617</v>
      </c>
      <c r="AB1367" s="1" t="s">
        <v>32</v>
      </c>
      <c r="AC1367" s="1" t="s">
        <v>33</v>
      </c>
    </row>
    <row r="1368" spans="1:29" x14ac:dyDescent="0.2">
      <c r="A1368" s="6">
        <v>45473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2362</v>
      </c>
      <c r="H1368" s="1" t="s">
        <v>1357</v>
      </c>
      <c r="I1368" s="1" t="s">
        <v>1358</v>
      </c>
      <c r="J1368" s="1" t="s">
        <v>1358</v>
      </c>
      <c r="K1368" s="1" t="s">
        <v>27</v>
      </c>
      <c r="L1368" s="1" t="s">
        <v>202</v>
      </c>
      <c r="M1368" s="1" t="s">
        <v>221</v>
      </c>
      <c r="N1368" s="1" t="s">
        <v>44</v>
      </c>
      <c r="O1368" s="1">
        <v>1000</v>
      </c>
      <c r="P1368" s="1">
        <v>2</v>
      </c>
      <c r="Q1368" s="1" t="s">
        <v>1207</v>
      </c>
      <c r="R1368" s="1">
        <v>87.065077000000002</v>
      </c>
      <c r="S1368" s="1">
        <v>2.375</v>
      </c>
      <c r="T1368" s="1">
        <v>5.2752939999999997</v>
      </c>
      <c r="U1368" s="1">
        <v>84.045999999999935</v>
      </c>
      <c r="V1368" s="1">
        <v>81.472399999999993</v>
      </c>
      <c r="W1368" s="1">
        <v>4.6859130000000002</v>
      </c>
      <c r="X1368" s="1">
        <v>5.1506850000000002</v>
      </c>
      <c r="Y1368" s="1">
        <v>47356</v>
      </c>
      <c r="Z1368" s="1">
        <v>43703</v>
      </c>
      <c r="AA1368" s="1">
        <v>4.8438356164383558</v>
      </c>
      <c r="AB1368" s="1" t="s">
        <v>32</v>
      </c>
      <c r="AC1368" s="1" t="s">
        <v>33</v>
      </c>
    </row>
    <row r="1369" spans="1:29" x14ac:dyDescent="0.2">
      <c r="A1369" s="6">
        <v>45473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2363</v>
      </c>
      <c r="H1369" s="1" t="s">
        <v>2364</v>
      </c>
      <c r="I1369" s="1" t="s">
        <v>2365</v>
      </c>
      <c r="J1369" s="1" t="s">
        <v>2365</v>
      </c>
      <c r="K1369" s="1" t="s">
        <v>27</v>
      </c>
      <c r="L1369" s="1" t="s">
        <v>202</v>
      </c>
      <c r="M1369" s="1" t="s">
        <v>221</v>
      </c>
      <c r="N1369" s="1" t="s">
        <v>44</v>
      </c>
      <c r="O1369" s="1">
        <v>425</v>
      </c>
      <c r="P1369" s="1">
        <v>2</v>
      </c>
      <c r="Q1369" s="1" t="s">
        <v>1202</v>
      </c>
      <c r="R1369" s="1">
        <v>94.058812000000003</v>
      </c>
      <c r="S1369" s="1">
        <v>3.5</v>
      </c>
      <c r="T1369" s="1">
        <v>4.9407300000000003</v>
      </c>
      <c r="U1369" s="1">
        <v>50.582899999999938</v>
      </c>
      <c r="V1369" s="1">
        <v>44.8444</v>
      </c>
      <c r="W1369" s="1">
        <v>4.1777550000000003</v>
      </c>
      <c r="X1369" s="1">
        <v>4.6616439999999999</v>
      </c>
      <c r="Y1369" s="1">
        <v>47178</v>
      </c>
      <c r="Z1369" s="1">
        <v>43525</v>
      </c>
      <c r="AA1369" s="1">
        <v>5.3315068493150681</v>
      </c>
      <c r="AB1369" s="1" t="s">
        <v>32</v>
      </c>
      <c r="AC1369" s="1" t="s">
        <v>33</v>
      </c>
    </row>
    <row r="1370" spans="1:29" x14ac:dyDescent="0.2">
      <c r="A1370" s="6">
        <v>45473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2366</v>
      </c>
      <c r="H1370" s="1" t="s">
        <v>2367</v>
      </c>
      <c r="I1370" s="1" t="s">
        <v>2368</v>
      </c>
      <c r="J1370" s="1" t="s">
        <v>2368</v>
      </c>
      <c r="K1370" s="1" t="s">
        <v>27</v>
      </c>
      <c r="L1370" s="1" t="s">
        <v>212</v>
      </c>
      <c r="M1370" s="1" t="s">
        <v>212</v>
      </c>
      <c r="N1370" s="1" t="s">
        <v>44</v>
      </c>
      <c r="O1370" s="1">
        <v>800</v>
      </c>
      <c r="P1370" s="1">
        <v>2</v>
      </c>
      <c r="Q1370" s="1" t="s">
        <v>1202</v>
      </c>
      <c r="R1370" s="1">
        <v>96.759951999999998</v>
      </c>
      <c r="S1370" s="1">
        <v>4.0999999999999996</v>
      </c>
      <c r="T1370" s="1">
        <v>4.8779050000000002</v>
      </c>
      <c r="U1370" s="1">
        <v>44.303999999999988</v>
      </c>
      <c r="V1370" s="1">
        <v>37.332599999999999</v>
      </c>
      <c r="W1370" s="1">
        <v>4.164485</v>
      </c>
      <c r="X1370" s="1">
        <v>4.7</v>
      </c>
      <c r="Y1370" s="1">
        <v>47192</v>
      </c>
      <c r="Z1370" s="1">
        <v>43544</v>
      </c>
      <c r="AA1370" s="1">
        <v>5.279452054794521</v>
      </c>
      <c r="AB1370" s="1" t="s">
        <v>32</v>
      </c>
      <c r="AC1370" s="1" t="s">
        <v>33</v>
      </c>
    </row>
    <row r="1371" spans="1:29" x14ac:dyDescent="0.2">
      <c r="A1371" s="6">
        <v>45473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2032</v>
      </c>
      <c r="H1371" s="1" t="s">
        <v>1357</v>
      </c>
      <c r="I1371" s="1" t="s">
        <v>1358</v>
      </c>
      <c r="J1371" s="1" t="s">
        <v>1358</v>
      </c>
      <c r="K1371" s="1" t="s">
        <v>27</v>
      </c>
      <c r="L1371" s="1" t="s">
        <v>202</v>
      </c>
      <c r="M1371" s="1" t="s">
        <v>221</v>
      </c>
      <c r="N1371" s="1" t="s">
        <v>44</v>
      </c>
      <c r="O1371" s="1">
        <v>600</v>
      </c>
      <c r="P1371" s="1">
        <v>2</v>
      </c>
      <c r="Q1371" s="1" t="s">
        <v>1202</v>
      </c>
      <c r="R1371" s="1">
        <v>89.418351999999999</v>
      </c>
      <c r="S1371" s="1">
        <v>3.05</v>
      </c>
      <c r="T1371" s="1">
        <v>5.189578</v>
      </c>
      <c r="U1371" s="1">
        <v>75.480099999999965</v>
      </c>
      <c r="V1371" s="1">
        <v>72.365500000000011</v>
      </c>
      <c r="W1371" s="1">
        <v>5.1466570000000003</v>
      </c>
      <c r="X1371" s="1">
        <v>5.7863009999999999</v>
      </c>
      <c r="Y1371" s="1">
        <v>47588</v>
      </c>
      <c r="Z1371" s="1">
        <v>43917</v>
      </c>
      <c r="AA1371" s="1">
        <v>4.2575342465753421</v>
      </c>
      <c r="AB1371" s="1" t="s">
        <v>32</v>
      </c>
      <c r="AC1371" s="1" t="s">
        <v>33</v>
      </c>
    </row>
    <row r="1372" spans="1:29" x14ac:dyDescent="0.2">
      <c r="A1372" s="6">
        <v>45473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2369</v>
      </c>
      <c r="H1372" s="1" t="s">
        <v>2336</v>
      </c>
      <c r="I1372" s="1" t="s">
        <v>2337</v>
      </c>
      <c r="J1372" s="1" t="s">
        <v>2337</v>
      </c>
      <c r="K1372" s="1" t="s">
        <v>27</v>
      </c>
      <c r="L1372" s="1" t="s">
        <v>28</v>
      </c>
      <c r="M1372" s="1" t="s">
        <v>2338</v>
      </c>
      <c r="N1372" s="1" t="s">
        <v>44</v>
      </c>
      <c r="O1372" s="1">
        <v>650</v>
      </c>
      <c r="P1372" s="1">
        <v>2</v>
      </c>
      <c r="Q1372" s="1" t="s">
        <v>1207</v>
      </c>
      <c r="R1372" s="1">
        <v>91.464877000000001</v>
      </c>
      <c r="S1372" s="1">
        <v>3.875</v>
      </c>
      <c r="T1372" s="1">
        <v>5.5374920000000003</v>
      </c>
      <c r="U1372" s="1">
        <v>110.26139999999999</v>
      </c>
      <c r="V1372" s="1">
        <v>106.09329999999999</v>
      </c>
      <c r="W1372" s="1">
        <v>5.2427279999999996</v>
      </c>
      <c r="X1372" s="1">
        <v>6.1205480000000003</v>
      </c>
      <c r="Y1372" s="1">
        <v>47710</v>
      </c>
      <c r="Z1372" s="1">
        <v>44050</v>
      </c>
      <c r="AA1372" s="1">
        <v>3.893150684931507</v>
      </c>
      <c r="AB1372" s="1" t="s">
        <v>32</v>
      </c>
      <c r="AC1372" s="1" t="s">
        <v>33</v>
      </c>
    </row>
    <row r="1373" spans="1:29" x14ac:dyDescent="0.2">
      <c r="A1373" s="6">
        <v>45473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2034</v>
      </c>
      <c r="H1373" s="1" t="s">
        <v>236</v>
      </c>
      <c r="I1373" s="1" t="s">
        <v>235</v>
      </c>
      <c r="J1373" s="1" t="s">
        <v>235</v>
      </c>
      <c r="K1373" s="1" t="s">
        <v>27</v>
      </c>
      <c r="L1373" s="1" t="s">
        <v>202</v>
      </c>
      <c r="M1373" s="1" t="s">
        <v>221</v>
      </c>
      <c r="N1373" s="1" t="s">
        <v>44</v>
      </c>
      <c r="O1373" s="1">
        <v>500</v>
      </c>
      <c r="P1373" s="1">
        <v>2</v>
      </c>
      <c r="Q1373" s="1" t="s">
        <v>1202</v>
      </c>
      <c r="R1373" s="1">
        <v>91.228496000000007</v>
      </c>
      <c r="S1373" s="1">
        <v>4.4000000000000004</v>
      </c>
      <c r="T1373" s="1">
        <v>6.5976689999999998</v>
      </c>
      <c r="U1373" s="1">
        <v>216.29470000000001</v>
      </c>
      <c r="V1373" s="1">
        <v>210.91630000000001</v>
      </c>
      <c r="W1373" s="1">
        <v>4.0837519999999996</v>
      </c>
      <c r="X1373" s="1">
        <v>4.7</v>
      </c>
      <c r="Y1373" s="1">
        <v>47192</v>
      </c>
      <c r="Z1373" s="1">
        <v>43531</v>
      </c>
      <c r="AA1373" s="1">
        <v>5.3150684931506849</v>
      </c>
      <c r="AB1373" s="1" t="s">
        <v>32</v>
      </c>
      <c r="AC1373" s="1" t="s">
        <v>33</v>
      </c>
    </row>
    <row r="1374" spans="1:29" x14ac:dyDescent="0.2">
      <c r="A1374" s="6">
        <v>45473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2370</v>
      </c>
      <c r="H1374" s="1" t="s">
        <v>2353</v>
      </c>
      <c r="I1374" s="1" t="s">
        <v>2354</v>
      </c>
      <c r="J1374" s="1" t="s">
        <v>2354</v>
      </c>
      <c r="K1374" s="1" t="s">
        <v>27</v>
      </c>
      <c r="L1374" s="1" t="s">
        <v>189</v>
      </c>
      <c r="M1374" s="1" t="s">
        <v>257</v>
      </c>
      <c r="N1374" s="1" t="s">
        <v>44</v>
      </c>
      <c r="O1374" s="1">
        <v>700</v>
      </c>
      <c r="P1374" s="1">
        <v>2</v>
      </c>
      <c r="Q1374" s="1" t="s">
        <v>1202</v>
      </c>
      <c r="R1374" s="1">
        <v>100.104705</v>
      </c>
      <c r="S1374" s="1">
        <v>5.25</v>
      </c>
      <c r="T1374" s="1">
        <v>5.2242980000000001</v>
      </c>
      <c r="U1374" s="1">
        <v>78.937599999999989</v>
      </c>
      <c r="V1374" s="1">
        <v>73.756500000000003</v>
      </c>
      <c r="W1374" s="1">
        <v>4.2652190000000001</v>
      </c>
      <c r="X1374" s="1">
        <v>4.9136990000000003</v>
      </c>
      <c r="Y1374" s="1">
        <v>47270</v>
      </c>
      <c r="Z1374" s="1">
        <v>45441</v>
      </c>
      <c r="AA1374" s="1">
        <v>8.2191780821917804E-2</v>
      </c>
      <c r="AB1374" s="1" t="s">
        <v>32</v>
      </c>
      <c r="AC1374" s="1" t="s">
        <v>33</v>
      </c>
    </row>
    <row r="1375" spans="1:29" x14ac:dyDescent="0.2">
      <c r="A1375" s="6">
        <v>45473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1347</v>
      </c>
      <c r="H1375" s="1" t="s">
        <v>1348</v>
      </c>
      <c r="I1375" s="1" t="s">
        <v>1349</v>
      </c>
      <c r="J1375" s="1" t="s">
        <v>1350</v>
      </c>
      <c r="K1375" s="1" t="s">
        <v>27</v>
      </c>
      <c r="L1375" s="1" t="s">
        <v>212</v>
      </c>
      <c r="M1375" s="1" t="s">
        <v>212</v>
      </c>
      <c r="N1375" s="1" t="s">
        <v>44</v>
      </c>
      <c r="O1375" s="1">
        <v>400</v>
      </c>
      <c r="P1375" s="1">
        <v>2</v>
      </c>
      <c r="Q1375" s="1" t="s">
        <v>1202</v>
      </c>
      <c r="R1375" s="1">
        <v>100.72642299999998</v>
      </c>
      <c r="S1375" s="1">
        <v>6</v>
      </c>
      <c r="T1375" s="1">
        <v>5.8253029999999999</v>
      </c>
      <c r="U1375" s="1">
        <v>139.05509999999995</v>
      </c>
      <c r="V1375" s="1">
        <v>133.4622</v>
      </c>
      <c r="W1375" s="1">
        <v>4.1335259999999998</v>
      </c>
      <c r="X1375" s="1">
        <v>4.9219179999999998</v>
      </c>
      <c r="Y1375" s="1">
        <v>47273</v>
      </c>
      <c r="Z1375" s="1">
        <v>45447</v>
      </c>
      <c r="AA1375" s="1">
        <v>6.575342465753424E-2</v>
      </c>
      <c r="AB1375" s="1" t="s">
        <v>32</v>
      </c>
      <c r="AC1375" s="1" t="s">
        <v>33</v>
      </c>
    </row>
    <row r="1376" spans="1:29" x14ac:dyDescent="0.2">
      <c r="A1376" s="6">
        <v>45473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2371</v>
      </c>
      <c r="H1376" s="1" t="s">
        <v>2372</v>
      </c>
      <c r="I1376" s="1" t="s">
        <v>2373</v>
      </c>
      <c r="J1376" s="1" t="s">
        <v>2373</v>
      </c>
      <c r="K1376" s="1" t="s">
        <v>27</v>
      </c>
      <c r="L1376" s="1" t="s">
        <v>202</v>
      </c>
      <c r="M1376" s="1" t="s">
        <v>221</v>
      </c>
      <c r="N1376" s="1" t="s">
        <v>44</v>
      </c>
      <c r="O1376" s="1">
        <v>500</v>
      </c>
      <c r="P1376" s="1">
        <v>2</v>
      </c>
      <c r="Q1376" s="1" t="s">
        <v>1202</v>
      </c>
      <c r="R1376" s="1">
        <v>88.657155000000003</v>
      </c>
      <c r="S1376" s="1">
        <v>3.5</v>
      </c>
      <c r="T1376" s="1">
        <v>5.6811049999999996</v>
      </c>
      <c r="U1376" s="1">
        <v>124.62839999999993</v>
      </c>
      <c r="V1376" s="1">
        <v>120.88170000000001</v>
      </c>
      <c r="W1376" s="1">
        <v>5.4143100000000004</v>
      </c>
      <c r="X1376" s="1">
        <v>6.2493150000000002</v>
      </c>
      <c r="Y1376" s="1">
        <v>47757</v>
      </c>
      <c r="Z1376" s="1">
        <v>44095</v>
      </c>
      <c r="AA1376" s="1">
        <v>3.7698630136986302</v>
      </c>
      <c r="AB1376" s="1" t="s">
        <v>32</v>
      </c>
      <c r="AC1376" s="1" t="s">
        <v>33</v>
      </c>
    </row>
    <row r="1377" spans="1:29" x14ac:dyDescent="0.2">
      <c r="A1377" s="6">
        <v>45473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2374</v>
      </c>
      <c r="H1377" s="1" t="s">
        <v>2375</v>
      </c>
      <c r="I1377" s="1" t="s">
        <v>2376</v>
      </c>
      <c r="J1377" s="1" t="s">
        <v>2376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1">
        <v>650</v>
      </c>
      <c r="P1377" s="1">
        <v>2</v>
      </c>
      <c r="Q1377" s="1" t="s">
        <v>1202</v>
      </c>
      <c r="R1377" s="1">
        <v>85.031011000000007</v>
      </c>
      <c r="S1377" s="1">
        <v>2.5379999999999998</v>
      </c>
      <c r="T1377" s="1">
        <v>5.5225220000000004</v>
      </c>
      <c r="U1377" s="1">
        <v>108.76719999999995</v>
      </c>
      <c r="V1377" s="1">
        <v>106.31280000000001</v>
      </c>
      <c r="W1377" s="1">
        <v>5.3660839999999999</v>
      </c>
      <c r="X1377" s="1">
        <v>5.9534250000000002</v>
      </c>
      <c r="Y1377" s="1">
        <v>47649</v>
      </c>
      <c r="Z1377" s="1">
        <v>44006</v>
      </c>
      <c r="AA1377" s="1">
        <v>4.0136986301369859</v>
      </c>
      <c r="AB1377" s="1" t="s">
        <v>32</v>
      </c>
      <c r="AC1377" s="1" t="s">
        <v>33</v>
      </c>
    </row>
    <row r="1378" spans="1:29" x14ac:dyDescent="0.2">
      <c r="A1378" s="6">
        <v>45473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2377</v>
      </c>
      <c r="H1378" s="1" t="s">
        <v>2350</v>
      </c>
      <c r="I1378" s="1" t="s">
        <v>2351</v>
      </c>
      <c r="J1378" s="1" t="s">
        <v>2351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1">
        <v>700</v>
      </c>
      <c r="P1378" s="1">
        <v>2</v>
      </c>
      <c r="Q1378" s="1" t="s">
        <v>1202</v>
      </c>
      <c r="R1378" s="1">
        <v>86.509136999999996</v>
      </c>
      <c r="S1378" s="1">
        <v>2.7</v>
      </c>
      <c r="T1378" s="1">
        <v>5.3702680000000003</v>
      </c>
      <c r="U1378" s="1">
        <v>93.544499999999971</v>
      </c>
      <c r="V1378" s="1">
        <v>90.927800000000005</v>
      </c>
      <c r="W1378" s="1">
        <v>5.368017</v>
      </c>
      <c r="X1378" s="1">
        <v>5.9726030000000003</v>
      </c>
      <c r="Y1378" s="1">
        <v>47656</v>
      </c>
      <c r="Z1378" s="1">
        <v>44004</v>
      </c>
      <c r="AA1378" s="1">
        <v>4.0191780821917806</v>
      </c>
      <c r="AB1378" s="1" t="s">
        <v>32</v>
      </c>
      <c r="AC1378" s="1" t="s">
        <v>33</v>
      </c>
    </row>
    <row r="1379" spans="1:29" x14ac:dyDescent="0.2">
      <c r="A1379" s="6">
        <v>45473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2378</v>
      </c>
      <c r="H1379" s="1" t="s">
        <v>2379</v>
      </c>
      <c r="I1379" s="1" t="s">
        <v>2380</v>
      </c>
      <c r="J1379" s="1" t="s">
        <v>2380</v>
      </c>
      <c r="K1379" s="1" t="s">
        <v>27</v>
      </c>
      <c r="L1379" s="1" t="s">
        <v>212</v>
      </c>
      <c r="M1379" s="1" t="s">
        <v>212</v>
      </c>
      <c r="N1379" s="1" t="s">
        <v>44</v>
      </c>
      <c r="O1379" s="1">
        <v>750</v>
      </c>
      <c r="P1379" s="1">
        <v>2</v>
      </c>
      <c r="Q1379" s="1" t="s">
        <v>1202</v>
      </c>
      <c r="R1379" s="1">
        <v>94.172494999999998</v>
      </c>
      <c r="S1379" s="1">
        <v>4.375</v>
      </c>
      <c r="T1379" s="1">
        <v>5.550789</v>
      </c>
      <c r="U1379" s="1">
        <v>111.60399999999998</v>
      </c>
      <c r="V1379" s="1">
        <v>106.8991</v>
      </c>
      <c r="W1379" s="1">
        <v>5.0461520000000002</v>
      </c>
      <c r="X1379" s="1">
        <v>5.868493</v>
      </c>
      <c r="Y1379" s="1">
        <v>47618</v>
      </c>
      <c r="Z1379" s="1">
        <v>44368</v>
      </c>
      <c r="AA1379" s="1">
        <v>3.021917808219178</v>
      </c>
      <c r="AB1379" s="1" t="s">
        <v>32</v>
      </c>
      <c r="AC1379" s="1" t="s">
        <v>33</v>
      </c>
    </row>
    <row r="1380" spans="1:29" x14ac:dyDescent="0.2">
      <c r="A1380" s="6">
        <v>45473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2381</v>
      </c>
      <c r="H1380" s="1" t="s">
        <v>1371</v>
      </c>
      <c r="I1380" s="1" t="s">
        <v>2382</v>
      </c>
      <c r="J1380" s="1" t="s">
        <v>1373</v>
      </c>
      <c r="K1380" s="1" t="s">
        <v>27</v>
      </c>
      <c r="L1380" s="1" t="s">
        <v>189</v>
      </c>
      <c r="M1380" s="1" t="s">
        <v>257</v>
      </c>
      <c r="N1380" s="1" t="s">
        <v>44</v>
      </c>
      <c r="O1380" s="1">
        <v>1245.365</v>
      </c>
      <c r="P1380" s="1">
        <v>2</v>
      </c>
      <c r="Q1380" s="1" t="s">
        <v>1202</v>
      </c>
      <c r="R1380" s="1">
        <v>98.093467000000004</v>
      </c>
      <c r="S1380" s="1">
        <v>5.5</v>
      </c>
      <c r="T1380" s="1">
        <v>5.908207</v>
      </c>
      <c r="U1380" s="1">
        <v>147.32389999999995</v>
      </c>
      <c r="V1380" s="1">
        <v>91.477699999999999</v>
      </c>
      <c r="W1380" s="1">
        <v>4.5813129999999997</v>
      </c>
      <c r="X1380" s="1">
        <v>5.5397259999999999</v>
      </c>
      <c r="Y1380" s="1">
        <v>47498</v>
      </c>
      <c r="Z1380" s="1">
        <v>45159</v>
      </c>
      <c r="AA1380" s="1">
        <v>0.85479452054794525</v>
      </c>
      <c r="AB1380" s="1" t="s">
        <v>32</v>
      </c>
      <c r="AC1380" s="1" t="s">
        <v>33</v>
      </c>
    </row>
    <row r="1381" spans="1:29" x14ac:dyDescent="0.2">
      <c r="A1381" s="6">
        <v>45473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2383</v>
      </c>
      <c r="H1381" s="1" t="s">
        <v>2384</v>
      </c>
      <c r="I1381" s="1" t="s">
        <v>2385</v>
      </c>
      <c r="J1381" s="1" t="s">
        <v>2385</v>
      </c>
      <c r="K1381" s="1" t="s">
        <v>27</v>
      </c>
      <c r="L1381" s="1" t="s">
        <v>189</v>
      </c>
      <c r="M1381" s="1" t="s">
        <v>301</v>
      </c>
      <c r="N1381" s="1" t="s">
        <v>44</v>
      </c>
      <c r="O1381" s="1">
        <v>400</v>
      </c>
      <c r="P1381" s="1">
        <v>2</v>
      </c>
      <c r="Q1381" s="1" t="s">
        <v>1202</v>
      </c>
      <c r="R1381" s="1">
        <v>99.629542999999998</v>
      </c>
      <c r="S1381" s="1">
        <v>5.85</v>
      </c>
      <c r="T1381" s="1">
        <v>5.9387270000000001</v>
      </c>
      <c r="U1381" s="1">
        <v>150.40079999999998</v>
      </c>
      <c r="V1381" s="1">
        <v>144.4879</v>
      </c>
      <c r="W1381" s="1">
        <v>3.9986199999999998</v>
      </c>
      <c r="X1381" s="1">
        <v>4.7082189999999997</v>
      </c>
      <c r="Y1381" s="1">
        <v>47195</v>
      </c>
      <c r="Z1381" s="1">
        <v>45369</v>
      </c>
      <c r="AA1381" s="1">
        <v>0.27945205479452057</v>
      </c>
      <c r="AB1381" s="1" t="s">
        <v>32</v>
      </c>
      <c r="AC1381" s="1" t="s">
        <v>33</v>
      </c>
    </row>
    <row r="1382" spans="1:29" x14ac:dyDescent="0.2">
      <c r="A1382" s="6">
        <v>45473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2386</v>
      </c>
      <c r="H1382" s="1" t="s">
        <v>2011</v>
      </c>
      <c r="I1382" s="1" t="s">
        <v>2010</v>
      </c>
      <c r="J1382" s="1" t="s">
        <v>2010</v>
      </c>
      <c r="K1382" s="1" t="s">
        <v>27</v>
      </c>
      <c r="L1382" s="1" t="s">
        <v>189</v>
      </c>
      <c r="M1382" s="1" t="s">
        <v>301</v>
      </c>
      <c r="N1382" s="1" t="s">
        <v>44</v>
      </c>
      <c r="O1382" s="1">
        <v>700</v>
      </c>
      <c r="P1382" s="1">
        <v>1</v>
      </c>
      <c r="Q1382" s="1" t="s">
        <v>1207</v>
      </c>
      <c r="R1382" s="1">
        <v>112.67258700000001</v>
      </c>
      <c r="S1382" s="1">
        <v>6.625</v>
      </c>
      <c r="T1382" s="1">
        <v>5.271255</v>
      </c>
      <c r="U1382" s="1">
        <v>79.405299999999983</v>
      </c>
      <c r="V1382" s="1">
        <v>76.676900000000003</v>
      </c>
      <c r="W1382" s="1">
        <v>8.7629409999999996</v>
      </c>
      <c r="X1382" s="1">
        <v>13.082191999999999</v>
      </c>
      <c r="Y1382" s="1">
        <v>50253</v>
      </c>
      <c r="Z1382" s="1">
        <v>39293</v>
      </c>
      <c r="AA1382" s="1">
        <v>16.926027397260274</v>
      </c>
      <c r="AB1382" s="1" t="s">
        <v>127</v>
      </c>
      <c r="AC1382" s="1" t="s">
        <v>33</v>
      </c>
    </row>
    <row r="1383" spans="1:29" x14ac:dyDescent="0.2">
      <c r="A1383" s="6">
        <v>45473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1356</v>
      </c>
      <c r="H1383" s="1" t="s">
        <v>1357</v>
      </c>
      <c r="I1383" s="1" t="s">
        <v>1358</v>
      </c>
      <c r="J1383" s="1" t="s">
        <v>1358</v>
      </c>
      <c r="K1383" s="1" t="s">
        <v>27</v>
      </c>
      <c r="L1383" s="1" t="s">
        <v>202</v>
      </c>
      <c r="M1383" s="1" t="s">
        <v>221</v>
      </c>
      <c r="N1383" s="1" t="s">
        <v>44</v>
      </c>
      <c r="O1383" s="1">
        <v>555.28099999999995</v>
      </c>
      <c r="P1383" s="1">
        <v>2</v>
      </c>
      <c r="Q1383" s="1" t="s">
        <v>1202</v>
      </c>
      <c r="R1383" s="1">
        <v>102.809122</v>
      </c>
      <c r="S1383" s="1">
        <v>5.7</v>
      </c>
      <c r="T1383" s="1">
        <v>5.3907090000000002</v>
      </c>
      <c r="U1383" s="1">
        <v>91.356100000000055</v>
      </c>
      <c r="V1383" s="1">
        <v>89.789900000000003</v>
      </c>
      <c r="W1383" s="1">
        <v>8.8768360000000008</v>
      </c>
      <c r="X1383" s="1">
        <v>12.7</v>
      </c>
      <c r="Y1383" s="1">
        <v>50114</v>
      </c>
      <c r="Z1383" s="1">
        <v>39170</v>
      </c>
      <c r="AA1383" s="1">
        <v>17.263013698630136</v>
      </c>
      <c r="AB1383" s="1" t="s">
        <v>127</v>
      </c>
      <c r="AC1383" s="1" t="s">
        <v>33</v>
      </c>
    </row>
    <row r="1384" spans="1:29" x14ac:dyDescent="0.2">
      <c r="A1384" s="6">
        <v>45473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2387</v>
      </c>
      <c r="H1384" s="1" t="s">
        <v>213</v>
      </c>
      <c r="I1384" s="1" t="s">
        <v>211</v>
      </c>
      <c r="J1384" s="1" t="s">
        <v>211</v>
      </c>
      <c r="K1384" s="1" t="s">
        <v>27</v>
      </c>
      <c r="L1384" s="1" t="s">
        <v>212</v>
      </c>
      <c r="M1384" s="1" t="s">
        <v>212</v>
      </c>
      <c r="N1384" s="1" t="s">
        <v>44</v>
      </c>
      <c r="O1384" s="1">
        <v>476.822</v>
      </c>
      <c r="P1384" s="1">
        <v>2</v>
      </c>
      <c r="Q1384" s="1" t="s">
        <v>1207</v>
      </c>
      <c r="R1384" s="1">
        <v>114.274159</v>
      </c>
      <c r="S1384" s="1">
        <v>7.125</v>
      </c>
      <c r="T1384" s="1">
        <v>5.584562</v>
      </c>
      <c r="U1384" s="1">
        <v>110.74160000000006</v>
      </c>
      <c r="V1384" s="1">
        <v>107.3488</v>
      </c>
      <c r="W1384" s="1">
        <v>8.7208839999999999</v>
      </c>
      <c r="X1384" s="1">
        <v>13.249314999999999</v>
      </c>
      <c r="Y1384" s="1">
        <v>50314</v>
      </c>
      <c r="Z1384" s="1">
        <v>39584</v>
      </c>
      <c r="AA1384" s="1">
        <v>16.12876712328767</v>
      </c>
      <c r="AB1384" s="1" t="s">
        <v>127</v>
      </c>
      <c r="AC1384" s="1" t="s">
        <v>33</v>
      </c>
    </row>
    <row r="1385" spans="1:29" x14ac:dyDescent="0.2">
      <c r="A1385" s="6">
        <v>45473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2388</v>
      </c>
      <c r="H1385" s="1" t="s">
        <v>2389</v>
      </c>
      <c r="I1385" s="1" t="s">
        <v>2390</v>
      </c>
      <c r="J1385" s="1" t="s">
        <v>2390</v>
      </c>
      <c r="K1385" s="1" t="s">
        <v>27</v>
      </c>
      <c r="L1385" s="1" t="s">
        <v>202</v>
      </c>
      <c r="M1385" s="1" t="s">
        <v>221</v>
      </c>
      <c r="N1385" s="1" t="s">
        <v>44</v>
      </c>
      <c r="O1385" s="1">
        <v>462.56900000000002</v>
      </c>
      <c r="P1385" s="1">
        <v>2</v>
      </c>
      <c r="Q1385" s="1" t="s">
        <v>1207</v>
      </c>
      <c r="R1385" s="1">
        <v>103.018069</v>
      </c>
      <c r="S1385" s="1">
        <v>5.7</v>
      </c>
      <c r="T1385" s="1">
        <v>5.3682100000000004</v>
      </c>
      <c r="U1385" s="1">
        <v>89.105699999999999</v>
      </c>
      <c r="V1385" s="1">
        <v>87.542699999999996</v>
      </c>
      <c r="W1385" s="1">
        <v>8.8819160000000004</v>
      </c>
      <c r="X1385" s="1">
        <v>12.7</v>
      </c>
      <c r="Y1385" s="1">
        <v>50114</v>
      </c>
      <c r="Z1385" s="1">
        <v>39156</v>
      </c>
      <c r="AA1385" s="1">
        <v>17.301369863013697</v>
      </c>
      <c r="AB1385" s="1" t="s">
        <v>127</v>
      </c>
      <c r="AC1385" s="1" t="s">
        <v>33</v>
      </c>
    </row>
    <row r="1386" spans="1:29" x14ac:dyDescent="0.2">
      <c r="A1386" s="6">
        <v>45473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359</v>
      </c>
      <c r="H1386" s="1" t="s">
        <v>362</v>
      </c>
      <c r="I1386" s="1" t="s">
        <v>361</v>
      </c>
      <c r="J1386" s="1" t="s">
        <v>361</v>
      </c>
      <c r="K1386" s="1" t="s">
        <v>27</v>
      </c>
      <c r="L1386" s="1" t="s">
        <v>189</v>
      </c>
      <c r="M1386" s="1" t="s">
        <v>257</v>
      </c>
      <c r="N1386" s="1" t="s">
        <v>44</v>
      </c>
      <c r="O1386" s="1">
        <v>300</v>
      </c>
      <c r="P1386" s="1">
        <v>2</v>
      </c>
      <c r="Q1386" s="1" t="s">
        <v>1207</v>
      </c>
      <c r="R1386" s="1">
        <v>86.269114999999999</v>
      </c>
      <c r="S1386" s="1">
        <v>4</v>
      </c>
      <c r="T1386" s="1">
        <v>5.4267630000000002</v>
      </c>
      <c r="U1386" s="1">
        <v>94.961500000000058</v>
      </c>
      <c r="V1386" s="1">
        <v>87.337299999999999</v>
      </c>
      <c r="W1386" s="1">
        <v>10.076209</v>
      </c>
      <c r="X1386" s="1">
        <v>13.786301</v>
      </c>
      <c r="Y1386" s="1">
        <v>50510</v>
      </c>
      <c r="Z1386" s="1">
        <v>43185</v>
      </c>
      <c r="AA1386" s="1">
        <v>6.2630136986301368</v>
      </c>
      <c r="AB1386" s="1" t="s">
        <v>32</v>
      </c>
      <c r="AC1386" s="1" t="s">
        <v>33</v>
      </c>
    </row>
    <row r="1387" spans="1:29" x14ac:dyDescent="0.2">
      <c r="A1387" s="6">
        <v>45473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2391</v>
      </c>
      <c r="H1387" s="1" t="s">
        <v>2392</v>
      </c>
      <c r="I1387" s="1" t="s">
        <v>2393</v>
      </c>
      <c r="J1387" s="1" t="s">
        <v>2393</v>
      </c>
      <c r="K1387" s="1" t="s">
        <v>27</v>
      </c>
      <c r="L1387" s="1" t="s">
        <v>189</v>
      </c>
      <c r="M1387" s="1" t="s">
        <v>195</v>
      </c>
      <c r="N1387" s="1" t="s">
        <v>890</v>
      </c>
      <c r="O1387" s="1">
        <v>2750</v>
      </c>
      <c r="P1387" s="1">
        <v>2</v>
      </c>
      <c r="Q1387" s="1" t="s">
        <v>1202</v>
      </c>
      <c r="R1387" s="1">
        <v>109.35525099999998</v>
      </c>
      <c r="S1387" s="1">
        <v>6.375</v>
      </c>
      <c r="T1387" s="1">
        <v>5.406739</v>
      </c>
      <c r="U1387" s="1">
        <v>92.960300000000018</v>
      </c>
      <c r="V1387" s="1">
        <v>87.133300000000006</v>
      </c>
      <c r="W1387" s="1">
        <v>9.3022089999999995</v>
      </c>
      <c r="X1387" s="1">
        <v>13.868493000000001</v>
      </c>
      <c r="Y1387" s="1">
        <v>50540</v>
      </c>
      <c r="Z1387" s="1">
        <v>39581</v>
      </c>
      <c r="AA1387" s="1">
        <v>16.136986301369863</v>
      </c>
      <c r="AB1387" s="1" t="s">
        <v>127</v>
      </c>
      <c r="AC1387" s="1" t="s">
        <v>33</v>
      </c>
    </row>
    <row r="1388" spans="1:29" x14ac:dyDescent="0.2">
      <c r="A1388" s="6">
        <v>45473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2394</v>
      </c>
      <c r="H1388" s="1" t="s">
        <v>2329</v>
      </c>
      <c r="I1388" s="1" t="s">
        <v>2330</v>
      </c>
      <c r="J1388" s="1" t="s">
        <v>2330</v>
      </c>
      <c r="K1388" s="1" t="s">
        <v>27</v>
      </c>
      <c r="L1388" s="1" t="s">
        <v>212</v>
      </c>
      <c r="M1388" s="1" t="s">
        <v>212</v>
      </c>
      <c r="N1388" s="1" t="s">
        <v>44</v>
      </c>
      <c r="O1388" s="1">
        <v>850</v>
      </c>
      <c r="P1388" s="1">
        <v>2</v>
      </c>
      <c r="Q1388" s="1" t="s">
        <v>1202</v>
      </c>
      <c r="R1388" s="1">
        <v>98.290175000000005</v>
      </c>
      <c r="S1388" s="1">
        <v>5.15</v>
      </c>
      <c r="T1388" s="1">
        <v>5.373964</v>
      </c>
      <c r="U1388" s="1">
        <v>89.682599999999994</v>
      </c>
      <c r="V1388" s="1">
        <v>87.680300000000003</v>
      </c>
      <c r="W1388" s="1">
        <v>7.6251230000000003</v>
      </c>
      <c r="X1388" s="1">
        <v>9.9150679999999998</v>
      </c>
      <c r="Y1388" s="1">
        <v>49096</v>
      </c>
      <c r="Z1388" s="1">
        <v>45440</v>
      </c>
      <c r="AA1388" s="1">
        <v>8.4931506849315067E-2</v>
      </c>
      <c r="AB1388" s="1" t="s">
        <v>32</v>
      </c>
      <c r="AC1388" s="1" t="s">
        <v>33</v>
      </c>
    </row>
    <row r="1389" spans="1:29" x14ac:dyDescent="0.2">
      <c r="A1389" s="6">
        <v>45473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2395</v>
      </c>
      <c r="H1389" s="1" t="s">
        <v>2321</v>
      </c>
      <c r="I1389" s="1" t="s">
        <v>2322</v>
      </c>
      <c r="J1389" s="1" t="s">
        <v>2322</v>
      </c>
      <c r="K1389" s="1" t="s">
        <v>27</v>
      </c>
      <c r="L1389" s="1" t="s">
        <v>212</v>
      </c>
      <c r="M1389" s="1" t="s">
        <v>212</v>
      </c>
      <c r="N1389" s="1" t="s">
        <v>44</v>
      </c>
      <c r="O1389" s="1">
        <v>1250</v>
      </c>
      <c r="P1389" s="1">
        <v>2</v>
      </c>
      <c r="Q1389" s="1" t="s">
        <v>1202</v>
      </c>
      <c r="R1389" s="1">
        <v>99.964074999999994</v>
      </c>
      <c r="S1389" s="1">
        <v>5.2</v>
      </c>
      <c r="T1389" s="1">
        <v>5.2038500000000001</v>
      </c>
      <c r="U1389" s="1">
        <v>72.669899999999998</v>
      </c>
      <c r="V1389" s="1">
        <v>69.691199999999995</v>
      </c>
      <c r="W1389" s="1">
        <v>7.133165</v>
      </c>
      <c r="X1389" s="1">
        <v>9.2054790000000004</v>
      </c>
      <c r="Y1389" s="1">
        <v>48837</v>
      </c>
      <c r="Z1389" s="1">
        <v>45184</v>
      </c>
      <c r="AA1389" s="1">
        <v>0.78630136986301369</v>
      </c>
      <c r="AB1389" s="1" t="s">
        <v>32</v>
      </c>
      <c r="AC1389" s="1" t="s">
        <v>33</v>
      </c>
    </row>
    <row r="1390" spans="1:29" x14ac:dyDescent="0.2">
      <c r="A1390" s="6">
        <v>45473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1">
        <v>1995.6</v>
      </c>
      <c r="P1390" s="1">
        <v>2</v>
      </c>
      <c r="Q1390" s="1" t="s">
        <v>1207</v>
      </c>
      <c r="R1390" s="1">
        <v>85.959945000000005</v>
      </c>
      <c r="S1390" s="1">
        <v>4.125</v>
      </c>
      <c r="T1390" s="1">
        <v>5.5157540000000003</v>
      </c>
      <c r="U1390" s="1">
        <v>103.85870000000006</v>
      </c>
      <c r="V1390" s="1">
        <v>89.996099999999998</v>
      </c>
      <c r="W1390" s="1">
        <v>10.650701</v>
      </c>
      <c r="X1390" s="1">
        <v>14.953424999999999</v>
      </c>
      <c r="Y1390" s="1">
        <v>50936</v>
      </c>
      <c r="Z1390" s="1">
        <v>44027</v>
      </c>
      <c r="AA1390" s="1">
        <v>3.956164383561644</v>
      </c>
      <c r="AB1390" s="1" t="s">
        <v>32</v>
      </c>
      <c r="AC1390" s="1" t="s">
        <v>33</v>
      </c>
    </row>
    <row r="1391" spans="1:29" x14ac:dyDescent="0.2">
      <c r="A1391" s="6">
        <v>45473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2396</v>
      </c>
      <c r="H1391" s="1" t="s">
        <v>302</v>
      </c>
      <c r="I1391" s="1" t="s">
        <v>300</v>
      </c>
      <c r="J1391" s="1" t="s">
        <v>300</v>
      </c>
      <c r="K1391" s="1" t="s">
        <v>27</v>
      </c>
      <c r="L1391" s="1" t="s">
        <v>189</v>
      </c>
      <c r="M1391" s="1" t="s">
        <v>301</v>
      </c>
      <c r="N1391" s="1" t="s">
        <v>44</v>
      </c>
      <c r="O1391" s="1">
        <v>300</v>
      </c>
      <c r="P1391" s="1">
        <v>2</v>
      </c>
      <c r="Q1391" s="1" t="s">
        <v>1207</v>
      </c>
      <c r="R1391" s="1">
        <v>105.092056</v>
      </c>
      <c r="S1391" s="1">
        <v>6</v>
      </c>
      <c r="T1391" s="1">
        <v>5.4436850000000003</v>
      </c>
      <c r="U1391" s="1">
        <v>96.652900000000045</v>
      </c>
      <c r="V1391" s="1">
        <v>94.679400000000001</v>
      </c>
      <c r="W1391" s="1">
        <v>8.9388900000000007</v>
      </c>
      <c r="X1391" s="1">
        <v>12.867122999999999</v>
      </c>
      <c r="Y1391" s="1">
        <v>50175</v>
      </c>
      <c r="Z1391" s="1">
        <v>39203</v>
      </c>
      <c r="AA1391" s="1">
        <v>17.172602739726027</v>
      </c>
      <c r="AB1391" s="1" t="s">
        <v>127</v>
      </c>
      <c r="AC1391" s="1" t="s">
        <v>33</v>
      </c>
    </row>
    <row r="1392" spans="1:29" x14ac:dyDescent="0.2">
      <c r="A1392" s="6">
        <v>45473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2397</v>
      </c>
      <c r="H1392" s="1" t="s">
        <v>2398</v>
      </c>
      <c r="I1392" s="1" t="s">
        <v>2399</v>
      </c>
      <c r="J1392" s="1" t="s">
        <v>2399</v>
      </c>
      <c r="K1392" s="1" t="s">
        <v>27</v>
      </c>
      <c r="L1392" s="1" t="s">
        <v>189</v>
      </c>
      <c r="M1392" s="1" t="s">
        <v>266</v>
      </c>
      <c r="N1392" s="1" t="s">
        <v>44</v>
      </c>
      <c r="O1392" s="1">
        <v>425</v>
      </c>
      <c r="P1392" s="1">
        <v>1</v>
      </c>
      <c r="Q1392" s="1" t="s">
        <v>1202</v>
      </c>
      <c r="R1392" s="1">
        <v>98.931382999999997</v>
      </c>
      <c r="S1392" s="1">
        <v>5.7569999999999997</v>
      </c>
      <c r="T1392" s="1">
        <v>5.8946050000000003</v>
      </c>
      <c r="U1392" s="1">
        <v>141.74940000000004</v>
      </c>
      <c r="V1392" s="1">
        <v>137.36690000000002</v>
      </c>
      <c r="W1392" s="1">
        <v>7.6869690000000004</v>
      </c>
      <c r="X1392" s="1">
        <v>10.416437999999999</v>
      </c>
      <c r="Y1392" s="1">
        <v>49279</v>
      </c>
      <c r="Z1392" s="1">
        <v>45435</v>
      </c>
      <c r="AA1392" s="1">
        <v>9.8630136986301367E-2</v>
      </c>
      <c r="AB1392" s="1" t="s">
        <v>32</v>
      </c>
      <c r="AC1392" s="1" t="s">
        <v>33</v>
      </c>
    </row>
    <row r="1393" spans="1:29" x14ac:dyDescent="0.2">
      <c r="A1393" s="6">
        <v>45473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2400</v>
      </c>
      <c r="H1393" s="1" t="s">
        <v>391</v>
      </c>
      <c r="I1393" s="1" t="s">
        <v>390</v>
      </c>
      <c r="J1393" s="1" t="s">
        <v>390</v>
      </c>
      <c r="K1393" s="1" t="s">
        <v>27</v>
      </c>
      <c r="L1393" s="1" t="s">
        <v>212</v>
      </c>
      <c r="M1393" s="1" t="s">
        <v>212</v>
      </c>
      <c r="N1393" s="1" t="s">
        <v>44</v>
      </c>
      <c r="O1393" s="1">
        <v>500</v>
      </c>
      <c r="P1393" s="1">
        <v>2</v>
      </c>
      <c r="Q1393" s="1" t="s">
        <v>1202</v>
      </c>
      <c r="R1393" s="1">
        <v>101.07549899999999</v>
      </c>
      <c r="S1393" s="1">
        <v>6.35</v>
      </c>
      <c r="T1393" s="1">
        <v>6.1967509999999999</v>
      </c>
      <c r="U1393" s="1">
        <v>171.96600000000001</v>
      </c>
      <c r="V1393" s="1">
        <v>168.81010000000001</v>
      </c>
      <c r="W1393" s="1">
        <v>6.8516519999999996</v>
      </c>
      <c r="X1393" s="1">
        <v>9.6383559999999999</v>
      </c>
      <c r="Y1393" s="1">
        <v>48995</v>
      </c>
      <c r="Z1393" s="1">
        <v>45342</v>
      </c>
      <c r="AA1393" s="1">
        <v>0.35342465753424657</v>
      </c>
      <c r="AB1393" s="1" t="s">
        <v>32</v>
      </c>
      <c r="AC1393" s="1" t="s">
        <v>33</v>
      </c>
    </row>
    <row r="1394" spans="1:29" x14ac:dyDescent="0.2">
      <c r="A1394" s="6">
        <v>45473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382</v>
      </c>
      <c r="H1394" s="1" t="s">
        <v>385</v>
      </c>
      <c r="I1394" s="1" t="s">
        <v>384</v>
      </c>
      <c r="J1394" s="1" t="s">
        <v>384</v>
      </c>
      <c r="K1394" s="1" t="s">
        <v>27</v>
      </c>
      <c r="L1394" s="1" t="s">
        <v>212</v>
      </c>
      <c r="M1394" s="1" t="s">
        <v>212</v>
      </c>
      <c r="N1394" s="1" t="s">
        <v>44</v>
      </c>
      <c r="O1394" s="1">
        <v>498</v>
      </c>
      <c r="P1394" s="1">
        <v>1</v>
      </c>
      <c r="Q1394" s="1" t="s">
        <v>1207</v>
      </c>
      <c r="R1394" s="1">
        <v>100.84441</v>
      </c>
      <c r="S1394" s="1">
        <v>6.2</v>
      </c>
      <c r="T1394" s="1">
        <v>6.1007949999999997</v>
      </c>
      <c r="U1394" s="1">
        <v>162.36810000000003</v>
      </c>
      <c r="V1394" s="1">
        <v>161.30949999999999</v>
      </c>
      <c r="W1394" s="1">
        <v>8.5101739999999992</v>
      </c>
      <c r="X1394" s="1">
        <v>12.377049</v>
      </c>
      <c r="Y1394" s="1">
        <v>49996</v>
      </c>
      <c r="Z1394" s="1">
        <v>39119</v>
      </c>
      <c r="AA1394" s="1">
        <v>17.402739726027399</v>
      </c>
      <c r="AB1394" s="1" t="s">
        <v>127</v>
      </c>
      <c r="AC1394" s="1" t="s">
        <v>33</v>
      </c>
    </row>
    <row r="1395" spans="1:29" x14ac:dyDescent="0.2">
      <c r="A1395" s="6">
        <v>45473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2401</v>
      </c>
      <c r="H1395" s="1" t="s">
        <v>2353</v>
      </c>
      <c r="I1395" s="1" t="s">
        <v>2354</v>
      </c>
      <c r="J1395" s="1" t="s">
        <v>2354</v>
      </c>
      <c r="K1395" s="1" t="s">
        <v>27</v>
      </c>
      <c r="L1395" s="1" t="s">
        <v>189</v>
      </c>
      <c r="M1395" s="1" t="s">
        <v>257</v>
      </c>
      <c r="N1395" s="1" t="s">
        <v>44</v>
      </c>
      <c r="O1395" s="1">
        <v>500</v>
      </c>
      <c r="P1395" s="1">
        <v>2</v>
      </c>
      <c r="Q1395" s="1" t="s">
        <v>1202</v>
      </c>
      <c r="R1395" s="1">
        <v>100.288567</v>
      </c>
      <c r="S1395" s="1">
        <v>5.45</v>
      </c>
      <c r="T1395" s="1">
        <v>5.4112070000000001</v>
      </c>
      <c r="U1395" s="1">
        <v>93.398800000000023</v>
      </c>
      <c r="V1395" s="1">
        <v>91.070700000000002</v>
      </c>
      <c r="W1395" s="1">
        <v>7.4043979999999996</v>
      </c>
      <c r="X1395" s="1">
        <v>9.9150679999999998</v>
      </c>
      <c r="Y1395" s="1">
        <v>49096</v>
      </c>
      <c r="Z1395" s="1">
        <v>45441</v>
      </c>
      <c r="AA1395" s="1">
        <v>8.2191780821917804E-2</v>
      </c>
      <c r="AB1395" s="1" t="s">
        <v>32</v>
      </c>
      <c r="AC1395" s="1" t="s">
        <v>33</v>
      </c>
    </row>
    <row r="1396" spans="1:29" x14ac:dyDescent="0.2">
      <c r="A1396" s="6">
        <v>45473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2402</v>
      </c>
      <c r="H1396" s="1" t="s">
        <v>2023</v>
      </c>
      <c r="I1396" s="1" t="s">
        <v>2022</v>
      </c>
      <c r="J1396" s="1" t="s">
        <v>2022</v>
      </c>
      <c r="K1396" s="1" t="s">
        <v>27</v>
      </c>
      <c r="L1396" s="1" t="s">
        <v>189</v>
      </c>
      <c r="M1396" s="1" t="s">
        <v>301</v>
      </c>
      <c r="N1396" s="1" t="s">
        <v>44</v>
      </c>
      <c r="O1396" s="1">
        <v>500</v>
      </c>
      <c r="P1396" s="1">
        <v>2</v>
      </c>
      <c r="Q1396" s="1" t="s">
        <v>1202</v>
      </c>
      <c r="R1396" s="1">
        <v>99.169041000000007</v>
      </c>
      <c r="S1396" s="1">
        <v>6.05</v>
      </c>
      <c r="T1396" s="1">
        <v>6.1624290000000004</v>
      </c>
      <c r="U1396" s="1">
        <v>168.52740000000006</v>
      </c>
      <c r="V1396" s="1">
        <v>166.09549999999999</v>
      </c>
      <c r="W1396" s="1">
        <v>7.2772779999999999</v>
      </c>
      <c r="X1396" s="1">
        <v>9.8657529999999998</v>
      </c>
      <c r="Y1396" s="1">
        <v>49078</v>
      </c>
      <c r="Z1396" s="1">
        <v>45426</v>
      </c>
      <c r="AA1396" s="1">
        <v>0.12328767123287671</v>
      </c>
      <c r="AB1396" s="1" t="s">
        <v>32</v>
      </c>
      <c r="AC1396" s="1" t="s">
        <v>33</v>
      </c>
    </row>
    <row r="1397" spans="1:29" x14ac:dyDescent="0.2">
      <c r="A1397" s="6">
        <v>45473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2382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1">
        <v>1507.046</v>
      </c>
      <c r="P1397" s="1">
        <v>2</v>
      </c>
      <c r="Q1397" s="1" t="s">
        <v>1202</v>
      </c>
      <c r="R1397" s="1">
        <v>104.79346200000002</v>
      </c>
      <c r="S1397" s="1">
        <v>6.75</v>
      </c>
      <c r="T1397" s="1">
        <v>6.0752709999999999</v>
      </c>
      <c r="U1397" s="1">
        <v>159.81730000000002</v>
      </c>
      <c r="V1397" s="1">
        <v>157.4598</v>
      </c>
      <c r="W1397" s="1">
        <v>6.8598429999999997</v>
      </c>
      <c r="X1397" s="1">
        <v>9.7013700000000007</v>
      </c>
      <c r="Y1397" s="1">
        <v>49018</v>
      </c>
      <c r="Z1397" s="1">
        <v>45188</v>
      </c>
      <c r="AA1397" s="1">
        <v>0.77534246575342469</v>
      </c>
      <c r="AB1397" s="1" t="s">
        <v>32</v>
      </c>
      <c r="AC1397" s="1" t="s">
        <v>33</v>
      </c>
    </row>
    <row r="1398" spans="1:29" x14ac:dyDescent="0.2">
      <c r="A1398" s="6">
        <v>45473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2403</v>
      </c>
      <c r="H1398" s="1" t="s">
        <v>2404</v>
      </c>
      <c r="I1398" s="1" t="s">
        <v>2405</v>
      </c>
      <c r="J1398" s="1" t="s">
        <v>2405</v>
      </c>
      <c r="K1398" s="1" t="s">
        <v>27</v>
      </c>
      <c r="L1398" s="1" t="s">
        <v>189</v>
      </c>
      <c r="M1398" s="1" t="s">
        <v>301</v>
      </c>
      <c r="N1398" s="1" t="s">
        <v>44</v>
      </c>
      <c r="O1398" s="1">
        <v>300</v>
      </c>
      <c r="P1398" s="1">
        <v>2</v>
      </c>
      <c r="Q1398" s="1" t="s">
        <v>1202</v>
      </c>
      <c r="R1398" s="1">
        <v>99.052841000000001</v>
      </c>
      <c r="S1398" s="1">
        <v>5.75</v>
      </c>
      <c r="T1398" s="1">
        <v>5.8785249999999998</v>
      </c>
      <c r="U1398" s="1">
        <v>140.13420000000005</v>
      </c>
      <c r="V1398" s="1">
        <v>137.59300000000002</v>
      </c>
      <c r="W1398" s="1">
        <v>7.1794159999999998</v>
      </c>
      <c r="X1398" s="1">
        <v>9.6630140000000004</v>
      </c>
      <c r="Y1398" s="1">
        <v>49004</v>
      </c>
      <c r="Z1398" s="1">
        <v>45349</v>
      </c>
      <c r="AA1398" s="1">
        <v>0.33424657534246577</v>
      </c>
      <c r="AB1398" s="1" t="s">
        <v>32</v>
      </c>
      <c r="AC1398" s="1" t="s">
        <v>33</v>
      </c>
    </row>
    <row r="1399" spans="1:29" x14ac:dyDescent="0.2">
      <c r="A1399" s="6">
        <v>45473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392</v>
      </c>
      <c r="H1399" s="1" t="s">
        <v>395</v>
      </c>
      <c r="I1399" s="1" t="s">
        <v>394</v>
      </c>
      <c r="J1399" s="1" t="s">
        <v>394</v>
      </c>
      <c r="K1399" s="1" t="s">
        <v>27</v>
      </c>
      <c r="L1399" s="1" t="s">
        <v>212</v>
      </c>
      <c r="M1399" s="1" t="s">
        <v>212</v>
      </c>
      <c r="N1399" s="1" t="s">
        <v>44</v>
      </c>
      <c r="O1399" s="1">
        <v>550</v>
      </c>
      <c r="P1399" s="1">
        <v>2</v>
      </c>
      <c r="Q1399" s="1" t="s">
        <v>1202</v>
      </c>
      <c r="R1399" s="1">
        <v>99.013339999999999</v>
      </c>
      <c r="S1399" s="1">
        <v>6.85</v>
      </c>
      <c r="T1399" s="1">
        <v>6.9973669999999997</v>
      </c>
      <c r="U1399" s="1">
        <v>252.0258</v>
      </c>
      <c r="V1399" s="1">
        <v>247.90519999999998</v>
      </c>
      <c r="W1399" s="1">
        <v>6.4808430000000001</v>
      </c>
      <c r="X1399" s="1">
        <v>9.0849320000000002</v>
      </c>
      <c r="Y1399" s="1">
        <v>48793</v>
      </c>
      <c r="Z1399" s="1">
        <v>45140</v>
      </c>
      <c r="AA1399" s="1">
        <v>0.9068493150684932</v>
      </c>
      <c r="AB1399" s="1" t="s">
        <v>32</v>
      </c>
      <c r="AC1399" s="1" t="s">
        <v>33</v>
      </c>
    </row>
    <row r="1400" spans="1:29" x14ac:dyDescent="0.2">
      <c r="A1400" s="6">
        <v>45473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2406</v>
      </c>
      <c r="H1400" s="1" t="s">
        <v>2379</v>
      </c>
      <c r="I1400" s="1" t="s">
        <v>2380</v>
      </c>
      <c r="J1400" s="1" t="s">
        <v>2380</v>
      </c>
      <c r="K1400" s="1" t="s">
        <v>27</v>
      </c>
      <c r="L1400" s="1" t="s">
        <v>212</v>
      </c>
      <c r="M1400" s="1" t="s">
        <v>212</v>
      </c>
      <c r="N1400" s="1" t="s">
        <v>44</v>
      </c>
      <c r="O1400" s="1">
        <v>750</v>
      </c>
      <c r="P1400" s="1">
        <v>2</v>
      </c>
      <c r="Q1400" s="1" t="s">
        <v>1202</v>
      </c>
      <c r="R1400" s="1">
        <v>100.20215399999999</v>
      </c>
      <c r="S1400" s="1">
        <v>5.75</v>
      </c>
      <c r="T1400" s="1">
        <v>5.7187479999999997</v>
      </c>
      <c r="U1400" s="1">
        <v>124.16090000000004</v>
      </c>
      <c r="V1400" s="1">
        <v>120.50069999999999</v>
      </c>
      <c r="W1400" s="1">
        <v>6.6654859999999996</v>
      </c>
      <c r="X1400" s="1">
        <v>8.6999999999999993</v>
      </c>
      <c r="Y1400" s="1">
        <v>48653</v>
      </c>
      <c r="Z1400" s="1">
        <v>44985</v>
      </c>
      <c r="AA1400" s="1">
        <v>1.3315068493150686</v>
      </c>
      <c r="AB1400" s="1" t="s">
        <v>32</v>
      </c>
      <c r="AC1400" s="1" t="s">
        <v>33</v>
      </c>
    </row>
    <row r="1401" spans="1:29" x14ac:dyDescent="0.2">
      <c r="A1401" s="6">
        <v>45473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1366</v>
      </c>
      <c r="H1401" s="1" t="s">
        <v>1367</v>
      </c>
      <c r="I1401" s="1" t="s">
        <v>1368</v>
      </c>
      <c r="J1401" s="1" t="s">
        <v>1368</v>
      </c>
      <c r="K1401" s="1" t="s">
        <v>27</v>
      </c>
      <c r="L1401" s="1" t="s">
        <v>202</v>
      </c>
      <c r="M1401" s="1" t="s">
        <v>1369</v>
      </c>
      <c r="N1401" s="1" t="s">
        <v>44</v>
      </c>
      <c r="O1401" s="1">
        <v>400</v>
      </c>
      <c r="P1401" s="1">
        <v>1</v>
      </c>
      <c r="Q1401" s="1" t="s">
        <v>1202</v>
      </c>
      <c r="R1401" s="1">
        <v>99.331843000000006</v>
      </c>
      <c r="S1401" s="1">
        <v>5.6</v>
      </c>
      <c r="T1401" s="1">
        <v>5.6883609999999996</v>
      </c>
      <c r="U1401" s="1">
        <v>121.11790000000005</v>
      </c>
      <c r="V1401" s="1">
        <v>118.96789999999999</v>
      </c>
      <c r="W1401" s="1">
        <v>7.476559</v>
      </c>
      <c r="X1401" s="1">
        <v>9.9068489999999994</v>
      </c>
      <c r="Y1401" s="1">
        <v>49093</v>
      </c>
      <c r="Z1401" s="1">
        <v>45441</v>
      </c>
      <c r="AA1401" s="1">
        <v>8.2191780821917804E-2</v>
      </c>
      <c r="AB1401" s="1" t="s">
        <v>32</v>
      </c>
      <c r="AC1401" s="1" t="s">
        <v>33</v>
      </c>
    </row>
    <row r="1402" spans="1:29" x14ac:dyDescent="0.2">
      <c r="A1402" s="6">
        <v>45473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2407</v>
      </c>
      <c r="H1402" s="1" t="s">
        <v>2367</v>
      </c>
      <c r="I1402" s="1" t="s">
        <v>2368</v>
      </c>
      <c r="J1402" s="1" t="s">
        <v>2368</v>
      </c>
      <c r="K1402" s="1" t="s">
        <v>27</v>
      </c>
      <c r="L1402" s="1" t="s">
        <v>212</v>
      </c>
      <c r="M1402" s="1" t="s">
        <v>212</v>
      </c>
      <c r="N1402" s="1" t="s">
        <v>44</v>
      </c>
      <c r="O1402" s="1">
        <v>800</v>
      </c>
      <c r="P1402" s="1">
        <v>2</v>
      </c>
      <c r="Q1402" s="1" t="s">
        <v>1207</v>
      </c>
      <c r="R1402" s="1">
        <v>94.731324999999998</v>
      </c>
      <c r="S1402" s="1">
        <v>5.25</v>
      </c>
      <c r="T1402" s="1">
        <v>5.5854049999999997</v>
      </c>
      <c r="U1402" s="1">
        <v>93.721800000000059</v>
      </c>
      <c r="V1402" s="1">
        <v>99.353800000000007</v>
      </c>
      <c r="W1402" s="1">
        <v>15.469815000000001</v>
      </c>
      <c r="X1402" s="1">
        <v>38.035615999999997</v>
      </c>
      <c r="Y1402" s="1">
        <v>59367</v>
      </c>
      <c r="Z1402" s="1">
        <v>44735</v>
      </c>
      <c r="AA1402" s="1">
        <v>2.0164383561643837</v>
      </c>
      <c r="AB1402" s="1" t="s">
        <v>32</v>
      </c>
      <c r="AC1402" s="1" t="s">
        <v>33</v>
      </c>
    </row>
    <row r="1403" spans="1:29" x14ac:dyDescent="0.2">
      <c r="A1403" s="6">
        <v>45473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2408</v>
      </c>
      <c r="H1403" s="1" t="s">
        <v>2049</v>
      </c>
      <c r="I1403" s="1" t="s">
        <v>2048</v>
      </c>
      <c r="J1403" s="1" t="s">
        <v>2048</v>
      </c>
      <c r="K1403" s="1" t="s">
        <v>27</v>
      </c>
      <c r="L1403" s="1" t="s">
        <v>212</v>
      </c>
      <c r="M1403" s="1" t="s">
        <v>212</v>
      </c>
      <c r="N1403" s="1" t="s">
        <v>44</v>
      </c>
      <c r="O1403" s="1">
        <v>750</v>
      </c>
      <c r="P1403" s="1">
        <v>2</v>
      </c>
      <c r="Q1403" s="1" t="s">
        <v>1207</v>
      </c>
      <c r="R1403" s="1">
        <v>90.275806000000003</v>
      </c>
      <c r="S1403" s="1">
        <v>4.875</v>
      </c>
      <c r="T1403" s="1">
        <v>5.6063169999999998</v>
      </c>
      <c r="U1403" s="1">
        <v>95.809200000000061</v>
      </c>
      <c r="V1403" s="1">
        <v>85.174499999999995</v>
      </c>
      <c r="W1403" s="1">
        <v>13.469783</v>
      </c>
      <c r="X1403" s="1">
        <v>24.7</v>
      </c>
      <c r="Y1403" s="1">
        <v>54497</v>
      </c>
      <c r="Z1403" s="1">
        <v>43528</v>
      </c>
      <c r="AA1403" s="1">
        <v>5.3232876712328769</v>
      </c>
      <c r="AB1403" s="1" t="s">
        <v>32</v>
      </c>
      <c r="AC1403" s="1" t="s">
        <v>33</v>
      </c>
    </row>
    <row r="1404" spans="1:29" x14ac:dyDescent="0.2">
      <c r="A1404" s="6">
        <v>45473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2046</v>
      </c>
      <c r="H1404" s="1" t="s">
        <v>2049</v>
      </c>
      <c r="I1404" s="1" t="s">
        <v>2048</v>
      </c>
      <c r="J1404" s="1" t="s">
        <v>2048</v>
      </c>
      <c r="K1404" s="1" t="s">
        <v>27</v>
      </c>
      <c r="L1404" s="1" t="s">
        <v>212</v>
      </c>
      <c r="M1404" s="1" t="s">
        <v>212</v>
      </c>
      <c r="N1404" s="1" t="s">
        <v>44</v>
      </c>
      <c r="O1404" s="1">
        <v>500</v>
      </c>
      <c r="P1404" s="1">
        <v>2</v>
      </c>
      <c r="Q1404" s="1" t="s">
        <v>1207</v>
      </c>
      <c r="R1404" s="1">
        <v>62.313917000000004</v>
      </c>
      <c r="S1404" s="1">
        <v>3.125</v>
      </c>
      <c r="T1404" s="1">
        <v>5.558751</v>
      </c>
      <c r="U1404" s="1">
        <v>91.053500000000028</v>
      </c>
      <c r="V1404" s="1">
        <v>97.659399999999991</v>
      </c>
      <c r="W1404" s="1">
        <v>17.353020000000001</v>
      </c>
      <c r="X1404" s="1">
        <v>35.954922000000003</v>
      </c>
      <c r="Y1404" s="1">
        <v>58607</v>
      </c>
      <c r="Z1404" s="1">
        <v>43956</v>
      </c>
      <c r="AA1404" s="1">
        <v>4.1506849315068495</v>
      </c>
      <c r="AB1404" s="1" t="s">
        <v>32</v>
      </c>
      <c r="AC1404" s="1" t="s">
        <v>33</v>
      </c>
    </row>
    <row r="1405" spans="1:29" x14ac:dyDescent="0.2">
      <c r="A1405" s="6">
        <v>45473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2409</v>
      </c>
      <c r="H1405" s="1" t="s">
        <v>2329</v>
      </c>
      <c r="I1405" s="1" t="s">
        <v>2330</v>
      </c>
      <c r="J1405" s="1" t="s">
        <v>2330</v>
      </c>
      <c r="K1405" s="1" t="s">
        <v>27</v>
      </c>
      <c r="L1405" s="1" t="s">
        <v>212</v>
      </c>
      <c r="M1405" s="1" t="s">
        <v>212</v>
      </c>
      <c r="N1405" s="1" t="s">
        <v>44</v>
      </c>
      <c r="O1405" s="1">
        <v>500</v>
      </c>
      <c r="P1405" s="1">
        <v>2</v>
      </c>
      <c r="Q1405" s="1" t="s">
        <v>1207</v>
      </c>
      <c r="R1405" s="1">
        <v>90.154726999999994</v>
      </c>
      <c r="S1405" s="1">
        <v>5.25</v>
      </c>
      <c r="T1405" s="1">
        <v>5.9027459999999996</v>
      </c>
      <c r="U1405" s="1">
        <v>125.45170000000007</v>
      </c>
      <c r="V1405" s="1">
        <v>130.74610000000001</v>
      </c>
      <c r="W1405" s="1">
        <v>15.295966</v>
      </c>
      <c r="X1405" s="1">
        <v>37.915067999999998</v>
      </c>
      <c r="Y1405" s="1">
        <v>59323</v>
      </c>
      <c r="Z1405" s="1">
        <v>44704</v>
      </c>
      <c r="AA1405" s="1">
        <v>2.1013698630136988</v>
      </c>
      <c r="AB1405" s="1" t="s">
        <v>32</v>
      </c>
      <c r="AC1405" s="1" t="s">
        <v>33</v>
      </c>
    </row>
    <row r="1406" spans="1:29" x14ac:dyDescent="0.2">
      <c r="A1406" s="6">
        <v>45473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1378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1">
        <v>1250</v>
      </c>
      <c r="P1406" s="1">
        <v>2</v>
      </c>
      <c r="Q1406" s="1" t="s">
        <v>1207</v>
      </c>
      <c r="R1406" s="1">
        <v>107.13470200000002</v>
      </c>
      <c r="S1406" s="1">
        <v>6.4</v>
      </c>
      <c r="T1406" s="1">
        <v>5.9277810000000004</v>
      </c>
      <c r="U1406" s="1">
        <v>127.95529999999999</v>
      </c>
      <c r="V1406" s="1">
        <v>133.33770000000001</v>
      </c>
      <c r="W1406" s="1">
        <v>14.841374999999999</v>
      </c>
      <c r="X1406" s="1">
        <v>39.372602999999998</v>
      </c>
      <c r="Y1406" s="1">
        <v>59855</v>
      </c>
      <c r="Z1406" s="1">
        <v>45243</v>
      </c>
      <c r="AA1406" s="1">
        <v>0.62465753424657533</v>
      </c>
      <c r="AB1406" s="1" t="s">
        <v>32</v>
      </c>
      <c r="AC1406" s="1" t="s">
        <v>33</v>
      </c>
    </row>
    <row r="1407" spans="1:29" x14ac:dyDescent="0.2">
      <c r="A1407" s="6">
        <v>45473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2410</v>
      </c>
      <c r="H1407" s="1" t="s">
        <v>2367</v>
      </c>
      <c r="I1407" s="1" t="s">
        <v>2368</v>
      </c>
      <c r="J1407" s="1" t="s">
        <v>2368</v>
      </c>
      <c r="K1407" s="1" t="s">
        <v>27</v>
      </c>
      <c r="L1407" s="1" t="s">
        <v>212</v>
      </c>
      <c r="M1407" s="1" t="s">
        <v>212</v>
      </c>
      <c r="N1407" s="1" t="s">
        <v>44</v>
      </c>
      <c r="O1407" s="1">
        <v>400</v>
      </c>
      <c r="P1407" s="1">
        <v>2</v>
      </c>
      <c r="Q1407" s="1" t="s">
        <v>1207</v>
      </c>
      <c r="R1407" s="1">
        <v>92.620744999999999</v>
      </c>
      <c r="S1407" s="1">
        <v>5</v>
      </c>
      <c r="T1407" s="1">
        <v>5.5519109999999996</v>
      </c>
      <c r="U1407" s="1">
        <v>90.368100000000055</v>
      </c>
      <c r="V1407" s="1">
        <v>79.705100000000002</v>
      </c>
      <c r="W1407" s="1">
        <v>13.440253999999999</v>
      </c>
      <c r="X1407" s="1">
        <v>24.7</v>
      </c>
      <c r="Y1407" s="1">
        <v>54497</v>
      </c>
      <c r="Z1407" s="1">
        <v>43544</v>
      </c>
      <c r="AA1407" s="1">
        <v>5.279452054794521</v>
      </c>
      <c r="AB1407" s="1" t="s">
        <v>32</v>
      </c>
      <c r="AC1407" s="1" t="s">
        <v>33</v>
      </c>
    </row>
    <row r="1408" spans="1:29" x14ac:dyDescent="0.2">
      <c r="A1408" s="6">
        <v>45473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2411</v>
      </c>
      <c r="H1408" s="1" t="s">
        <v>2367</v>
      </c>
      <c r="I1408" s="1" t="s">
        <v>2368</v>
      </c>
      <c r="J1408" s="1" t="s">
        <v>2368</v>
      </c>
      <c r="K1408" s="1" t="s">
        <v>27</v>
      </c>
      <c r="L1408" s="1" t="s">
        <v>212</v>
      </c>
      <c r="M1408" s="1" t="s">
        <v>212</v>
      </c>
      <c r="N1408" s="1" t="s">
        <v>44</v>
      </c>
      <c r="O1408" s="1">
        <v>1450</v>
      </c>
      <c r="P1408" s="1">
        <v>2</v>
      </c>
      <c r="Q1408" s="1" t="s">
        <v>1202</v>
      </c>
      <c r="R1408" s="1">
        <v>91.906521999999995</v>
      </c>
      <c r="S1408" s="1">
        <v>4.95</v>
      </c>
      <c r="T1408" s="1">
        <v>5.5206499999999998</v>
      </c>
      <c r="U1408" s="1">
        <v>87.248000000000033</v>
      </c>
      <c r="V1408" s="1">
        <v>82.392799999999994</v>
      </c>
      <c r="W1408" s="1">
        <v>14.14592</v>
      </c>
      <c r="X1408" s="1">
        <v>28.035519000000001</v>
      </c>
      <c r="Y1408" s="1">
        <v>55715</v>
      </c>
      <c r="Z1408" s="1">
        <v>44735</v>
      </c>
      <c r="AA1408" s="1">
        <v>2.0164383561643837</v>
      </c>
      <c r="AB1408" s="1" t="s">
        <v>32</v>
      </c>
      <c r="AC1408" s="1" t="s">
        <v>33</v>
      </c>
    </row>
    <row r="1409" spans="1:29" x14ac:dyDescent="0.2">
      <c r="A1409" s="6">
        <v>45473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1379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1">
        <v>1750</v>
      </c>
      <c r="P1409" s="1">
        <v>2</v>
      </c>
      <c r="Q1409" s="1" t="s">
        <v>1207</v>
      </c>
      <c r="R1409" s="1">
        <v>96.557862999999998</v>
      </c>
      <c r="S1409" s="1">
        <v>5.65</v>
      </c>
      <c r="T1409" s="1">
        <v>5.8743230000000004</v>
      </c>
      <c r="U1409" s="1">
        <v>122.61050000000004</v>
      </c>
      <c r="V1409" s="1">
        <v>128.62370000000001</v>
      </c>
      <c r="W1409" s="1">
        <v>15.086309999999999</v>
      </c>
      <c r="X1409" s="1">
        <v>39.643445999999997</v>
      </c>
      <c r="Y1409" s="1">
        <v>59954</v>
      </c>
      <c r="Z1409" s="1">
        <v>45344</v>
      </c>
      <c r="AA1409" s="1">
        <v>0.34794520547945207</v>
      </c>
      <c r="AB1409" s="1" t="s">
        <v>32</v>
      </c>
      <c r="AC1409" s="1" t="s">
        <v>33</v>
      </c>
    </row>
    <row r="1410" spans="1:29" x14ac:dyDescent="0.2">
      <c r="A1410" s="6">
        <v>45473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2412</v>
      </c>
      <c r="H1410" s="1" t="s">
        <v>2364</v>
      </c>
      <c r="I1410" s="1" t="s">
        <v>2365</v>
      </c>
      <c r="J1410" s="1" t="s">
        <v>2365</v>
      </c>
      <c r="K1410" s="1" t="s">
        <v>27</v>
      </c>
      <c r="L1410" s="1" t="s">
        <v>202</v>
      </c>
      <c r="M1410" s="1" t="s">
        <v>221</v>
      </c>
      <c r="N1410" s="1" t="s">
        <v>44</v>
      </c>
      <c r="O1410" s="1">
        <v>450</v>
      </c>
      <c r="P1410" s="1">
        <v>2</v>
      </c>
      <c r="Q1410" s="1" t="s">
        <v>1202</v>
      </c>
      <c r="R1410" s="1">
        <v>56.373229000000002</v>
      </c>
      <c r="S1410" s="1">
        <v>2.8</v>
      </c>
      <c r="T1410" s="1">
        <v>5.6058659999999998</v>
      </c>
      <c r="U1410" s="1">
        <v>95.768000000000072</v>
      </c>
      <c r="V1410" s="1">
        <v>103.93040000000001</v>
      </c>
      <c r="W1410" s="1">
        <v>17.564291999999998</v>
      </c>
      <c r="X1410" s="1">
        <v>37.120547999999999</v>
      </c>
      <c r="Y1410" s="1">
        <v>59033</v>
      </c>
      <c r="Z1410" s="1">
        <v>44425</v>
      </c>
      <c r="AA1410" s="1">
        <v>2.8657534246575342</v>
      </c>
      <c r="AB1410" s="1" t="s">
        <v>32</v>
      </c>
      <c r="AC1410" s="1" t="s">
        <v>33</v>
      </c>
    </row>
    <row r="1411" spans="1:29" x14ac:dyDescent="0.2">
      <c r="A1411" s="6">
        <v>45473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1383</v>
      </c>
      <c r="H1411" s="1" t="s">
        <v>196</v>
      </c>
      <c r="I1411" s="1" t="s">
        <v>194</v>
      </c>
      <c r="J1411" s="1" t="s">
        <v>194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1">
        <v>1000</v>
      </c>
      <c r="P1411" s="1">
        <v>2</v>
      </c>
      <c r="Q1411" s="1" t="s">
        <v>1207</v>
      </c>
      <c r="R1411" s="1">
        <v>70.959711999999996</v>
      </c>
      <c r="S1411" s="1">
        <v>3.9</v>
      </c>
      <c r="T1411" s="1">
        <v>5.8059570000000003</v>
      </c>
      <c r="U1411" s="1">
        <v>115.77230000000007</v>
      </c>
      <c r="V1411" s="1">
        <v>122.57769999999999</v>
      </c>
      <c r="W1411" s="1">
        <v>16.118988000000002</v>
      </c>
      <c r="X1411" s="1">
        <v>37.701369999999997</v>
      </c>
      <c r="Y1411" s="1">
        <v>59245</v>
      </c>
      <c r="Z1411" s="1">
        <v>44622</v>
      </c>
      <c r="AA1411" s="1">
        <v>2.3260273972602739</v>
      </c>
      <c r="AB1411" s="1" t="s">
        <v>32</v>
      </c>
      <c r="AC1411" s="1" t="s">
        <v>33</v>
      </c>
    </row>
    <row r="1412" spans="1:29" x14ac:dyDescent="0.2">
      <c r="A1412" s="6">
        <v>45473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2413</v>
      </c>
      <c r="H1412" s="1" t="s">
        <v>236</v>
      </c>
      <c r="I1412" s="1" t="s">
        <v>235</v>
      </c>
      <c r="J1412" s="1" t="s">
        <v>235</v>
      </c>
      <c r="K1412" s="1" t="s">
        <v>27</v>
      </c>
      <c r="L1412" s="1" t="s">
        <v>202</v>
      </c>
      <c r="M1412" s="1" t="s">
        <v>221</v>
      </c>
      <c r="N1412" s="1" t="s">
        <v>44</v>
      </c>
      <c r="O1412" s="1">
        <v>500</v>
      </c>
      <c r="P1412" s="1">
        <v>2</v>
      </c>
      <c r="Q1412" s="1" t="s">
        <v>1202</v>
      </c>
      <c r="R1412" s="1">
        <v>64.318562</v>
      </c>
      <c r="S1412" s="1">
        <v>3.5</v>
      </c>
      <c r="T1412" s="1">
        <v>6.2331960000000004</v>
      </c>
      <c r="U1412" s="1">
        <v>158.49400000000006</v>
      </c>
      <c r="V1412" s="1">
        <v>153.24850000000001</v>
      </c>
      <c r="W1412" s="1">
        <v>14.665300999999999</v>
      </c>
      <c r="X1412" s="1">
        <v>27.372603000000002</v>
      </c>
      <c r="Y1412" s="1">
        <v>55472</v>
      </c>
      <c r="Z1412" s="1">
        <v>44519</v>
      </c>
      <c r="AA1412" s="1">
        <v>2.6082191780821917</v>
      </c>
      <c r="AB1412" s="1" t="s">
        <v>32</v>
      </c>
      <c r="AC1412" s="1" t="s">
        <v>33</v>
      </c>
    </row>
    <row r="1413" spans="1:29" x14ac:dyDescent="0.2">
      <c r="A1413" s="6">
        <v>45473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2414</v>
      </c>
      <c r="H1413" s="1" t="s">
        <v>2415</v>
      </c>
      <c r="I1413" s="1" t="s">
        <v>2416</v>
      </c>
      <c r="J1413" s="1" t="s">
        <v>2416</v>
      </c>
      <c r="K1413" s="1" t="s">
        <v>27</v>
      </c>
      <c r="L1413" s="1" t="s">
        <v>202</v>
      </c>
      <c r="M1413" s="1" t="s">
        <v>221</v>
      </c>
      <c r="N1413" s="1" t="s">
        <v>44</v>
      </c>
      <c r="O1413" s="1">
        <v>305</v>
      </c>
      <c r="P1413" s="1">
        <v>2</v>
      </c>
      <c r="Q1413" s="1" t="s">
        <v>1207</v>
      </c>
      <c r="R1413" s="1">
        <v>89.057015000000007</v>
      </c>
      <c r="S1413" s="1">
        <v>5.25</v>
      </c>
      <c r="T1413" s="1">
        <v>6.0412660000000002</v>
      </c>
      <c r="U1413" s="1">
        <v>139.30590000000001</v>
      </c>
      <c r="V1413" s="1">
        <v>137.56800000000001</v>
      </c>
      <c r="W1413" s="1">
        <v>13.992011</v>
      </c>
      <c r="X1413" s="1">
        <v>30.249314999999999</v>
      </c>
      <c r="Y1413" s="1">
        <v>56523</v>
      </c>
      <c r="Z1413" s="1">
        <v>41904</v>
      </c>
      <c r="AA1413" s="1">
        <v>9.7726027397260271</v>
      </c>
      <c r="AB1413" s="1" t="s">
        <v>32</v>
      </c>
      <c r="AC1413" s="1" t="s">
        <v>33</v>
      </c>
    </row>
    <row r="1414" spans="1:29" x14ac:dyDescent="0.2">
      <c r="A1414" s="6">
        <v>45473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2417</v>
      </c>
      <c r="H1414" s="1" t="s">
        <v>1371</v>
      </c>
      <c r="I1414" s="1" t="s">
        <v>2382</v>
      </c>
      <c r="J1414" s="1" t="s">
        <v>1373</v>
      </c>
      <c r="K1414" s="1" t="s">
        <v>27</v>
      </c>
      <c r="L1414" s="1" t="s">
        <v>189</v>
      </c>
      <c r="M1414" s="1" t="s">
        <v>257</v>
      </c>
      <c r="N1414" s="1" t="s">
        <v>44</v>
      </c>
      <c r="O1414" s="1">
        <v>1547.655</v>
      </c>
      <c r="P1414" s="1">
        <v>2</v>
      </c>
      <c r="Q1414" s="1" t="s">
        <v>1207</v>
      </c>
      <c r="R1414" s="1">
        <v>98.396032000000005</v>
      </c>
      <c r="S1414" s="1">
        <v>6.5</v>
      </c>
      <c r="T1414" s="1">
        <v>6.6254580000000001</v>
      </c>
      <c r="U1414" s="1">
        <v>197.7252</v>
      </c>
      <c r="V1414" s="1">
        <v>193.47399999999999</v>
      </c>
      <c r="W1414" s="1">
        <v>12.701444</v>
      </c>
      <c r="X1414" s="1">
        <v>28.415300999999999</v>
      </c>
      <c r="Y1414" s="1">
        <v>55854</v>
      </c>
      <c r="Z1414" s="1">
        <v>45159</v>
      </c>
      <c r="AA1414" s="1">
        <v>0.85479452054794525</v>
      </c>
      <c r="AB1414" s="1" t="s">
        <v>32</v>
      </c>
      <c r="AC1414" s="1" t="s">
        <v>33</v>
      </c>
    </row>
    <row r="1415" spans="1:29" x14ac:dyDescent="0.2">
      <c r="A1415" s="6">
        <v>45473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2418</v>
      </c>
      <c r="H1415" s="1" t="s">
        <v>1371</v>
      </c>
      <c r="I1415" s="1" t="s">
        <v>2382</v>
      </c>
      <c r="J1415" s="1" t="s">
        <v>1373</v>
      </c>
      <c r="K1415" s="1" t="s">
        <v>27</v>
      </c>
      <c r="L1415" s="1" t="s">
        <v>189</v>
      </c>
      <c r="M1415" s="1" t="s">
        <v>257</v>
      </c>
      <c r="N1415" s="1" t="s">
        <v>44</v>
      </c>
      <c r="O1415" s="1">
        <v>900</v>
      </c>
      <c r="P1415" s="1">
        <v>2</v>
      </c>
      <c r="Q1415" s="1" t="s">
        <v>1202</v>
      </c>
      <c r="R1415" s="1">
        <v>107.41592500000002</v>
      </c>
      <c r="S1415" s="1">
        <v>7.25</v>
      </c>
      <c r="T1415" s="1">
        <v>6.6670410000000002</v>
      </c>
      <c r="U1415" s="1">
        <v>201.88260000000008</v>
      </c>
      <c r="V1415" s="1">
        <v>198.8485</v>
      </c>
      <c r="W1415" s="1">
        <v>12.447948999999999</v>
      </c>
      <c r="X1415" s="1">
        <v>29.372603000000002</v>
      </c>
      <c r="Y1415" s="1">
        <v>56203</v>
      </c>
      <c r="Z1415" s="1">
        <v>45188</v>
      </c>
      <c r="AA1415" s="1">
        <v>0.77534246575342469</v>
      </c>
      <c r="AB1415" s="1" t="s">
        <v>32</v>
      </c>
      <c r="AC1415" s="1" t="s">
        <v>33</v>
      </c>
    </row>
    <row r="1416" spans="1:29" x14ac:dyDescent="0.2">
      <c r="A1416" s="6">
        <v>45473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2419</v>
      </c>
      <c r="H1416" s="1" t="s">
        <v>2420</v>
      </c>
      <c r="I1416" s="1" t="s">
        <v>2421</v>
      </c>
      <c r="J1416" s="1" t="s">
        <v>2421</v>
      </c>
      <c r="K1416" s="1" t="s">
        <v>27</v>
      </c>
      <c r="L1416" s="1" t="s">
        <v>202</v>
      </c>
      <c r="M1416" s="1" t="s">
        <v>1369</v>
      </c>
      <c r="N1416" s="1" t="s">
        <v>44</v>
      </c>
      <c r="O1416" s="1">
        <v>450</v>
      </c>
      <c r="P1416" s="1">
        <v>2</v>
      </c>
      <c r="Q1416" s="1" t="s">
        <v>1202</v>
      </c>
      <c r="R1416" s="1">
        <v>77.778374999999997</v>
      </c>
      <c r="S1416" s="1">
        <v>4.5</v>
      </c>
      <c r="T1416" s="1">
        <v>6.1850899999999998</v>
      </c>
      <c r="U1416" s="1">
        <v>153.69150000000005</v>
      </c>
      <c r="V1416" s="1">
        <v>148.8989</v>
      </c>
      <c r="W1416" s="1">
        <v>13.85722</v>
      </c>
      <c r="X1416" s="1">
        <v>27.730878000000001</v>
      </c>
      <c r="Y1416" s="1">
        <v>55603</v>
      </c>
      <c r="Z1416" s="1">
        <v>44645</v>
      </c>
      <c r="AA1416" s="1">
        <v>2.2630136986301368</v>
      </c>
      <c r="AB1416" s="1" t="s">
        <v>32</v>
      </c>
      <c r="AC1416" s="1" t="s">
        <v>33</v>
      </c>
    </row>
    <row r="1417" spans="1:29" x14ac:dyDescent="0.2">
      <c r="A1417" s="6">
        <v>45473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2422</v>
      </c>
      <c r="H1417" s="1" t="s">
        <v>2384</v>
      </c>
      <c r="I1417" s="1" t="s">
        <v>2385</v>
      </c>
      <c r="J1417" s="1" t="s">
        <v>2385</v>
      </c>
      <c r="K1417" s="1" t="s">
        <v>27</v>
      </c>
      <c r="L1417" s="1" t="s">
        <v>189</v>
      </c>
      <c r="M1417" s="1" t="s">
        <v>301</v>
      </c>
      <c r="N1417" s="1" t="s">
        <v>44</v>
      </c>
      <c r="O1417" s="1">
        <v>300</v>
      </c>
      <c r="P1417" s="1">
        <v>2</v>
      </c>
      <c r="Q1417" s="1" t="s">
        <v>1202</v>
      </c>
      <c r="R1417" s="1">
        <v>76.708984000000001</v>
      </c>
      <c r="S1417" s="1">
        <v>5.0999999999999996</v>
      </c>
      <c r="T1417" s="1">
        <v>7.0161319999999998</v>
      </c>
      <c r="U1417" s="1">
        <v>236.79220000000001</v>
      </c>
      <c r="V1417" s="1">
        <v>232.2766</v>
      </c>
      <c r="W1417" s="1">
        <v>12.711836999999999</v>
      </c>
      <c r="X1417" s="1">
        <v>27.750004000000001</v>
      </c>
      <c r="Y1417" s="1">
        <v>55610</v>
      </c>
      <c r="Z1417" s="1">
        <v>44649</v>
      </c>
      <c r="AA1417" s="1">
        <v>2.2520547945205478</v>
      </c>
      <c r="AB1417" s="1" t="s">
        <v>32</v>
      </c>
      <c r="AC1417" s="1" t="s">
        <v>33</v>
      </c>
    </row>
    <row r="1418" spans="1:29" x14ac:dyDescent="0.2">
      <c r="A1418" s="6">
        <v>45473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2423</v>
      </c>
      <c r="H1418" s="1" t="s">
        <v>1371</v>
      </c>
      <c r="I1418" s="1" t="s">
        <v>2382</v>
      </c>
      <c r="J1418" s="1" t="s">
        <v>1373</v>
      </c>
      <c r="K1418" s="1" t="s">
        <v>27</v>
      </c>
      <c r="L1418" s="1" t="s">
        <v>189</v>
      </c>
      <c r="M1418" s="1" t="s">
        <v>257</v>
      </c>
      <c r="N1418" s="1" t="s">
        <v>44</v>
      </c>
      <c r="O1418" s="1">
        <v>899.88499999999999</v>
      </c>
      <c r="P1418" s="1">
        <v>2</v>
      </c>
      <c r="Q1418" s="1" t="s">
        <v>1207</v>
      </c>
      <c r="R1418" s="1">
        <v>73.170935</v>
      </c>
      <c r="S1418" s="1">
        <v>4.375</v>
      </c>
      <c r="T1418" s="1">
        <v>6.4734559999999997</v>
      </c>
      <c r="U1418" s="1">
        <v>182.52400000000009</v>
      </c>
      <c r="V1418" s="1">
        <v>177.52629999999999</v>
      </c>
      <c r="W1418" s="1">
        <v>13.515720999999999</v>
      </c>
      <c r="X1418" s="1">
        <v>27.588802000000001</v>
      </c>
      <c r="Y1418" s="1">
        <v>55551</v>
      </c>
      <c r="Z1418" s="1">
        <v>45159</v>
      </c>
      <c r="AA1418" s="1">
        <v>0.85479452054794525</v>
      </c>
      <c r="AB1418" s="1" t="s">
        <v>32</v>
      </c>
      <c r="AC1418" s="1" t="s">
        <v>33</v>
      </c>
    </row>
    <row r="1419" spans="1:29" x14ac:dyDescent="0.2">
      <c r="A1419" s="6">
        <v>45473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2424</v>
      </c>
      <c r="H1419" s="1" t="s">
        <v>2404</v>
      </c>
      <c r="I1419" s="1" t="s">
        <v>2405</v>
      </c>
      <c r="J1419" s="1" t="s">
        <v>2405</v>
      </c>
      <c r="K1419" s="1" t="s">
        <v>27</v>
      </c>
      <c r="L1419" s="1" t="s">
        <v>189</v>
      </c>
      <c r="M1419" s="1" t="s">
        <v>301</v>
      </c>
      <c r="N1419" s="1" t="s">
        <v>44</v>
      </c>
      <c r="O1419" s="1">
        <v>500</v>
      </c>
      <c r="P1419" s="1">
        <v>2</v>
      </c>
      <c r="Q1419" s="1" t="s">
        <v>1202</v>
      </c>
      <c r="R1419" s="1">
        <v>78.851787999999999</v>
      </c>
      <c r="S1419" s="1">
        <v>4.5999999999999996</v>
      </c>
      <c r="T1419" s="1">
        <v>6.260618</v>
      </c>
      <c r="U1419" s="1">
        <v>161.23890000000003</v>
      </c>
      <c r="V1419" s="1">
        <v>153.286</v>
      </c>
      <c r="W1419" s="1">
        <v>13.474437999999999</v>
      </c>
      <c r="X1419" s="1">
        <v>25.868493000000001</v>
      </c>
      <c r="Y1419" s="1">
        <v>54923</v>
      </c>
      <c r="Z1419" s="1">
        <v>43958</v>
      </c>
      <c r="AA1419" s="1">
        <v>4.1452054794520548</v>
      </c>
      <c r="AB1419" s="1" t="s">
        <v>32</v>
      </c>
      <c r="AC1419" s="1" t="s">
        <v>33</v>
      </c>
    </row>
    <row r="1420" spans="1:29" x14ac:dyDescent="0.2">
      <c r="A1420" s="6">
        <v>45473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2425</v>
      </c>
      <c r="H1420" s="1" t="s">
        <v>2426</v>
      </c>
      <c r="I1420" s="1" t="s">
        <v>2427</v>
      </c>
      <c r="J1420" s="1" t="s">
        <v>2427</v>
      </c>
      <c r="K1420" s="1" t="s">
        <v>27</v>
      </c>
      <c r="L1420" s="1" t="s">
        <v>202</v>
      </c>
      <c r="M1420" s="1" t="s">
        <v>1369</v>
      </c>
      <c r="N1420" s="1" t="s">
        <v>44</v>
      </c>
      <c r="O1420" s="1">
        <v>700</v>
      </c>
      <c r="P1420" s="1">
        <v>2</v>
      </c>
      <c r="Q1420" s="1" t="s">
        <v>1202</v>
      </c>
      <c r="R1420" s="1">
        <v>99.351809000000003</v>
      </c>
      <c r="S1420" s="1">
        <v>5.95</v>
      </c>
      <c r="T1420" s="1">
        <v>5.9961060000000002</v>
      </c>
      <c r="U1420" s="1">
        <v>134.78830000000005</v>
      </c>
      <c r="V1420" s="1">
        <v>132.32759999999999</v>
      </c>
      <c r="W1420" s="1">
        <v>13.78659</v>
      </c>
      <c r="X1420" s="1">
        <v>29.953424999999999</v>
      </c>
      <c r="Y1420" s="1">
        <v>56415</v>
      </c>
      <c r="Z1420" s="1">
        <v>45443</v>
      </c>
      <c r="AA1420" s="1">
        <v>7.6712328767123292E-2</v>
      </c>
      <c r="AB1420" s="1" t="s">
        <v>32</v>
      </c>
      <c r="AC1420" s="1" t="s">
        <v>33</v>
      </c>
    </row>
    <row r="1421" spans="1:29" x14ac:dyDescent="0.2">
      <c r="A1421" s="6">
        <v>45473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2428</v>
      </c>
      <c r="H1421" s="1" t="s">
        <v>2429</v>
      </c>
      <c r="I1421" s="1" t="s">
        <v>2430</v>
      </c>
      <c r="J1421" s="1" t="s">
        <v>2430</v>
      </c>
      <c r="K1421" s="1" t="s">
        <v>27</v>
      </c>
      <c r="L1421" s="1" t="s">
        <v>189</v>
      </c>
      <c r="M1421" s="1" t="s">
        <v>257</v>
      </c>
      <c r="N1421" s="1" t="s">
        <v>44</v>
      </c>
      <c r="O1421" s="1">
        <v>1000</v>
      </c>
      <c r="P1421" s="1">
        <v>2</v>
      </c>
      <c r="Q1421" s="1" t="s">
        <v>1202</v>
      </c>
      <c r="R1421" s="1">
        <v>106.65989999999998</v>
      </c>
      <c r="S1421" s="1">
        <v>6.5</v>
      </c>
      <c r="T1421" s="1">
        <v>6.0105979999999999</v>
      </c>
      <c r="U1421" s="1">
        <v>136.23820000000001</v>
      </c>
      <c r="V1421" s="1">
        <v>133.13680000000002</v>
      </c>
      <c r="W1421" s="1">
        <v>13.32503</v>
      </c>
      <c r="X1421" s="1">
        <v>29.372603000000002</v>
      </c>
      <c r="Y1421" s="1">
        <v>56203</v>
      </c>
      <c r="Z1421" s="1">
        <v>45224</v>
      </c>
      <c r="AA1421" s="1">
        <v>0.67671232876712328</v>
      </c>
      <c r="AB1421" s="1" t="s">
        <v>32</v>
      </c>
      <c r="AC1421" s="1" t="s">
        <v>33</v>
      </c>
    </row>
    <row r="1422" spans="1:29" x14ac:dyDescent="0.2">
      <c r="A1422" s="6">
        <v>45473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1">
        <v>1100</v>
      </c>
      <c r="P1422" s="1">
        <v>2</v>
      </c>
      <c r="Q1422" s="1" t="s">
        <v>1202</v>
      </c>
      <c r="R1422" s="1">
        <v>99.805211</v>
      </c>
      <c r="S1422" s="1">
        <v>5.0999999999999996</v>
      </c>
      <c r="T1422" s="1">
        <v>5.213463</v>
      </c>
      <c r="U1422" s="1">
        <v>44.964199999999991</v>
      </c>
      <c r="V1422" s="1">
        <v>35.9343</v>
      </c>
      <c r="W1422" s="1">
        <v>1.626009</v>
      </c>
      <c r="X1422" s="1">
        <v>1.7397260000000001</v>
      </c>
      <c r="Y1422" s="1">
        <v>46110</v>
      </c>
      <c r="Z1422" s="1">
        <v>45014</v>
      </c>
      <c r="AA1422" s="1">
        <v>1.252054794520548</v>
      </c>
      <c r="AB1422" s="1" t="s">
        <v>127</v>
      </c>
      <c r="AC1422" s="1" t="s">
        <v>33</v>
      </c>
    </row>
    <row r="1423" spans="1:29" x14ac:dyDescent="0.2">
      <c r="A1423" s="6">
        <v>45473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1">
        <v>1348.375</v>
      </c>
      <c r="P1423" s="1">
        <v>2</v>
      </c>
      <c r="Q1423" s="1" t="s">
        <v>1207</v>
      </c>
      <c r="R1423" s="1">
        <v>94.422379000000006</v>
      </c>
      <c r="S1423" s="1">
        <v>3.3370000000000002</v>
      </c>
      <c r="T1423" s="1">
        <v>5.1193330000000001</v>
      </c>
      <c r="U1423" s="1">
        <v>53.813800000000001</v>
      </c>
      <c r="V1423" s="1">
        <v>55.293300000000002</v>
      </c>
      <c r="W1423" s="1">
        <v>3.1980219999999999</v>
      </c>
      <c r="X1423" s="1">
        <v>3.4547949999999998</v>
      </c>
      <c r="Y1423" s="1">
        <v>46736</v>
      </c>
      <c r="Z1423" s="1">
        <v>43131</v>
      </c>
      <c r="AA1423" s="1">
        <v>6.4109589041095889</v>
      </c>
      <c r="AB1423" s="1" t="s">
        <v>32</v>
      </c>
      <c r="AC1423" s="1" t="s">
        <v>33</v>
      </c>
    </row>
    <row r="1424" spans="1:29" x14ac:dyDescent="0.2">
      <c r="A1424" s="6">
        <v>45473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2431</v>
      </c>
      <c r="H1424" s="1" t="s">
        <v>2432</v>
      </c>
      <c r="I1424" s="1" t="s">
        <v>2433</v>
      </c>
      <c r="J1424" s="1" t="s">
        <v>2433</v>
      </c>
      <c r="K1424" s="1" t="s">
        <v>27</v>
      </c>
      <c r="L1424" s="1" t="s">
        <v>447</v>
      </c>
      <c r="M1424" s="1" t="s">
        <v>453</v>
      </c>
      <c r="N1424" s="1" t="s">
        <v>44</v>
      </c>
      <c r="O1424" s="1">
        <v>575</v>
      </c>
      <c r="P1424" s="1">
        <v>1</v>
      </c>
      <c r="Q1424" s="1" t="s">
        <v>1207</v>
      </c>
      <c r="R1424" s="1">
        <v>97.162891000000002</v>
      </c>
      <c r="S1424" s="1">
        <v>3.95</v>
      </c>
      <c r="T1424" s="1">
        <v>5.119243</v>
      </c>
      <c r="U1424" s="1">
        <v>53.787599999999983</v>
      </c>
      <c r="V1424" s="1">
        <v>41.840200000000003</v>
      </c>
      <c r="W1424" s="1">
        <v>2.4147639999999999</v>
      </c>
      <c r="X1424" s="1">
        <v>2.6246580000000002</v>
      </c>
      <c r="Y1424" s="1">
        <v>46433</v>
      </c>
      <c r="Z1424" s="1">
        <v>42473</v>
      </c>
      <c r="AA1424" s="1">
        <v>8.213698630136987</v>
      </c>
      <c r="AB1424" s="1" t="s">
        <v>32</v>
      </c>
      <c r="AC1424" s="1" t="s">
        <v>33</v>
      </c>
    </row>
    <row r="1425" spans="1:29" x14ac:dyDescent="0.2">
      <c r="A1425" s="6">
        <v>45473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1405</v>
      </c>
      <c r="H1425" s="1" t="s">
        <v>510</v>
      </c>
      <c r="I1425" s="1" t="s">
        <v>509</v>
      </c>
      <c r="J1425" s="1" t="s">
        <v>509</v>
      </c>
      <c r="K1425" s="1" t="s">
        <v>27</v>
      </c>
      <c r="L1425" s="1" t="s">
        <v>447</v>
      </c>
      <c r="M1425" s="1" t="s">
        <v>448</v>
      </c>
      <c r="N1425" s="1" t="s">
        <v>44</v>
      </c>
      <c r="O1425" s="1">
        <v>750</v>
      </c>
      <c r="P1425" s="1">
        <v>2</v>
      </c>
      <c r="Q1425" s="1" t="s">
        <v>1202</v>
      </c>
      <c r="R1425" s="1">
        <v>98.493797999999998</v>
      </c>
      <c r="S1425" s="1">
        <v>4.1500000000000004</v>
      </c>
      <c r="T1425" s="1">
        <v>5.1814859999999996</v>
      </c>
      <c r="U1425" s="1">
        <v>41.739699999999935</v>
      </c>
      <c r="V1425" s="1">
        <v>18.665699999999998</v>
      </c>
      <c r="W1425" s="1">
        <v>1.4376169999999999</v>
      </c>
      <c r="X1425" s="1">
        <v>1.5397259999999999</v>
      </c>
      <c r="Y1425" s="1">
        <v>46037</v>
      </c>
      <c r="Z1425" s="1">
        <v>42383</v>
      </c>
      <c r="AA1425" s="1">
        <v>8.4602739726027405</v>
      </c>
      <c r="AB1425" s="1" t="s">
        <v>32</v>
      </c>
      <c r="AC1425" s="1" t="s">
        <v>33</v>
      </c>
    </row>
    <row r="1426" spans="1:29" x14ac:dyDescent="0.2">
      <c r="A1426" s="6">
        <v>45473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2434</v>
      </c>
      <c r="H1426" s="1" t="s">
        <v>2432</v>
      </c>
      <c r="I1426" s="1" t="s">
        <v>2433</v>
      </c>
      <c r="J1426" s="1" t="s">
        <v>2433</v>
      </c>
      <c r="K1426" s="1" t="s">
        <v>27</v>
      </c>
      <c r="L1426" s="1" t="s">
        <v>447</v>
      </c>
      <c r="M1426" s="1" t="s">
        <v>453</v>
      </c>
      <c r="N1426" s="1" t="s">
        <v>44</v>
      </c>
      <c r="O1426" s="1">
        <v>875</v>
      </c>
      <c r="P1426" s="1">
        <v>1</v>
      </c>
      <c r="Q1426" s="1" t="s">
        <v>1207</v>
      </c>
      <c r="R1426" s="1">
        <v>97.497224000000003</v>
      </c>
      <c r="S1426" s="1">
        <v>3.7</v>
      </c>
      <c r="T1426" s="1">
        <v>5.3307200000000003</v>
      </c>
      <c r="U1426" s="1">
        <v>56.691999999999965</v>
      </c>
      <c r="V1426" s="1">
        <v>38.7378</v>
      </c>
      <c r="W1426" s="1">
        <v>1.5254570000000001</v>
      </c>
      <c r="X1426" s="1">
        <v>1.6246579999999999</v>
      </c>
      <c r="Y1426" s="1">
        <v>46068</v>
      </c>
      <c r="Z1426" s="1">
        <v>42131</v>
      </c>
      <c r="AA1426" s="1">
        <v>9.1506849315068486</v>
      </c>
      <c r="AB1426" s="1" t="s">
        <v>32</v>
      </c>
      <c r="AC1426" s="1" t="s">
        <v>33</v>
      </c>
    </row>
    <row r="1427" spans="1:29" x14ac:dyDescent="0.2">
      <c r="A1427" s="6">
        <v>45473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1411</v>
      </c>
      <c r="H1427" s="1" t="s">
        <v>527</v>
      </c>
      <c r="I1427" s="1" t="s">
        <v>503</v>
      </c>
      <c r="J1427" s="1" t="s">
        <v>526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1">
        <v>750</v>
      </c>
      <c r="P1427" s="1">
        <v>1</v>
      </c>
      <c r="Q1427" s="1" t="s">
        <v>1207</v>
      </c>
      <c r="R1427" s="1">
        <v>93.870108000000002</v>
      </c>
      <c r="S1427" s="1">
        <v>1.125</v>
      </c>
      <c r="T1427" s="1">
        <v>5.3338460000000003</v>
      </c>
      <c r="U1427" s="1">
        <v>56.99740000000002</v>
      </c>
      <c r="V1427" s="1">
        <v>39.564100000000003</v>
      </c>
      <c r="W1427" s="1">
        <v>1.4787300000000001</v>
      </c>
      <c r="X1427" s="1">
        <v>1.5397259999999999</v>
      </c>
      <c r="Y1427" s="1">
        <v>46037</v>
      </c>
      <c r="Z1427" s="1">
        <v>44225</v>
      </c>
      <c r="AA1427" s="1">
        <v>3.4136986301369863</v>
      </c>
      <c r="AB1427" s="1" t="s">
        <v>32</v>
      </c>
      <c r="AC1427" s="1" t="s">
        <v>33</v>
      </c>
    </row>
    <row r="1428" spans="1:29" x14ac:dyDescent="0.2">
      <c r="A1428" s="6">
        <v>45473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1403</v>
      </c>
      <c r="H1428" s="1" t="s">
        <v>459</v>
      </c>
      <c r="I1428" s="1" t="s">
        <v>457</v>
      </c>
      <c r="J1428" s="1" t="s">
        <v>457</v>
      </c>
      <c r="K1428" s="1" t="s">
        <v>27</v>
      </c>
      <c r="L1428" s="1" t="s">
        <v>447</v>
      </c>
      <c r="M1428" s="1" t="s">
        <v>458</v>
      </c>
      <c r="N1428" s="1" t="s">
        <v>44</v>
      </c>
      <c r="O1428" s="1">
        <v>600</v>
      </c>
      <c r="P1428" s="1">
        <v>2</v>
      </c>
      <c r="Q1428" s="1" t="s">
        <v>1202</v>
      </c>
      <c r="R1428" s="1">
        <v>92.838175000000007</v>
      </c>
      <c r="S1428" s="1">
        <v>2.0609999999999999</v>
      </c>
      <c r="T1428" s="1">
        <v>5.2086839999999999</v>
      </c>
      <c r="U1428" s="1">
        <v>44.481599999999943</v>
      </c>
      <c r="V1428" s="1">
        <v>52.977499999999999</v>
      </c>
      <c r="W1428" s="1">
        <v>2.3398279999999998</v>
      </c>
      <c r="X1428" s="1">
        <v>2.4547949999999998</v>
      </c>
      <c r="Y1428" s="1">
        <v>46371</v>
      </c>
      <c r="Z1428" s="1">
        <v>44539</v>
      </c>
      <c r="AA1428" s="1">
        <v>2.5534246575342467</v>
      </c>
      <c r="AB1428" s="1" t="s">
        <v>32</v>
      </c>
      <c r="AC1428" s="1" t="s">
        <v>33</v>
      </c>
    </row>
    <row r="1429" spans="1:29" x14ac:dyDescent="0.2">
      <c r="A1429" s="6">
        <v>45473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2435</v>
      </c>
      <c r="H1429" s="1" t="s">
        <v>2436</v>
      </c>
      <c r="I1429" s="1" t="s">
        <v>2437</v>
      </c>
      <c r="J1429" s="1" t="s">
        <v>2437</v>
      </c>
      <c r="K1429" s="1" t="s">
        <v>27</v>
      </c>
      <c r="L1429" s="1" t="s">
        <v>447</v>
      </c>
      <c r="M1429" s="1" t="s">
        <v>458</v>
      </c>
      <c r="N1429" s="1" t="s">
        <v>44</v>
      </c>
      <c r="O1429" s="1">
        <v>500</v>
      </c>
      <c r="P1429" s="1">
        <v>2</v>
      </c>
      <c r="Q1429" s="1" t="s">
        <v>1202</v>
      </c>
      <c r="R1429" s="1">
        <v>95.410691999999997</v>
      </c>
      <c r="S1429" s="1">
        <v>1.4</v>
      </c>
      <c r="T1429" s="1">
        <v>5.3714430000000002</v>
      </c>
      <c r="U1429" s="1">
        <v>60.721899999999977</v>
      </c>
      <c r="V1429" s="1">
        <v>29.723300000000002</v>
      </c>
      <c r="W1429" s="1">
        <v>1.167173</v>
      </c>
      <c r="X1429" s="1">
        <v>1.2109589999999999</v>
      </c>
      <c r="Y1429" s="1">
        <v>45917</v>
      </c>
      <c r="Z1429" s="1">
        <v>44092</v>
      </c>
      <c r="AA1429" s="1">
        <v>3.7780821917808218</v>
      </c>
      <c r="AB1429" s="1" t="s">
        <v>32</v>
      </c>
      <c r="AC1429" s="1" t="s">
        <v>33</v>
      </c>
    </row>
    <row r="1430" spans="1:29" x14ac:dyDescent="0.2">
      <c r="A1430" s="6">
        <v>45473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2438</v>
      </c>
      <c r="H1430" s="1" t="s">
        <v>2432</v>
      </c>
      <c r="I1430" s="1" t="s">
        <v>2433</v>
      </c>
      <c r="J1430" s="1" t="s">
        <v>2433</v>
      </c>
      <c r="K1430" s="1" t="s">
        <v>27</v>
      </c>
      <c r="L1430" s="1" t="s">
        <v>447</v>
      </c>
      <c r="M1430" s="1" t="s">
        <v>453</v>
      </c>
      <c r="N1430" s="1" t="s">
        <v>44</v>
      </c>
      <c r="O1430" s="1">
        <v>1000</v>
      </c>
      <c r="P1430" s="1">
        <v>1</v>
      </c>
      <c r="Q1430" s="1" t="s">
        <v>1202</v>
      </c>
      <c r="R1430" s="1">
        <v>98.925723000000005</v>
      </c>
      <c r="S1430" s="1">
        <v>4.5999999999999996</v>
      </c>
      <c r="T1430" s="1">
        <v>5.0579679999999998</v>
      </c>
      <c r="U1430" s="1">
        <v>47.652800000000006</v>
      </c>
      <c r="V1430" s="1">
        <v>35.945999999999998</v>
      </c>
      <c r="W1430" s="1">
        <v>2.3016179999999999</v>
      </c>
      <c r="X1430" s="1">
        <v>2.5287670000000002</v>
      </c>
      <c r="Y1430" s="1">
        <v>46398</v>
      </c>
      <c r="Z1430" s="1">
        <v>45302</v>
      </c>
      <c r="AA1430" s="1">
        <v>0.46301369863013697</v>
      </c>
      <c r="AB1430" s="1" t="s">
        <v>32</v>
      </c>
      <c r="AC1430" s="1" t="s">
        <v>33</v>
      </c>
    </row>
    <row r="1431" spans="1:29" x14ac:dyDescent="0.2">
      <c r="A1431" s="6">
        <v>45473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2439</v>
      </c>
      <c r="H1431" s="1" t="s">
        <v>2432</v>
      </c>
      <c r="I1431" s="1" t="s">
        <v>2433</v>
      </c>
      <c r="J1431" s="1" t="s">
        <v>2433</v>
      </c>
      <c r="K1431" s="1" t="s">
        <v>27</v>
      </c>
      <c r="L1431" s="1" t="s">
        <v>447</v>
      </c>
      <c r="M1431" s="1" t="s">
        <v>453</v>
      </c>
      <c r="N1431" s="1" t="s">
        <v>44</v>
      </c>
      <c r="O1431" s="1">
        <v>750</v>
      </c>
      <c r="P1431" s="1">
        <v>1</v>
      </c>
      <c r="Q1431" s="1" t="s">
        <v>1207</v>
      </c>
      <c r="R1431" s="1">
        <v>99.779330000000002</v>
      </c>
      <c r="S1431" s="1">
        <v>5.05</v>
      </c>
      <c r="T1431" s="1">
        <v>5.2017009999999999</v>
      </c>
      <c r="U1431" s="1">
        <v>43.797999999999959</v>
      </c>
      <c r="V1431" s="1">
        <v>25.508300000000002</v>
      </c>
      <c r="W1431" s="1">
        <v>1.4124380000000001</v>
      </c>
      <c r="X1431" s="1">
        <v>1.526027</v>
      </c>
      <c r="Y1431" s="1">
        <v>46032</v>
      </c>
      <c r="Z1431" s="1">
        <v>44936</v>
      </c>
      <c r="AA1431" s="1">
        <v>1.4657534246575343</v>
      </c>
      <c r="AB1431" s="1" t="s">
        <v>127</v>
      </c>
      <c r="AC1431" s="1" t="s">
        <v>33</v>
      </c>
    </row>
    <row r="1432" spans="1:29" x14ac:dyDescent="0.2">
      <c r="A1432" s="6">
        <v>45473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2440</v>
      </c>
      <c r="H1432" s="1" t="s">
        <v>454</v>
      </c>
      <c r="I1432" s="1" t="s">
        <v>452</v>
      </c>
      <c r="J1432" s="1" t="s">
        <v>452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1">
        <v>550</v>
      </c>
      <c r="P1432" s="1">
        <v>2</v>
      </c>
      <c r="Q1432" s="1" t="s">
        <v>1207</v>
      </c>
      <c r="R1432" s="1">
        <v>100.552361</v>
      </c>
      <c r="S1432" s="1">
        <v>5.95</v>
      </c>
      <c r="T1432" s="1">
        <v>5.599952</v>
      </c>
      <c r="U1432" s="1">
        <v>83.6233</v>
      </c>
      <c r="V1432" s="1">
        <v>66.209599999999995</v>
      </c>
      <c r="W1432" s="1">
        <v>1.555447</v>
      </c>
      <c r="X1432" s="1">
        <v>1.915068</v>
      </c>
      <c r="Y1432" s="1">
        <v>46174</v>
      </c>
      <c r="Z1432" s="1">
        <v>42506</v>
      </c>
      <c r="AA1432" s="1">
        <v>8.1232876712328768</v>
      </c>
      <c r="AB1432" s="1" t="s">
        <v>32</v>
      </c>
      <c r="AC1432" s="1" t="s">
        <v>33</v>
      </c>
    </row>
    <row r="1433" spans="1:29" x14ac:dyDescent="0.2">
      <c r="A1433" s="6">
        <v>45473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450</v>
      </c>
      <c r="H1433" s="1" t="s">
        <v>454</v>
      </c>
      <c r="I1433" s="1" t="s">
        <v>452</v>
      </c>
      <c r="J1433" s="1" t="s">
        <v>452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1">
        <v>500</v>
      </c>
      <c r="P1433" s="1">
        <v>2</v>
      </c>
      <c r="Q1433" s="1" t="s">
        <v>1202</v>
      </c>
      <c r="R1433" s="1">
        <v>97.179930999999996</v>
      </c>
      <c r="S1433" s="1">
        <v>4.45</v>
      </c>
      <c r="T1433" s="1">
        <v>5.4699900000000001</v>
      </c>
      <c r="U1433" s="1">
        <v>88.864400000000018</v>
      </c>
      <c r="V1433" s="1">
        <v>83.247600000000006</v>
      </c>
      <c r="W1433" s="1">
        <v>2.7360739999999999</v>
      </c>
      <c r="X1433" s="1">
        <v>3.0356160000000001</v>
      </c>
      <c r="Y1433" s="1">
        <v>46583</v>
      </c>
      <c r="Z1433" s="1">
        <v>42747</v>
      </c>
      <c r="AA1433" s="1">
        <v>7.463013698630137</v>
      </c>
      <c r="AB1433" s="1" t="s">
        <v>32</v>
      </c>
      <c r="AC1433" s="1" t="s">
        <v>33</v>
      </c>
    </row>
    <row r="1434" spans="1:29" x14ac:dyDescent="0.2">
      <c r="A1434" s="6">
        <v>45473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2441</v>
      </c>
      <c r="H1434" s="1" t="s">
        <v>2442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1">
        <v>499.96499999999997</v>
      </c>
      <c r="P1434" s="1">
        <v>2</v>
      </c>
      <c r="Q1434" s="1" t="s">
        <v>1202</v>
      </c>
      <c r="R1434" s="1">
        <v>96.703295999999995</v>
      </c>
      <c r="S1434" s="1">
        <v>4</v>
      </c>
      <c r="T1434" s="1">
        <v>5.302765</v>
      </c>
      <c r="U1434" s="1">
        <v>72.156299999999973</v>
      </c>
      <c r="V1434" s="1">
        <v>63.497800000000005</v>
      </c>
      <c r="W1434" s="1">
        <v>2.5350480000000002</v>
      </c>
      <c r="X1434" s="1">
        <v>2.7479450000000001</v>
      </c>
      <c r="Y1434" s="1">
        <v>46478</v>
      </c>
      <c r="Z1434" s="1">
        <v>43159</v>
      </c>
      <c r="AA1434" s="1">
        <v>6.3342465753424655</v>
      </c>
      <c r="AB1434" s="1" t="s">
        <v>32</v>
      </c>
      <c r="AC1434" s="1" t="s">
        <v>33</v>
      </c>
    </row>
    <row r="1435" spans="1:29" x14ac:dyDescent="0.2">
      <c r="A1435" s="6">
        <v>45473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1418</v>
      </c>
      <c r="H1435" s="1" t="s">
        <v>1419</v>
      </c>
      <c r="I1435" s="1" t="s">
        <v>486</v>
      </c>
      <c r="J1435" s="1" t="s">
        <v>486</v>
      </c>
      <c r="K1435" s="1" t="s">
        <v>27</v>
      </c>
      <c r="L1435" s="1" t="s">
        <v>447</v>
      </c>
      <c r="M1435" s="1" t="s">
        <v>453</v>
      </c>
      <c r="N1435" s="1" t="s">
        <v>44</v>
      </c>
      <c r="O1435" s="1">
        <v>1000</v>
      </c>
      <c r="P1435" s="1">
        <v>2</v>
      </c>
      <c r="Q1435" s="1" t="s">
        <v>1202</v>
      </c>
      <c r="R1435" s="1">
        <v>102.90565200000002</v>
      </c>
      <c r="S1435" s="1">
        <v>7.85</v>
      </c>
      <c r="T1435" s="1">
        <v>5.5583850000000004</v>
      </c>
      <c r="U1435" s="1">
        <v>79.416599999999974</v>
      </c>
      <c r="V1435" s="1">
        <v>51.833100000000002</v>
      </c>
      <c r="W1435" s="1">
        <v>1.217095</v>
      </c>
      <c r="X1435" s="1">
        <v>1.586301</v>
      </c>
      <c r="Y1435" s="1">
        <v>46054</v>
      </c>
      <c r="Z1435" s="1">
        <v>42739</v>
      </c>
      <c r="AA1435" s="1">
        <v>7.484931506849315</v>
      </c>
      <c r="AB1435" s="1" t="s">
        <v>32</v>
      </c>
      <c r="AC1435" s="1" t="s">
        <v>33</v>
      </c>
    </row>
    <row r="1436" spans="1:29" x14ac:dyDescent="0.2">
      <c r="A1436" s="6">
        <v>45473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2443</v>
      </c>
      <c r="H1436" s="1" t="s">
        <v>2444</v>
      </c>
      <c r="I1436" s="1" t="s">
        <v>2445</v>
      </c>
      <c r="J1436" s="1" t="s">
        <v>2446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1">
        <v>300</v>
      </c>
      <c r="P1436" s="1">
        <v>1</v>
      </c>
      <c r="Q1436" s="1" t="s">
        <v>1202</v>
      </c>
      <c r="R1436" s="1">
        <v>103.92890800000001</v>
      </c>
      <c r="S1436" s="1">
        <v>7</v>
      </c>
      <c r="T1436" s="1">
        <v>5.4133180000000003</v>
      </c>
      <c r="U1436" s="1">
        <v>83.196099999999973</v>
      </c>
      <c r="V1436" s="1">
        <v>77.009299999999996</v>
      </c>
      <c r="W1436" s="1">
        <v>2.4023050000000001</v>
      </c>
      <c r="X1436" s="1">
        <v>2.7013699999999998</v>
      </c>
      <c r="Y1436" s="1">
        <v>46461</v>
      </c>
      <c r="Z1436" s="1">
        <v>35502</v>
      </c>
      <c r="AA1436" s="1">
        <v>27.312328767123287</v>
      </c>
      <c r="AB1436" s="1" t="s">
        <v>127</v>
      </c>
      <c r="AC1436" s="1" t="s">
        <v>33</v>
      </c>
    </row>
    <row r="1437" spans="1:29" x14ac:dyDescent="0.2">
      <c r="A1437" s="6">
        <v>45473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2447</v>
      </c>
      <c r="H1437" s="1" t="s">
        <v>468</v>
      </c>
      <c r="I1437" s="1" t="s">
        <v>467</v>
      </c>
      <c r="J1437" s="1" t="s">
        <v>467</v>
      </c>
      <c r="K1437" s="1" t="s">
        <v>27</v>
      </c>
      <c r="L1437" s="1" t="s">
        <v>447</v>
      </c>
      <c r="M1437" s="1" t="s">
        <v>453</v>
      </c>
      <c r="N1437" s="1" t="s">
        <v>44</v>
      </c>
      <c r="O1437" s="1">
        <v>300</v>
      </c>
      <c r="P1437" s="1">
        <v>2</v>
      </c>
      <c r="Q1437" s="1" t="s">
        <v>1202</v>
      </c>
      <c r="R1437" s="1">
        <v>99.833195000000003</v>
      </c>
      <c r="S1437" s="1">
        <v>5.5</v>
      </c>
      <c r="T1437" s="1">
        <v>5.5754700000000001</v>
      </c>
      <c r="U1437" s="1">
        <v>81.161499999999975</v>
      </c>
      <c r="V1437" s="1">
        <v>84.751000000000005</v>
      </c>
      <c r="W1437" s="1">
        <v>2.0608110000000002</v>
      </c>
      <c r="X1437" s="1">
        <v>2.2493150000000002</v>
      </c>
      <c r="Y1437" s="1">
        <v>46296</v>
      </c>
      <c r="Z1437" s="1">
        <v>45064</v>
      </c>
      <c r="AA1437" s="1">
        <v>1.1150684931506849</v>
      </c>
      <c r="AB1437" s="1" t="s">
        <v>127</v>
      </c>
      <c r="AC1437" s="1" t="s">
        <v>33</v>
      </c>
    </row>
    <row r="1438" spans="1:29" x14ac:dyDescent="0.2">
      <c r="A1438" s="6">
        <v>45473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1414</v>
      </c>
      <c r="H1438" s="1" t="s">
        <v>515</v>
      </c>
      <c r="I1438" s="1" t="s">
        <v>513</v>
      </c>
      <c r="J1438" s="1" t="s">
        <v>514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1">
        <v>1500</v>
      </c>
      <c r="P1438" s="1">
        <v>2</v>
      </c>
      <c r="Q1438" s="1" t="s">
        <v>1207</v>
      </c>
      <c r="R1438" s="1">
        <v>100.430992</v>
      </c>
      <c r="S1438" s="1">
        <v>5.875</v>
      </c>
      <c r="T1438" s="1">
        <v>5.5701270000000003</v>
      </c>
      <c r="U1438" s="1">
        <v>80.617200000000011</v>
      </c>
      <c r="V1438" s="1">
        <v>53.629099999999994</v>
      </c>
      <c r="W1438" s="1">
        <v>1.41292</v>
      </c>
      <c r="X1438" s="1">
        <v>1.994521</v>
      </c>
      <c r="Y1438" s="1">
        <v>46203</v>
      </c>
      <c r="Z1438" s="1">
        <v>42865</v>
      </c>
      <c r="AA1438" s="1">
        <v>7.13972602739726</v>
      </c>
      <c r="AB1438" s="1" t="s">
        <v>32</v>
      </c>
      <c r="AC1438" s="1" t="s">
        <v>33</v>
      </c>
    </row>
    <row r="1439" spans="1:29" x14ac:dyDescent="0.2">
      <c r="A1439" s="6">
        <v>45473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1427</v>
      </c>
      <c r="H1439" s="1" t="s">
        <v>1428</v>
      </c>
      <c r="I1439" s="1" t="s">
        <v>1429</v>
      </c>
      <c r="J1439" s="1" t="s">
        <v>1430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1">
        <v>500</v>
      </c>
      <c r="P1439" s="1">
        <v>1</v>
      </c>
      <c r="Q1439" s="1" t="s">
        <v>1202</v>
      </c>
      <c r="R1439" s="1">
        <v>95.576584999999994</v>
      </c>
      <c r="S1439" s="1">
        <v>3.9</v>
      </c>
      <c r="T1439" s="1">
        <v>5.5728239999999998</v>
      </c>
      <c r="U1439" s="1">
        <v>99.134200000000035</v>
      </c>
      <c r="V1439" s="1">
        <v>93.931200000000004</v>
      </c>
      <c r="W1439" s="1">
        <v>2.6782870000000001</v>
      </c>
      <c r="X1439" s="1">
        <v>2.8958900000000001</v>
      </c>
      <c r="Y1439" s="1">
        <v>46532</v>
      </c>
      <c r="Z1439" s="1">
        <v>42880</v>
      </c>
      <c r="AA1439" s="1">
        <v>7.0986301369863014</v>
      </c>
      <c r="AB1439" s="1" t="s">
        <v>32</v>
      </c>
      <c r="AC1439" s="1" t="s">
        <v>33</v>
      </c>
    </row>
    <row r="1440" spans="1:29" x14ac:dyDescent="0.2">
      <c r="A1440" s="6">
        <v>45473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465</v>
      </c>
      <c r="H1440" s="1" t="s">
        <v>468</v>
      </c>
      <c r="I1440" s="1" t="s">
        <v>467</v>
      </c>
      <c r="J1440" s="1" t="s">
        <v>467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1">
        <v>300</v>
      </c>
      <c r="P1440" s="1">
        <v>2</v>
      </c>
      <c r="Q1440" s="1" t="s">
        <v>1207</v>
      </c>
      <c r="R1440" s="1">
        <v>95.352507000000003</v>
      </c>
      <c r="S1440" s="1">
        <v>3.95</v>
      </c>
      <c r="T1440" s="1">
        <v>5.5516540000000001</v>
      </c>
      <c r="U1440" s="1">
        <v>97.015800000000056</v>
      </c>
      <c r="V1440" s="1">
        <v>94.973300000000009</v>
      </c>
      <c r="W1440" s="1">
        <v>2.9196409999999999</v>
      </c>
      <c r="X1440" s="1">
        <v>3.205479</v>
      </c>
      <c r="Y1440" s="1">
        <v>46645</v>
      </c>
      <c r="Z1440" s="1">
        <v>43005</v>
      </c>
      <c r="AA1440" s="1">
        <v>6.7561643835616438</v>
      </c>
      <c r="AB1440" s="1" t="s">
        <v>32</v>
      </c>
      <c r="AC1440" s="1" t="s">
        <v>33</v>
      </c>
    </row>
    <row r="1441" spans="1:29" x14ac:dyDescent="0.2">
      <c r="A1441" s="6">
        <v>45473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1">
        <v>731.71799999999996</v>
      </c>
      <c r="P1441" s="1">
        <v>2</v>
      </c>
      <c r="Q1441" s="1" t="s">
        <v>1207</v>
      </c>
      <c r="R1441" s="1">
        <v>96.671993999999998</v>
      </c>
      <c r="S1441" s="1">
        <v>4.25</v>
      </c>
      <c r="T1441" s="1">
        <v>5.3277890000000001</v>
      </c>
      <c r="U1441" s="1">
        <v>74.646599999999978</v>
      </c>
      <c r="V1441" s="1">
        <v>73.495500000000007</v>
      </c>
      <c r="W1441" s="1">
        <v>3.1168140000000002</v>
      </c>
      <c r="X1441" s="1">
        <v>3.4164379999999999</v>
      </c>
      <c r="Y1441" s="1">
        <v>46722</v>
      </c>
      <c r="Z1441" s="1">
        <v>43971</v>
      </c>
      <c r="AA1441" s="1">
        <v>4.1095890410958908</v>
      </c>
      <c r="AB1441" s="1" t="s">
        <v>32</v>
      </c>
      <c r="AC1441" s="1" t="s">
        <v>33</v>
      </c>
    </row>
    <row r="1442" spans="1:29" x14ac:dyDescent="0.2">
      <c r="A1442" s="6">
        <v>45473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1441</v>
      </c>
      <c r="H1442" s="1" t="s">
        <v>1440</v>
      </c>
      <c r="I1442" s="1" t="s">
        <v>520</v>
      </c>
      <c r="J1442" s="1" t="s">
        <v>521</v>
      </c>
      <c r="K1442" s="1" t="s">
        <v>27</v>
      </c>
      <c r="L1442" s="1" t="s">
        <v>447</v>
      </c>
      <c r="M1442" s="1" t="s">
        <v>472</v>
      </c>
      <c r="N1442" s="1" t="s">
        <v>522</v>
      </c>
      <c r="O1442" s="1">
        <v>1250</v>
      </c>
      <c r="P1442" s="1">
        <v>2</v>
      </c>
      <c r="Q1442" s="1" t="s">
        <v>1202</v>
      </c>
      <c r="R1442" s="1">
        <v>89.316334999999995</v>
      </c>
      <c r="S1442" s="1">
        <v>2.8290000000000002</v>
      </c>
      <c r="T1442" s="1">
        <v>5.071307</v>
      </c>
      <c r="U1442" s="1">
        <v>63.652899999999946</v>
      </c>
      <c r="V1442" s="1">
        <v>60.409199999999998</v>
      </c>
      <c r="W1442" s="1">
        <v>4.9230049999999999</v>
      </c>
      <c r="X1442" s="1">
        <v>5.526027</v>
      </c>
      <c r="Y1442" s="1">
        <v>47493</v>
      </c>
      <c r="Z1442" s="1">
        <v>43656</v>
      </c>
      <c r="AA1442" s="1">
        <v>4.9726027397260273</v>
      </c>
      <c r="AB1442" s="1" t="s">
        <v>32</v>
      </c>
      <c r="AC1442" s="1" t="s">
        <v>33</v>
      </c>
    </row>
    <row r="1443" spans="1:29" x14ac:dyDescent="0.2">
      <c r="A1443" s="6">
        <v>45473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524</v>
      </c>
      <c r="H1443" s="1" t="s">
        <v>527</v>
      </c>
      <c r="I1443" s="1" t="s">
        <v>503</v>
      </c>
      <c r="J1443" s="1" t="s">
        <v>526</v>
      </c>
      <c r="K1443" s="1" t="s">
        <v>27</v>
      </c>
      <c r="L1443" s="1" t="s">
        <v>447</v>
      </c>
      <c r="M1443" s="1" t="s">
        <v>448</v>
      </c>
      <c r="N1443" s="1" t="s">
        <v>44</v>
      </c>
      <c r="O1443" s="1">
        <v>1100</v>
      </c>
      <c r="P1443" s="1">
        <v>1</v>
      </c>
      <c r="Q1443" s="1" t="s">
        <v>1202</v>
      </c>
      <c r="R1443" s="1">
        <v>83.456638999999996</v>
      </c>
      <c r="S1443" s="1">
        <v>1.9</v>
      </c>
      <c r="T1443" s="1">
        <v>5.0787240000000002</v>
      </c>
      <c r="U1443" s="1">
        <v>64.379399999999976</v>
      </c>
      <c r="V1443" s="1">
        <v>62.146599999999999</v>
      </c>
      <c r="W1443" s="1">
        <v>5.5791329999999997</v>
      </c>
      <c r="X1443" s="1">
        <v>6.1205480000000003</v>
      </c>
      <c r="Y1443" s="1">
        <v>47710</v>
      </c>
      <c r="Z1443" s="1">
        <v>44054</v>
      </c>
      <c r="AA1443" s="1">
        <v>3.882191780821918</v>
      </c>
      <c r="AB1443" s="1" t="s">
        <v>32</v>
      </c>
      <c r="AC1443" s="1" t="s">
        <v>33</v>
      </c>
    </row>
    <row r="1444" spans="1:29" x14ac:dyDescent="0.2">
      <c r="A1444" s="6">
        <v>45473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1439</v>
      </c>
      <c r="H1444" s="1" t="s">
        <v>1440</v>
      </c>
      <c r="I1444" s="1" t="s">
        <v>520</v>
      </c>
      <c r="J1444" s="1" t="s">
        <v>521</v>
      </c>
      <c r="K1444" s="1" t="s">
        <v>27</v>
      </c>
      <c r="L1444" s="1" t="s">
        <v>447</v>
      </c>
      <c r="M1444" s="1" t="s">
        <v>472</v>
      </c>
      <c r="N1444" s="1" t="s">
        <v>522</v>
      </c>
      <c r="O1444" s="1">
        <v>1250</v>
      </c>
      <c r="P1444" s="1">
        <v>2</v>
      </c>
      <c r="Q1444" s="1" t="s">
        <v>1207</v>
      </c>
      <c r="R1444" s="1">
        <v>93.619495999999998</v>
      </c>
      <c r="S1444" s="1">
        <v>3.4550000000000001</v>
      </c>
      <c r="T1444" s="1">
        <v>5.0152150000000004</v>
      </c>
      <c r="U1444" s="1">
        <v>58.023399999999995</v>
      </c>
      <c r="V1444" s="1">
        <v>51.823799999999999</v>
      </c>
      <c r="W1444" s="1">
        <v>4.1464309999999998</v>
      </c>
      <c r="X1444" s="1">
        <v>4.6342470000000002</v>
      </c>
      <c r="Y1444" s="1">
        <v>47168</v>
      </c>
      <c r="Z1444" s="1">
        <v>43515</v>
      </c>
      <c r="AA1444" s="1">
        <v>5.3589041095890408</v>
      </c>
      <c r="AB1444" s="1" t="s">
        <v>32</v>
      </c>
      <c r="AC1444" s="1" t="s">
        <v>33</v>
      </c>
    </row>
    <row r="1445" spans="1:29" x14ac:dyDescent="0.2">
      <c r="A1445" s="6">
        <v>45473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1">
        <v>1195.3589999999999</v>
      </c>
      <c r="P1445" s="1">
        <v>1</v>
      </c>
      <c r="Q1445" s="1" t="s">
        <v>1207</v>
      </c>
      <c r="R1445" s="1">
        <v>108.10299399999998</v>
      </c>
      <c r="S1445" s="1">
        <v>6.95</v>
      </c>
      <c r="T1445" s="1">
        <v>5.0218049999999996</v>
      </c>
      <c r="U1445" s="1">
        <v>58.695099999999996</v>
      </c>
      <c r="V1445" s="1">
        <v>54.564700000000002</v>
      </c>
      <c r="W1445" s="1">
        <v>4.0264470000000001</v>
      </c>
      <c r="X1445" s="1">
        <v>4.7849320000000004</v>
      </c>
      <c r="Y1445" s="1">
        <v>47223</v>
      </c>
      <c r="Z1445" s="1">
        <v>36270</v>
      </c>
      <c r="AA1445" s="1">
        <v>25.208219178082192</v>
      </c>
      <c r="AB1445" s="1" t="s">
        <v>127</v>
      </c>
      <c r="AC1445" s="1" t="s">
        <v>33</v>
      </c>
    </row>
    <row r="1446" spans="1:29" x14ac:dyDescent="0.2">
      <c r="A1446" s="6">
        <v>45473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1435</v>
      </c>
      <c r="H1446" s="1" t="s">
        <v>459</v>
      </c>
      <c r="I1446" s="1" t="s">
        <v>457</v>
      </c>
      <c r="J1446" s="1" t="s">
        <v>457</v>
      </c>
      <c r="K1446" s="1" t="s">
        <v>27</v>
      </c>
      <c r="L1446" s="1" t="s">
        <v>447</v>
      </c>
      <c r="M1446" s="1" t="s">
        <v>458</v>
      </c>
      <c r="N1446" s="1" t="s">
        <v>44</v>
      </c>
      <c r="O1446" s="1">
        <v>525</v>
      </c>
      <c r="P1446" s="1">
        <v>2</v>
      </c>
      <c r="Q1446" s="1" t="s">
        <v>1207</v>
      </c>
      <c r="R1446" s="1">
        <v>90.662542999999999</v>
      </c>
      <c r="S1446" s="1">
        <v>3.1379999999999999</v>
      </c>
      <c r="T1446" s="1">
        <v>5.1574299999999997</v>
      </c>
      <c r="U1446" s="1">
        <v>72.270099999999985</v>
      </c>
      <c r="V1446" s="1">
        <v>68.650300000000001</v>
      </c>
      <c r="W1446" s="1">
        <v>4.7925259999999996</v>
      </c>
      <c r="X1446" s="1">
        <v>5.3506850000000004</v>
      </c>
      <c r="Y1446" s="1">
        <v>47429</v>
      </c>
      <c r="Z1446" s="1">
        <v>43776</v>
      </c>
      <c r="AA1446" s="1">
        <v>4.6438356164383565</v>
      </c>
      <c r="AB1446" s="1" t="s">
        <v>32</v>
      </c>
      <c r="AC1446" s="1" t="s">
        <v>33</v>
      </c>
    </row>
    <row r="1447" spans="1:29" x14ac:dyDescent="0.2">
      <c r="A1447" s="6">
        <v>45473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1434</v>
      </c>
      <c r="H1447" s="1" t="s">
        <v>459</v>
      </c>
      <c r="I1447" s="1" t="s">
        <v>457</v>
      </c>
      <c r="J1447" s="1" t="s">
        <v>457</v>
      </c>
      <c r="K1447" s="1" t="s">
        <v>27</v>
      </c>
      <c r="L1447" s="1" t="s">
        <v>447</v>
      </c>
      <c r="M1447" s="1" t="s">
        <v>458</v>
      </c>
      <c r="N1447" s="1" t="s">
        <v>44</v>
      </c>
      <c r="O1447" s="1">
        <v>500</v>
      </c>
      <c r="P1447" s="1">
        <v>2</v>
      </c>
      <c r="Q1447" s="1" t="s">
        <v>1202</v>
      </c>
      <c r="R1447" s="1">
        <v>96.892287999999994</v>
      </c>
      <c r="S1447" s="1">
        <v>4.4859999999999998</v>
      </c>
      <c r="T1447" s="1">
        <v>5.1077649999999997</v>
      </c>
      <c r="U1447" s="1">
        <v>67.297099999999958</v>
      </c>
      <c r="V1447" s="1">
        <v>61.835099999999997</v>
      </c>
      <c r="W1447" s="1">
        <v>5.0165449999999998</v>
      </c>
      <c r="X1447" s="1">
        <v>5.8301369999999997</v>
      </c>
      <c r="Y1447" s="1">
        <v>47604</v>
      </c>
      <c r="Z1447" s="1">
        <v>43952</v>
      </c>
      <c r="AA1447" s="1">
        <v>4.161643835616438</v>
      </c>
      <c r="AB1447" s="1" t="s">
        <v>32</v>
      </c>
      <c r="AC1447" s="1" t="s">
        <v>33</v>
      </c>
    </row>
    <row r="1448" spans="1:29" x14ac:dyDescent="0.2">
      <c r="A1448" s="6">
        <v>45473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2448</v>
      </c>
      <c r="H1448" s="1" t="s">
        <v>2449</v>
      </c>
      <c r="I1448" s="1" t="s">
        <v>782</v>
      </c>
      <c r="J1448" s="1" t="s">
        <v>767</v>
      </c>
      <c r="K1448" s="1" t="s">
        <v>27</v>
      </c>
      <c r="L1448" s="1" t="s">
        <v>447</v>
      </c>
      <c r="M1448" s="1" t="s">
        <v>453</v>
      </c>
      <c r="N1448" s="1" t="s">
        <v>44</v>
      </c>
      <c r="O1448" s="1">
        <v>425.78699999999998</v>
      </c>
      <c r="P1448" s="1">
        <v>2</v>
      </c>
      <c r="Q1448" s="1" t="s">
        <v>1202</v>
      </c>
      <c r="R1448" s="1">
        <v>89.220608999999996</v>
      </c>
      <c r="S1448" s="1">
        <v>3</v>
      </c>
      <c r="T1448" s="1">
        <v>5.3344110000000002</v>
      </c>
      <c r="U1448" s="1">
        <v>89.946699999999964</v>
      </c>
      <c r="V1448" s="1">
        <v>86.644199999999998</v>
      </c>
      <c r="W1448" s="1">
        <v>4.8229050000000004</v>
      </c>
      <c r="X1448" s="1">
        <v>5.3726029999999998</v>
      </c>
      <c r="Y1448" s="1">
        <v>47437</v>
      </c>
      <c r="Z1448" s="1">
        <v>44797</v>
      </c>
      <c r="AA1448" s="1">
        <v>1.8465753424657534</v>
      </c>
      <c r="AB1448" s="1" t="s">
        <v>32</v>
      </c>
      <c r="AC1448" s="1" t="s">
        <v>33</v>
      </c>
    </row>
    <row r="1449" spans="1:29" x14ac:dyDescent="0.2">
      <c r="A1449" s="6">
        <v>45473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507</v>
      </c>
      <c r="H1449" s="1" t="s">
        <v>510</v>
      </c>
      <c r="I1449" s="1" t="s">
        <v>509</v>
      </c>
      <c r="J1449" s="1" t="s">
        <v>509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1">
        <v>750</v>
      </c>
      <c r="P1449" s="1">
        <v>2</v>
      </c>
      <c r="Q1449" s="1" t="s">
        <v>1202</v>
      </c>
      <c r="R1449" s="1">
        <v>97.185880999999995</v>
      </c>
      <c r="S1449" s="1">
        <v>4.375</v>
      </c>
      <c r="T1449" s="1">
        <v>4.9387840000000001</v>
      </c>
      <c r="U1449" s="1">
        <v>50.390699999999988</v>
      </c>
      <c r="V1449" s="1">
        <v>44.894300000000001</v>
      </c>
      <c r="W1449" s="1">
        <v>4.9933560000000003</v>
      </c>
      <c r="X1449" s="1">
        <v>5.7863009999999999</v>
      </c>
      <c r="Y1449" s="1">
        <v>47588</v>
      </c>
      <c r="Z1449" s="1">
        <v>43935</v>
      </c>
      <c r="AA1449" s="1">
        <v>4.2082191780821914</v>
      </c>
      <c r="AB1449" s="1" t="s">
        <v>32</v>
      </c>
      <c r="AC1449" s="1" t="s">
        <v>33</v>
      </c>
    </row>
    <row r="1450" spans="1:29" x14ac:dyDescent="0.2">
      <c r="A1450" s="6">
        <v>45473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1443</v>
      </c>
      <c r="H1450" s="1" t="s">
        <v>1444</v>
      </c>
      <c r="I1450" s="1" t="s">
        <v>1445</v>
      </c>
      <c r="J1450" s="1" t="s">
        <v>1438</v>
      </c>
      <c r="K1450" s="1" t="s">
        <v>27</v>
      </c>
      <c r="L1450" s="1" t="s">
        <v>447</v>
      </c>
      <c r="M1450" s="1" t="s">
        <v>448</v>
      </c>
      <c r="N1450" s="1" t="s">
        <v>44</v>
      </c>
      <c r="O1450" s="1">
        <v>389.58</v>
      </c>
      <c r="P1450" s="1">
        <v>1</v>
      </c>
      <c r="Q1450" s="1" t="s">
        <v>1202</v>
      </c>
      <c r="R1450" s="1">
        <v>115.16775400000002</v>
      </c>
      <c r="S1450" s="1">
        <v>8.125</v>
      </c>
      <c r="T1450" s="1">
        <v>4.9941719999999998</v>
      </c>
      <c r="U1450" s="1">
        <v>55.927299999999924</v>
      </c>
      <c r="V1450" s="1">
        <v>52.117599999999996</v>
      </c>
      <c r="W1450" s="1">
        <v>4.4690890000000003</v>
      </c>
      <c r="X1450" s="1">
        <v>5.6246580000000002</v>
      </c>
      <c r="Y1450" s="1">
        <v>47529</v>
      </c>
      <c r="Z1450" s="1">
        <v>36571</v>
      </c>
      <c r="AA1450" s="1">
        <v>24.383561643835616</v>
      </c>
      <c r="AB1450" s="1" t="s">
        <v>127</v>
      </c>
      <c r="AC1450" s="1" t="s">
        <v>33</v>
      </c>
    </row>
    <row r="1451" spans="1:29" x14ac:dyDescent="0.2">
      <c r="A1451" s="6">
        <v>45473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2450</v>
      </c>
      <c r="H1451" s="1" t="s">
        <v>2451</v>
      </c>
      <c r="I1451" s="1" t="s">
        <v>2437</v>
      </c>
      <c r="J1451" s="1" t="s">
        <v>2437</v>
      </c>
      <c r="K1451" s="1" t="s">
        <v>27</v>
      </c>
      <c r="L1451" s="1" t="s">
        <v>447</v>
      </c>
      <c r="M1451" s="1" t="s">
        <v>458</v>
      </c>
      <c r="N1451" s="1" t="s">
        <v>44</v>
      </c>
      <c r="O1451" s="1">
        <v>500</v>
      </c>
      <c r="P1451" s="1">
        <v>2</v>
      </c>
      <c r="Q1451" s="1" t="s">
        <v>1202</v>
      </c>
      <c r="R1451" s="1">
        <v>98.166827999999995</v>
      </c>
      <c r="S1451" s="1">
        <v>4.5</v>
      </c>
      <c r="T1451" s="1">
        <v>5.0256759999999998</v>
      </c>
      <c r="U1451" s="1">
        <v>59.077299999999951</v>
      </c>
      <c r="V1451" s="1">
        <v>49.646299999999997</v>
      </c>
      <c r="W1451" s="1">
        <v>3.483743</v>
      </c>
      <c r="X1451" s="1">
        <v>3.8702220000000001</v>
      </c>
      <c r="Y1451" s="1">
        <v>46888</v>
      </c>
      <c r="Z1451" s="1">
        <v>45061</v>
      </c>
      <c r="AA1451" s="1">
        <v>1.1232876712328768</v>
      </c>
      <c r="AB1451" s="1" t="s">
        <v>32</v>
      </c>
      <c r="AC1451" s="1" t="s">
        <v>33</v>
      </c>
    </row>
    <row r="1452" spans="1:29" x14ac:dyDescent="0.2">
      <c r="A1452" s="6">
        <v>45473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2452</v>
      </c>
      <c r="H1452" s="1" t="s">
        <v>2444</v>
      </c>
      <c r="I1452" s="1" t="s">
        <v>2445</v>
      </c>
      <c r="J1452" s="1" t="s">
        <v>2446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1">
        <v>400</v>
      </c>
      <c r="P1452" s="1">
        <v>1</v>
      </c>
      <c r="Q1452" s="1" t="s">
        <v>1202</v>
      </c>
      <c r="R1452" s="1">
        <v>105.607732</v>
      </c>
      <c r="S1452" s="1">
        <v>7</v>
      </c>
      <c r="T1452" s="1">
        <v>5.5101339999999999</v>
      </c>
      <c r="U1452" s="1">
        <v>107.52119999999996</v>
      </c>
      <c r="V1452" s="1">
        <v>101.0788</v>
      </c>
      <c r="W1452" s="1">
        <v>3.642255</v>
      </c>
      <c r="X1452" s="1">
        <v>4.2868849999999998</v>
      </c>
      <c r="Y1452" s="1">
        <v>47041</v>
      </c>
      <c r="Z1452" s="1">
        <v>36077</v>
      </c>
      <c r="AA1452" s="1">
        <v>25.736986301369864</v>
      </c>
      <c r="AB1452" s="1" t="s">
        <v>127</v>
      </c>
      <c r="AC1452" s="1" t="s">
        <v>33</v>
      </c>
    </row>
    <row r="1453" spans="1:29" x14ac:dyDescent="0.2">
      <c r="A1453" s="6">
        <v>45473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1455</v>
      </c>
      <c r="H1453" s="1" t="s">
        <v>515</v>
      </c>
      <c r="I1453" s="1" t="s">
        <v>513</v>
      </c>
      <c r="J1453" s="1" t="s">
        <v>514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1">
        <v>2000</v>
      </c>
      <c r="P1453" s="1">
        <v>2</v>
      </c>
      <c r="Q1453" s="1" t="s">
        <v>1202</v>
      </c>
      <c r="R1453" s="1">
        <v>95.500146999999998</v>
      </c>
      <c r="S1453" s="1">
        <v>4.5</v>
      </c>
      <c r="T1453" s="1">
        <v>5.4037179999999996</v>
      </c>
      <c r="U1453" s="1">
        <v>96.889600000000002</v>
      </c>
      <c r="V1453" s="1">
        <v>89.057900000000004</v>
      </c>
      <c r="W1453" s="1">
        <v>5.0384500000000001</v>
      </c>
      <c r="X1453" s="1">
        <v>5.868493</v>
      </c>
      <c r="Y1453" s="1">
        <v>47618</v>
      </c>
      <c r="Z1453" s="1">
        <v>44250</v>
      </c>
      <c r="AA1453" s="1">
        <v>3.3452054794520549</v>
      </c>
      <c r="AB1453" s="1" t="s">
        <v>32</v>
      </c>
      <c r="AC1453" s="1" t="s">
        <v>33</v>
      </c>
    </row>
    <row r="1454" spans="1:29" x14ac:dyDescent="0.2">
      <c r="A1454" s="6">
        <v>45473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1">
        <v>300</v>
      </c>
      <c r="P1454" s="1">
        <v>1</v>
      </c>
      <c r="Q1454" s="1" t="s">
        <v>1207</v>
      </c>
      <c r="R1454" s="1">
        <v>113.467221</v>
      </c>
      <c r="S1454" s="1">
        <v>8.125</v>
      </c>
      <c r="T1454" s="1">
        <v>5.5021870000000002</v>
      </c>
      <c r="U1454" s="1">
        <v>106.73739999999992</v>
      </c>
      <c r="V1454" s="1">
        <v>103.15730000000001</v>
      </c>
      <c r="W1454" s="1">
        <v>4.7661660000000001</v>
      </c>
      <c r="X1454" s="1">
        <v>6.1232879999999996</v>
      </c>
      <c r="Y1454" s="1">
        <v>47711</v>
      </c>
      <c r="Z1454" s="1">
        <v>36754</v>
      </c>
      <c r="AA1454" s="1">
        <v>23.882191780821916</v>
      </c>
      <c r="AB1454" s="1" t="s">
        <v>127</v>
      </c>
      <c r="AC1454" s="1" t="s">
        <v>33</v>
      </c>
    </row>
    <row r="1455" spans="1:29" x14ac:dyDescent="0.2">
      <c r="A1455" s="6">
        <v>45473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2453</v>
      </c>
      <c r="H1455" s="1" t="s">
        <v>454</v>
      </c>
      <c r="I1455" s="1" t="s">
        <v>452</v>
      </c>
      <c r="J1455" s="1" t="s">
        <v>452</v>
      </c>
      <c r="K1455" s="1" t="s">
        <v>27</v>
      </c>
      <c r="L1455" s="1" t="s">
        <v>447</v>
      </c>
      <c r="M1455" s="1" t="s">
        <v>453</v>
      </c>
      <c r="N1455" s="1" t="s">
        <v>44</v>
      </c>
      <c r="O1455" s="1">
        <v>500</v>
      </c>
      <c r="P1455" s="1">
        <v>2</v>
      </c>
      <c r="Q1455" s="1" t="s">
        <v>1202</v>
      </c>
      <c r="R1455" s="1">
        <v>97.470669000000001</v>
      </c>
      <c r="S1455" s="1">
        <v>4.8</v>
      </c>
      <c r="T1455" s="1">
        <v>5.3995819999999997</v>
      </c>
      <c r="U1455" s="1">
        <v>96.464899999999972</v>
      </c>
      <c r="V1455" s="1">
        <v>89.124700000000004</v>
      </c>
      <c r="W1455" s="1">
        <v>4.219411</v>
      </c>
      <c r="X1455" s="1">
        <v>4.8342470000000004</v>
      </c>
      <c r="Y1455" s="1">
        <v>47241</v>
      </c>
      <c r="Z1455" s="1">
        <v>43588</v>
      </c>
      <c r="AA1455" s="1">
        <v>5.1589041095890407</v>
      </c>
      <c r="AB1455" s="1" t="s">
        <v>32</v>
      </c>
      <c r="AC1455" s="1" t="s">
        <v>33</v>
      </c>
    </row>
    <row r="1456" spans="1:29" x14ac:dyDescent="0.2">
      <c r="A1456" s="6">
        <v>45473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2454</v>
      </c>
      <c r="H1456" s="1" t="s">
        <v>449</v>
      </c>
      <c r="I1456" s="1" t="s">
        <v>446</v>
      </c>
      <c r="J1456" s="1" t="s">
        <v>446</v>
      </c>
      <c r="K1456" s="1" t="s">
        <v>27</v>
      </c>
      <c r="L1456" s="1" t="s">
        <v>447</v>
      </c>
      <c r="M1456" s="1" t="s">
        <v>448</v>
      </c>
      <c r="N1456" s="1" t="s">
        <v>44</v>
      </c>
      <c r="O1456" s="1">
        <v>674.8</v>
      </c>
      <c r="P1456" s="1">
        <v>2</v>
      </c>
      <c r="Q1456" s="1" t="s">
        <v>1207</v>
      </c>
      <c r="R1456" s="1">
        <v>105.793093</v>
      </c>
      <c r="S1456" s="1">
        <v>7</v>
      </c>
      <c r="T1456" s="1">
        <v>5.7241840000000002</v>
      </c>
      <c r="U1456" s="1">
        <v>128.93499999999997</v>
      </c>
      <c r="V1456" s="1">
        <v>122.0829</v>
      </c>
      <c r="W1456" s="1">
        <v>4.3204529999999997</v>
      </c>
      <c r="X1456" s="1">
        <v>5.5863009999999997</v>
      </c>
      <c r="Y1456" s="1">
        <v>47515</v>
      </c>
      <c r="Z1456" s="1">
        <v>43851</v>
      </c>
      <c r="AA1456" s="1">
        <v>4.4383561643835616</v>
      </c>
      <c r="AB1456" s="1" t="s">
        <v>32</v>
      </c>
      <c r="AC1456" s="1" t="s">
        <v>33</v>
      </c>
    </row>
    <row r="1457" spans="1:29" x14ac:dyDescent="0.2">
      <c r="A1457" s="6">
        <v>45473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2455</v>
      </c>
      <c r="H1457" s="1" t="s">
        <v>1419</v>
      </c>
      <c r="I1457" s="1" t="s">
        <v>486</v>
      </c>
      <c r="J1457" s="1" t="s">
        <v>486</v>
      </c>
      <c r="K1457" s="1" t="s">
        <v>27</v>
      </c>
      <c r="L1457" s="1" t="s">
        <v>447</v>
      </c>
      <c r="M1457" s="1" t="s">
        <v>453</v>
      </c>
      <c r="N1457" s="1" t="s">
        <v>44</v>
      </c>
      <c r="O1457" s="1">
        <v>700</v>
      </c>
      <c r="P1457" s="1">
        <v>2</v>
      </c>
      <c r="Q1457" s="1" t="s">
        <v>1202</v>
      </c>
      <c r="R1457" s="1">
        <v>89.755500999999995</v>
      </c>
      <c r="S1457" s="1">
        <v>3.25</v>
      </c>
      <c r="T1457" s="1">
        <v>5.30314</v>
      </c>
      <c r="U1457" s="1">
        <v>86.839399999999941</v>
      </c>
      <c r="V1457" s="1">
        <v>83.632999999999996</v>
      </c>
      <c r="W1457" s="1">
        <v>5.1959580000000001</v>
      </c>
      <c r="X1457" s="1">
        <v>5.868493</v>
      </c>
      <c r="Y1457" s="1">
        <v>47618</v>
      </c>
      <c r="Z1457" s="1">
        <v>44181</v>
      </c>
      <c r="AA1457" s="1">
        <v>3.5342465753424657</v>
      </c>
      <c r="AB1457" s="1" t="s">
        <v>32</v>
      </c>
      <c r="AC1457" s="1" t="s">
        <v>33</v>
      </c>
    </row>
    <row r="1458" spans="1:29" x14ac:dyDescent="0.2">
      <c r="A1458" s="6">
        <v>45473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2456</v>
      </c>
      <c r="H1458" s="1" t="s">
        <v>468</v>
      </c>
      <c r="I1458" s="1" t="s">
        <v>467</v>
      </c>
      <c r="J1458" s="1" t="s">
        <v>467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1">
        <v>300</v>
      </c>
      <c r="P1458" s="1">
        <v>2</v>
      </c>
      <c r="Q1458" s="1" t="s">
        <v>1202</v>
      </c>
      <c r="R1458" s="1">
        <v>96.797766999999993</v>
      </c>
      <c r="S1458" s="1">
        <v>4.75</v>
      </c>
      <c r="T1458" s="1">
        <v>5.6212879999999998</v>
      </c>
      <c r="U1458" s="1">
        <v>118.63709999999995</v>
      </c>
      <c r="V1458" s="1">
        <v>108.199</v>
      </c>
      <c r="W1458" s="1">
        <v>3.6588250000000002</v>
      </c>
      <c r="X1458" s="1">
        <v>4.1666670000000003</v>
      </c>
      <c r="Y1458" s="1">
        <v>46997</v>
      </c>
      <c r="Z1458" s="1">
        <v>43329</v>
      </c>
      <c r="AA1458" s="1">
        <v>5.8684931506849312</v>
      </c>
      <c r="AB1458" s="1" t="s">
        <v>32</v>
      </c>
      <c r="AC1458" s="1" t="s">
        <v>33</v>
      </c>
    </row>
    <row r="1459" spans="1:29" x14ac:dyDescent="0.2">
      <c r="A1459" s="6">
        <v>45473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1457</v>
      </c>
      <c r="H1459" s="1" t="s">
        <v>478</v>
      </c>
      <c r="I1459" s="1" t="s">
        <v>477</v>
      </c>
      <c r="J1459" s="1" t="s">
        <v>477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1">
        <v>600</v>
      </c>
      <c r="P1459" s="1">
        <v>2</v>
      </c>
      <c r="Q1459" s="1" t="s">
        <v>1202</v>
      </c>
      <c r="R1459" s="1">
        <v>99.068647999999996</v>
      </c>
      <c r="S1459" s="1">
        <v>5.125</v>
      </c>
      <c r="T1459" s="1">
        <v>5.3432190000000004</v>
      </c>
      <c r="U1459" s="1">
        <v>90.828299999999999</v>
      </c>
      <c r="V1459" s="1">
        <v>82.667500000000004</v>
      </c>
      <c r="W1459" s="1">
        <v>4.227309</v>
      </c>
      <c r="X1459" s="1">
        <v>4.8671230000000003</v>
      </c>
      <c r="Y1459" s="1">
        <v>47253</v>
      </c>
      <c r="Z1459" s="1">
        <v>43595</v>
      </c>
      <c r="AA1459" s="1">
        <v>5.13972602739726</v>
      </c>
      <c r="AB1459" s="1" t="s">
        <v>32</v>
      </c>
      <c r="AC1459" s="1" t="s">
        <v>33</v>
      </c>
    </row>
    <row r="1460" spans="1:29" x14ac:dyDescent="0.2">
      <c r="A1460" s="6">
        <v>45473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2065</v>
      </c>
      <c r="H1460" s="1" t="s">
        <v>2069</v>
      </c>
      <c r="I1460" s="1" t="s">
        <v>2067</v>
      </c>
      <c r="J1460" s="1" t="s">
        <v>2068</v>
      </c>
      <c r="K1460" s="1" t="s">
        <v>27</v>
      </c>
      <c r="L1460" s="1" t="s">
        <v>447</v>
      </c>
      <c r="M1460" s="1" t="s">
        <v>453</v>
      </c>
      <c r="N1460" s="1" t="s">
        <v>44</v>
      </c>
      <c r="O1460" s="1">
        <v>1124.866</v>
      </c>
      <c r="P1460" s="1">
        <v>2</v>
      </c>
      <c r="Q1460" s="1" t="s">
        <v>1202</v>
      </c>
      <c r="R1460" s="1">
        <v>92.048440999999997</v>
      </c>
      <c r="S1460" s="1">
        <v>3.7</v>
      </c>
      <c r="T1460" s="1">
        <v>5.4258959999999998</v>
      </c>
      <c r="U1460" s="1">
        <v>99.114399999999932</v>
      </c>
      <c r="V1460" s="1">
        <v>93.3245</v>
      </c>
      <c r="W1460" s="1">
        <v>4.7424049999999998</v>
      </c>
      <c r="X1460" s="1">
        <v>5.3726029999999998</v>
      </c>
      <c r="Y1460" s="1">
        <v>47437</v>
      </c>
      <c r="Z1460" s="1">
        <v>44127</v>
      </c>
      <c r="AA1460" s="1">
        <v>3.6821917808219178</v>
      </c>
      <c r="AB1460" s="1" t="s">
        <v>32</v>
      </c>
      <c r="AC1460" s="1" t="s">
        <v>33</v>
      </c>
    </row>
    <row r="1461" spans="1:29" x14ac:dyDescent="0.2">
      <c r="A1461" s="6">
        <v>45473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2457</v>
      </c>
      <c r="H1461" s="1" t="s">
        <v>2458</v>
      </c>
      <c r="I1461" s="1" t="s">
        <v>2459</v>
      </c>
      <c r="J1461" s="1" t="s">
        <v>2459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1">
        <v>800</v>
      </c>
      <c r="P1461" s="1">
        <v>2</v>
      </c>
      <c r="Q1461" s="1" t="s">
        <v>1207</v>
      </c>
      <c r="R1461" s="1">
        <v>98.288330999999999</v>
      </c>
      <c r="S1461" s="1">
        <v>4.95</v>
      </c>
      <c r="T1461" s="1">
        <v>5.4447039999999998</v>
      </c>
      <c r="U1461" s="1">
        <v>100.99479999999997</v>
      </c>
      <c r="V1461" s="1">
        <v>87.559799999999996</v>
      </c>
      <c r="W1461" s="1">
        <v>3.4499110000000002</v>
      </c>
      <c r="X1461" s="1">
        <v>3.8702220000000001</v>
      </c>
      <c r="Y1461" s="1">
        <v>46888</v>
      </c>
      <c r="Z1461" s="1">
        <v>43230</v>
      </c>
      <c r="AA1461" s="1">
        <v>6.13972602739726</v>
      </c>
      <c r="AB1461" s="1" t="s">
        <v>32</v>
      </c>
      <c r="AC1461" s="1" t="s">
        <v>33</v>
      </c>
    </row>
    <row r="1462" spans="1:29" x14ac:dyDescent="0.2">
      <c r="A1462" s="6">
        <v>45473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1469</v>
      </c>
      <c r="H1462" s="1" t="s">
        <v>1467</v>
      </c>
      <c r="I1462" s="1" t="s">
        <v>1438</v>
      </c>
      <c r="J1462" s="1" t="s">
        <v>1438</v>
      </c>
      <c r="K1462" s="1" t="s">
        <v>27</v>
      </c>
      <c r="L1462" s="1" t="s">
        <v>447</v>
      </c>
      <c r="M1462" s="1" t="s">
        <v>448</v>
      </c>
      <c r="N1462" s="1" t="s">
        <v>44</v>
      </c>
      <c r="O1462" s="1">
        <v>1587.7439999999999</v>
      </c>
      <c r="P1462" s="1">
        <v>2</v>
      </c>
      <c r="Q1462" s="1" t="s">
        <v>1207</v>
      </c>
      <c r="R1462" s="1">
        <v>109.24719899999999</v>
      </c>
      <c r="S1462" s="1">
        <v>6.5</v>
      </c>
      <c r="T1462" s="1">
        <v>5.5651210000000004</v>
      </c>
      <c r="U1462" s="1">
        <v>108.79789999999998</v>
      </c>
      <c r="V1462" s="1">
        <v>99.207400000000007</v>
      </c>
      <c r="W1462" s="1">
        <v>9.3714809999999993</v>
      </c>
      <c r="X1462" s="1">
        <v>14.586301000000001</v>
      </c>
      <c r="Y1462" s="1">
        <v>50802</v>
      </c>
      <c r="Z1462" s="1">
        <v>39847</v>
      </c>
      <c r="AA1462" s="1">
        <v>15.408219178082192</v>
      </c>
      <c r="AB1462" s="1" t="s">
        <v>127</v>
      </c>
      <c r="AC1462" s="1" t="s">
        <v>33</v>
      </c>
    </row>
    <row r="1463" spans="1:29" x14ac:dyDescent="0.2">
      <c r="A1463" s="6">
        <v>45473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1475</v>
      </c>
      <c r="H1463" s="1" t="s">
        <v>510</v>
      </c>
      <c r="I1463" s="1" t="s">
        <v>509</v>
      </c>
      <c r="J1463" s="1" t="s">
        <v>509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1">
        <v>500</v>
      </c>
      <c r="P1463" s="1">
        <v>2</v>
      </c>
      <c r="Q1463" s="1" t="s">
        <v>1202</v>
      </c>
      <c r="R1463" s="1">
        <v>88.766417000000004</v>
      </c>
      <c r="S1463" s="1">
        <v>3.9</v>
      </c>
      <c r="T1463" s="1">
        <v>5.282489</v>
      </c>
      <c r="U1463" s="1">
        <v>80.538299999999992</v>
      </c>
      <c r="V1463" s="1">
        <v>79.068600000000004</v>
      </c>
      <c r="W1463" s="1">
        <v>8.4264519999999994</v>
      </c>
      <c r="X1463" s="1">
        <v>10.747945</v>
      </c>
      <c r="Y1463" s="1">
        <v>49400</v>
      </c>
      <c r="Z1463" s="1">
        <v>42080</v>
      </c>
      <c r="AA1463" s="1">
        <v>9.2904109589041095</v>
      </c>
      <c r="AB1463" s="1" t="s">
        <v>32</v>
      </c>
      <c r="AC1463" s="1" t="s">
        <v>33</v>
      </c>
    </row>
    <row r="1464" spans="1:29" x14ac:dyDescent="0.2">
      <c r="A1464" s="6">
        <v>45473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1466</v>
      </c>
      <c r="H1464" s="1" t="s">
        <v>1467</v>
      </c>
      <c r="I1464" s="1" t="s">
        <v>1438</v>
      </c>
      <c r="J1464" s="1" t="s">
        <v>1438</v>
      </c>
      <c r="K1464" s="1" t="s">
        <v>27</v>
      </c>
      <c r="L1464" s="1" t="s">
        <v>447</v>
      </c>
      <c r="M1464" s="1" t="s">
        <v>448</v>
      </c>
      <c r="N1464" s="1" t="s">
        <v>44</v>
      </c>
      <c r="O1464" s="1">
        <v>350.08</v>
      </c>
      <c r="P1464" s="1">
        <v>2</v>
      </c>
      <c r="Q1464" s="1" t="s">
        <v>1207</v>
      </c>
      <c r="R1464" s="1">
        <v>102.362449</v>
      </c>
      <c r="S1464" s="1">
        <v>5.9</v>
      </c>
      <c r="T1464" s="1">
        <v>5.6511719999999999</v>
      </c>
      <c r="U1464" s="1">
        <v>117.40570000000004</v>
      </c>
      <c r="V1464" s="1">
        <v>111.4629</v>
      </c>
      <c r="W1464" s="1">
        <v>9.3790490000000002</v>
      </c>
      <c r="X1464" s="1">
        <v>13.868493000000001</v>
      </c>
      <c r="Y1464" s="1">
        <v>50540</v>
      </c>
      <c r="Z1464" s="1">
        <v>39576</v>
      </c>
      <c r="AA1464" s="1">
        <v>16.150684931506849</v>
      </c>
      <c r="AB1464" s="1" t="s">
        <v>127</v>
      </c>
      <c r="AC1464" s="1" t="s">
        <v>33</v>
      </c>
    </row>
    <row r="1465" spans="1:29" x14ac:dyDescent="0.2">
      <c r="A1465" s="6">
        <v>45473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1470</v>
      </c>
      <c r="H1465" s="1" t="s">
        <v>1471</v>
      </c>
      <c r="I1465" s="1" t="s">
        <v>1445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1">
        <v>326.32100000000003</v>
      </c>
      <c r="P1465" s="1">
        <v>2</v>
      </c>
      <c r="Q1465" s="1" t="s">
        <v>1207</v>
      </c>
      <c r="R1465" s="1">
        <v>103.02273600000001</v>
      </c>
      <c r="S1465" s="1">
        <v>5.95</v>
      </c>
      <c r="T1465" s="1">
        <v>5.6051650000000004</v>
      </c>
      <c r="U1465" s="1">
        <v>112.79740000000001</v>
      </c>
      <c r="V1465" s="1">
        <v>112.10310000000001</v>
      </c>
      <c r="W1465" s="1">
        <v>8.5965950000000007</v>
      </c>
      <c r="X1465" s="1">
        <v>12.286885</v>
      </c>
      <c r="Y1465" s="1">
        <v>49963</v>
      </c>
      <c r="Z1465" s="1">
        <v>39003</v>
      </c>
      <c r="AA1465" s="1">
        <v>17.720547945205478</v>
      </c>
      <c r="AB1465" s="1" t="s">
        <v>127</v>
      </c>
      <c r="AC1465" s="1" t="s">
        <v>33</v>
      </c>
    </row>
    <row r="1466" spans="1:29" x14ac:dyDescent="0.2">
      <c r="A1466" s="6">
        <v>45473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1473</v>
      </c>
      <c r="H1466" s="1" t="s">
        <v>1474</v>
      </c>
      <c r="I1466" s="1" t="s">
        <v>1438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1">
        <v>400.32799999999997</v>
      </c>
      <c r="P1466" s="1">
        <v>1</v>
      </c>
      <c r="Q1466" s="1" t="s">
        <v>1207</v>
      </c>
      <c r="R1466" s="1">
        <v>111.62242200000001</v>
      </c>
      <c r="S1466" s="1">
        <v>7.25</v>
      </c>
      <c r="T1466" s="1">
        <v>5.304074</v>
      </c>
      <c r="U1466" s="1">
        <v>82.697900000000061</v>
      </c>
      <c r="V1466" s="1">
        <v>82.420299999999997</v>
      </c>
      <c r="W1466" s="1">
        <v>5.6523050000000001</v>
      </c>
      <c r="X1466" s="1">
        <v>7.2876709999999996</v>
      </c>
      <c r="Y1466" s="1">
        <v>48136</v>
      </c>
      <c r="Z1466" s="1">
        <v>37175</v>
      </c>
      <c r="AA1466" s="1">
        <v>22.728767123287671</v>
      </c>
      <c r="AB1466" s="1" t="s">
        <v>127</v>
      </c>
      <c r="AC1466" s="1" t="s">
        <v>33</v>
      </c>
    </row>
    <row r="1467" spans="1:29" x14ac:dyDescent="0.2">
      <c r="A1467" s="6">
        <v>45473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2460</v>
      </c>
      <c r="H1467" s="1" t="s">
        <v>2432</v>
      </c>
      <c r="I1467" s="1" t="s">
        <v>2433</v>
      </c>
      <c r="J1467" s="1" t="s">
        <v>2433</v>
      </c>
      <c r="K1467" s="1" t="s">
        <v>27</v>
      </c>
      <c r="L1467" s="1" t="s">
        <v>447</v>
      </c>
      <c r="M1467" s="1" t="s">
        <v>453</v>
      </c>
      <c r="N1467" s="1" t="s">
        <v>44</v>
      </c>
      <c r="O1467" s="1">
        <v>399.57499999999999</v>
      </c>
      <c r="P1467" s="1">
        <v>1</v>
      </c>
      <c r="Q1467" s="1" t="s">
        <v>1207</v>
      </c>
      <c r="R1467" s="1">
        <v>117.267988</v>
      </c>
      <c r="S1467" s="1">
        <v>7.55</v>
      </c>
      <c r="T1467" s="1">
        <v>5.720904</v>
      </c>
      <c r="U1467" s="1">
        <v>124.37420000000002</v>
      </c>
      <c r="V1467" s="1">
        <v>119.03870000000001</v>
      </c>
      <c r="W1467" s="1">
        <v>8.8345830000000003</v>
      </c>
      <c r="X1467" s="1">
        <v>13.786301</v>
      </c>
      <c r="Y1467" s="1">
        <v>50510</v>
      </c>
      <c r="Z1467" s="1">
        <v>40113</v>
      </c>
      <c r="AA1467" s="1">
        <v>14.67945205479452</v>
      </c>
      <c r="AB1467" s="1" t="s">
        <v>127</v>
      </c>
      <c r="AC1467" s="1" t="s">
        <v>33</v>
      </c>
    </row>
    <row r="1468" spans="1:29" x14ac:dyDescent="0.2">
      <c r="A1468" s="6">
        <v>45473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2461</v>
      </c>
      <c r="H1468" s="1" t="s">
        <v>2432</v>
      </c>
      <c r="I1468" s="1" t="s">
        <v>2433</v>
      </c>
      <c r="J1468" s="1" t="s">
        <v>2433</v>
      </c>
      <c r="K1468" s="1" t="s">
        <v>27</v>
      </c>
      <c r="L1468" s="1" t="s">
        <v>447</v>
      </c>
      <c r="M1468" s="1" t="s">
        <v>453</v>
      </c>
      <c r="N1468" s="1" t="s">
        <v>44</v>
      </c>
      <c r="O1468" s="1">
        <v>350</v>
      </c>
      <c r="P1468" s="1">
        <v>1</v>
      </c>
      <c r="Q1468" s="1" t="s">
        <v>1207</v>
      </c>
      <c r="R1468" s="1">
        <v>108.977642</v>
      </c>
      <c r="S1468" s="1">
        <v>6.65</v>
      </c>
      <c r="T1468" s="1">
        <v>5.494421</v>
      </c>
      <c r="U1468" s="1">
        <v>101.72160000000004</v>
      </c>
      <c r="V1468" s="1">
        <v>102.34689999999999</v>
      </c>
      <c r="W1468" s="1">
        <v>7.4381370000000002</v>
      </c>
      <c r="X1468" s="1">
        <v>10.287671</v>
      </c>
      <c r="Y1468" s="1">
        <v>49232</v>
      </c>
      <c r="Z1468" s="1">
        <v>38413</v>
      </c>
      <c r="AA1468" s="1">
        <v>19.336986301369862</v>
      </c>
      <c r="AB1468" s="1" t="s">
        <v>127</v>
      </c>
      <c r="AC1468" s="1" t="s">
        <v>33</v>
      </c>
    </row>
    <row r="1469" spans="1:29" x14ac:dyDescent="0.2">
      <c r="A1469" s="6">
        <v>45473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2462</v>
      </c>
      <c r="H1469" s="1" t="s">
        <v>2432</v>
      </c>
      <c r="I1469" s="1" t="s">
        <v>2433</v>
      </c>
      <c r="J1469" s="1" t="s">
        <v>2433</v>
      </c>
      <c r="K1469" s="1" t="s">
        <v>27</v>
      </c>
      <c r="L1469" s="1" t="s">
        <v>447</v>
      </c>
      <c r="M1469" s="1" t="s">
        <v>453</v>
      </c>
      <c r="N1469" s="1" t="s">
        <v>44</v>
      </c>
      <c r="O1469" s="1">
        <v>600</v>
      </c>
      <c r="P1469" s="1">
        <v>1</v>
      </c>
      <c r="Q1469" s="1" t="s">
        <v>1207</v>
      </c>
      <c r="R1469" s="1">
        <v>104.46087900000001</v>
      </c>
      <c r="S1469" s="1">
        <v>6.125</v>
      </c>
      <c r="T1469" s="1">
        <v>5.6833660000000004</v>
      </c>
      <c r="U1469" s="1">
        <v>120.61929999999998</v>
      </c>
      <c r="V1469" s="1">
        <v>107.4897</v>
      </c>
      <c r="W1469" s="1">
        <v>9.8550000000000004</v>
      </c>
      <c r="X1469" s="1">
        <v>15.287671</v>
      </c>
      <c r="Y1469" s="1">
        <v>51058</v>
      </c>
      <c r="Z1469" s="1">
        <v>40091</v>
      </c>
      <c r="AA1469" s="1">
        <v>14.739726027397261</v>
      </c>
      <c r="AB1469" s="1" t="s">
        <v>127</v>
      </c>
      <c r="AC1469" s="1" t="s">
        <v>33</v>
      </c>
    </row>
    <row r="1470" spans="1:29" x14ac:dyDescent="0.2">
      <c r="A1470" s="6">
        <v>45473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1472</v>
      </c>
      <c r="H1470" s="1" t="s">
        <v>1471</v>
      </c>
      <c r="I1470" s="1" t="s">
        <v>1445</v>
      </c>
      <c r="J1470" s="1" t="s">
        <v>1438</v>
      </c>
      <c r="K1470" s="1" t="s">
        <v>27</v>
      </c>
      <c r="L1470" s="1" t="s">
        <v>447</v>
      </c>
      <c r="M1470" s="1" t="s">
        <v>448</v>
      </c>
      <c r="N1470" s="1" t="s">
        <v>44</v>
      </c>
      <c r="O1470" s="1">
        <v>382.28</v>
      </c>
      <c r="P1470" s="1">
        <v>1</v>
      </c>
      <c r="Q1470" s="1" t="s">
        <v>1207</v>
      </c>
      <c r="R1470" s="1">
        <v>113.02738700000002</v>
      </c>
      <c r="S1470" s="1">
        <v>7.4</v>
      </c>
      <c r="T1470" s="1">
        <v>5.2545849999999996</v>
      </c>
      <c r="U1470" s="1">
        <v>77.748300000000015</v>
      </c>
      <c r="V1470" s="1">
        <v>77.281100000000009</v>
      </c>
      <c r="W1470" s="1">
        <v>5.7633789999999996</v>
      </c>
      <c r="X1470" s="1">
        <v>7.4164380000000003</v>
      </c>
      <c r="Y1470" s="1">
        <v>48183</v>
      </c>
      <c r="Z1470" s="1">
        <v>37462</v>
      </c>
      <c r="AA1470" s="1">
        <v>21.942465753424656</v>
      </c>
      <c r="AB1470" s="1" t="s">
        <v>127</v>
      </c>
      <c r="AC1470" s="1" t="s">
        <v>33</v>
      </c>
    </row>
    <row r="1471" spans="1:29" x14ac:dyDescent="0.2">
      <c r="A1471" s="6">
        <v>45473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2463</v>
      </c>
      <c r="H1471" s="1" t="s">
        <v>527</v>
      </c>
      <c r="I1471" s="1" t="s">
        <v>503</v>
      </c>
      <c r="J1471" s="1" t="s">
        <v>526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1">
        <v>1000</v>
      </c>
      <c r="P1471" s="1">
        <v>1</v>
      </c>
      <c r="Q1471" s="1" t="s">
        <v>1202</v>
      </c>
      <c r="R1471" s="1">
        <v>83.543830999999997</v>
      </c>
      <c r="S1471" s="1">
        <v>2.15</v>
      </c>
      <c r="T1471" s="1">
        <v>5.1466950000000002</v>
      </c>
      <c r="U1471" s="1">
        <v>66.950000000000017</v>
      </c>
      <c r="V1471" s="1">
        <v>67.938500000000005</v>
      </c>
      <c r="W1471" s="1">
        <v>5.8615050000000002</v>
      </c>
      <c r="X1471" s="1">
        <v>6.5397259999999999</v>
      </c>
      <c r="Y1471" s="1">
        <v>47863</v>
      </c>
      <c r="Z1471" s="1">
        <v>44225</v>
      </c>
      <c r="AA1471" s="1">
        <v>3.4136986301369863</v>
      </c>
      <c r="AB1471" s="1" t="s">
        <v>32</v>
      </c>
      <c r="AC1471" s="1" t="s">
        <v>33</v>
      </c>
    </row>
    <row r="1472" spans="1:29" x14ac:dyDescent="0.2">
      <c r="A1472" s="6">
        <v>45473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2464</v>
      </c>
      <c r="H1472" s="1" t="s">
        <v>454</v>
      </c>
      <c r="I1472" s="1" t="s">
        <v>452</v>
      </c>
      <c r="J1472" s="1" t="s">
        <v>452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1">
        <v>600</v>
      </c>
      <c r="P1472" s="1">
        <v>2</v>
      </c>
      <c r="Q1472" s="1" t="s">
        <v>1202</v>
      </c>
      <c r="R1472" s="1">
        <v>97.780951000000002</v>
      </c>
      <c r="S1472" s="1">
        <v>5.625</v>
      </c>
      <c r="T1472" s="1">
        <v>5.9198529999999998</v>
      </c>
      <c r="U1472" s="1">
        <v>144.26849999999999</v>
      </c>
      <c r="V1472" s="1">
        <v>142.13229999999999</v>
      </c>
      <c r="W1472" s="1">
        <v>7.4159139999999999</v>
      </c>
      <c r="X1472" s="1">
        <v>10.082191999999999</v>
      </c>
      <c r="Y1472" s="1">
        <v>49157</v>
      </c>
      <c r="Z1472" s="1">
        <v>45337</v>
      </c>
      <c r="AA1472" s="1">
        <v>0.36712328767123287</v>
      </c>
      <c r="AB1472" s="1" t="s">
        <v>32</v>
      </c>
      <c r="AC1472" s="1" t="s">
        <v>33</v>
      </c>
    </row>
    <row r="1473" spans="1:29" x14ac:dyDescent="0.2">
      <c r="A1473" s="6">
        <v>45473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1487</v>
      </c>
      <c r="H1473" s="1" t="s">
        <v>1488</v>
      </c>
      <c r="I1473" s="1" t="s">
        <v>1489</v>
      </c>
      <c r="J1473" s="1" t="s">
        <v>1490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1">
        <v>400</v>
      </c>
      <c r="P1473" s="1">
        <v>2</v>
      </c>
      <c r="Q1473" s="1" t="s">
        <v>1202</v>
      </c>
      <c r="R1473" s="1">
        <v>113.32739300000001</v>
      </c>
      <c r="S1473" s="1">
        <v>7.5</v>
      </c>
      <c r="T1473" s="1">
        <v>6.0587350000000004</v>
      </c>
      <c r="U1473" s="1">
        <v>158.16129999999998</v>
      </c>
      <c r="V1473" s="1">
        <v>152.79339999999999</v>
      </c>
      <c r="W1473" s="1">
        <v>8.7563490000000002</v>
      </c>
      <c r="X1473" s="1">
        <v>13.786301</v>
      </c>
      <c r="Y1473" s="1">
        <v>50510</v>
      </c>
      <c r="Z1473" s="1">
        <v>39685</v>
      </c>
      <c r="AA1473" s="1">
        <v>15.852054794520548</v>
      </c>
      <c r="AB1473" s="1" t="s">
        <v>127</v>
      </c>
      <c r="AC1473" s="1" t="s">
        <v>33</v>
      </c>
    </row>
    <row r="1474" spans="1:29" x14ac:dyDescent="0.2">
      <c r="A1474" s="6">
        <v>45473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2465</v>
      </c>
      <c r="H1474" s="1" t="s">
        <v>2444</v>
      </c>
      <c r="I1474" s="1" t="s">
        <v>2445</v>
      </c>
      <c r="J1474" s="1" t="s">
        <v>2446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1">
        <v>300</v>
      </c>
      <c r="P1474" s="1">
        <v>1</v>
      </c>
      <c r="Q1474" s="1" t="s">
        <v>1202</v>
      </c>
      <c r="R1474" s="1">
        <v>113.20271099999999</v>
      </c>
      <c r="S1474" s="1">
        <v>7.625</v>
      </c>
      <c r="T1474" s="1">
        <v>6.1168849999999999</v>
      </c>
      <c r="U1474" s="1">
        <v>163.96940000000004</v>
      </c>
      <c r="V1474" s="1">
        <v>162.11199999999999</v>
      </c>
      <c r="W1474" s="1">
        <v>8.2638110000000005</v>
      </c>
      <c r="X1474" s="1">
        <v>12.746575</v>
      </c>
      <c r="Y1474" s="1">
        <v>50131</v>
      </c>
      <c r="Z1474" s="1">
        <v>35502</v>
      </c>
      <c r="AA1474" s="1">
        <v>27.312328767123287</v>
      </c>
      <c r="AB1474" s="1" t="s">
        <v>132</v>
      </c>
      <c r="AC1474" s="1" t="s">
        <v>33</v>
      </c>
    </row>
    <row r="1475" spans="1:29" x14ac:dyDescent="0.2">
      <c r="A1475" s="6">
        <v>45473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2466</v>
      </c>
      <c r="H1475" s="1" t="s">
        <v>454</v>
      </c>
      <c r="I1475" s="1" t="s">
        <v>452</v>
      </c>
      <c r="J1475" s="1" t="s">
        <v>452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1">
        <v>500</v>
      </c>
      <c r="P1475" s="1">
        <v>2</v>
      </c>
      <c r="Q1475" s="1" t="s">
        <v>1202</v>
      </c>
      <c r="R1475" s="1">
        <v>85.699214999999995</v>
      </c>
      <c r="S1475" s="1">
        <v>3.6</v>
      </c>
      <c r="T1475" s="1">
        <v>5.8251580000000001</v>
      </c>
      <c r="U1475" s="1">
        <v>134.80330000000001</v>
      </c>
      <c r="V1475" s="1">
        <v>133.0505</v>
      </c>
      <c r="W1475" s="1">
        <v>6.7532629999999996</v>
      </c>
      <c r="X1475" s="1">
        <v>8.1666670000000003</v>
      </c>
      <c r="Y1475" s="1">
        <v>48458</v>
      </c>
      <c r="Z1475" s="1">
        <v>44608</v>
      </c>
      <c r="AA1475" s="1">
        <v>2.3643835616438356</v>
      </c>
      <c r="AB1475" s="1" t="s">
        <v>32</v>
      </c>
      <c r="AC1475" s="1" t="s">
        <v>33</v>
      </c>
    </row>
    <row r="1476" spans="1:29" x14ac:dyDescent="0.2">
      <c r="A1476" s="6">
        <v>45473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2467</v>
      </c>
      <c r="H1476" s="1" t="s">
        <v>454</v>
      </c>
      <c r="I1476" s="1" t="s">
        <v>452</v>
      </c>
      <c r="J1476" s="1" t="s">
        <v>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1">
        <v>500</v>
      </c>
      <c r="P1476" s="1">
        <v>2</v>
      </c>
      <c r="Q1476" s="1" t="s">
        <v>1207</v>
      </c>
      <c r="R1476" s="1">
        <v>87.090053999999995</v>
      </c>
      <c r="S1476" s="1">
        <v>3.4</v>
      </c>
      <c r="T1476" s="1">
        <v>5.7735399999999997</v>
      </c>
      <c r="U1476" s="1">
        <v>129.63900000000007</v>
      </c>
      <c r="V1476" s="1">
        <v>129.4092</v>
      </c>
      <c r="W1476" s="1">
        <v>5.678248</v>
      </c>
      <c r="X1476" s="1">
        <v>6.6246580000000002</v>
      </c>
      <c r="Y1476" s="1">
        <v>47894</v>
      </c>
      <c r="Z1476" s="1">
        <v>44054</v>
      </c>
      <c r="AA1476" s="1">
        <v>3.882191780821918</v>
      </c>
      <c r="AB1476" s="1" t="s">
        <v>32</v>
      </c>
      <c r="AC1476" s="1" t="s">
        <v>33</v>
      </c>
    </row>
    <row r="1477" spans="1:29" x14ac:dyDescent="0.2">
      <c r="A1477" s="6">
        <v>45473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531</v>
      </c>
      <c r="H1477" s="1" t="s">
        <v>534</v>
      </c>
      <c r="I1477" s="1" t="s">
        <v>533</v>
      </c>
      <c r="J1477" s="1" t="s">
        <v>533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1">
        <v>600</v>
      </c>
      <c r="P1477" s="1">
        <v>2</v>
      </c>
      <c r="Q1477" s="1" t="s">
        <v>1207</v>
      </c>
      <c r="R1477" s="1">
        <v>104.343513</v>
      </c>
      <c r="S1477" s="1">
        <v>6.65</v>
      </c>
      <c r="T1477" s="1">
        <v>6.147589</v>
      </c>
      <c r="U1477" s="1">
        <v>167.03730000000004</v>
      </c>
      <c r="V1477" s="1">
        <v>165.57429999999999</v>
      </c>
      <c r="W1477" s="1">
        <v>8.2789640000000002</v>
      </c>
      <c r="X1477" s="1">
        <v>12.538356</v>
      </c>
      <c r="Y1477" s="1">
        <v>50055</v>
      </c>
      <c r="Z1477" s="1">
        <v>39281</v>
      </c>
      <c r="AA1477" s="1">
        <v>16.958904109589042</v>
      </c>
      <c r="AB1477" s="1" t="s">
        <v>127</v>
      </c>
      <c r="AC1477" s="1" t="s">
        <v>33</v>
      </c>
    </row>
    <row r="1478" spans="1:29" x14ac:dyDescent="0.2">
      <c r="A1478" s="6">
        <v>45473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2468</v>
      </c>
      <c r="H1478" s="1" t="s">
        <v>534</v>
      </c>
      <c r="I1478" s="1" t="s">
        <v>533</v>
      </c>
      <c r="J1478" s="1" t="s">
        <v>533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1">
        <v>650</v>
      </c>
      <c r="P1478" s="1">
        <v>2</v>
      </c>
      <c r="Q1478" s="1" t="s">
        <v>1202</v>
      </c>
      <c r="R1478" s="1">
        <v>98.385878000000005</v>
      </c>
      <c r="S1478" s="1">
        <v>5.7</v>
      </c>
      <c r="T1478" s="1">
        <v>5.9094790000000001</v>
      </c>
      <c r="U1478" s="1">
        <v>143.23009999999999</v>
      </c>
      <c r="V1478" s="1">
        <v>141.26000000000002</v>
      </c>
      <c r="W1478" s="1">
        <v>7.6285129999999999</v>
      </c>
      <c r="X1478" s="1">
        <v>10.205479</v>
      </c>
      <c r="Y1478" s="1">
        <v>49202</v>
      </c>
      <c r="Z1478" s="1">
        <v>45470</v>
      </c>
      <c r="AA1478" s="1">
        <v>2.7397260273972603E-3</v>
      </c>
      <c r="AB1478" s="1" t="s">
        <v>32</v>
      </c>
      <c r="AC1478" s="1" t="s">
        <v>33</v>
      </c>
    </row>
    <row r="1479" spans="1:29" x14ac:dyDescent="0.2">
      <c r="A1479" s="6">
        <v>45473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2469</v>
      </c>
      <c r="H1479" s="1" t="s">
        <v>2470</v>
      </c>
      <c r="I1479" s="1" t="s">
        <v>2471</v>
      </c>
      <c r="J1479" s="1" t="s">
        <v>2472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1">
        <v>450</v>
      </c>
      <c r="P1479" s="1">
        <v>1</v>
      </c>
      <c r="Q1479" s="1" t="s">
        <v>1202</v>
      </c>
      <c r="R1479" s="1">
        <v>108.621571</v>
      </c>
      <c r="S1479" s="1">
        <v>7</v>
      </c>
      <c r="T1479" s="1">
        <v>5.6498809999999997</v>
      </c>
      <c r="U1479" s="1">
        <v>117.26559999999999</v>
      </c>
      <c r="V1479" s="1">
        <v>116.44810000000001</v>
      </c>
      <c r="W1479" s="1">
        <v>6.0082440000000004</v>
      </c>
      <c r="X1479" s="1">
        <v>8.0355190000000007</v>
      </c>
      <c r="Y1479" s="1">
        <v>48410</v>
      </c>
      <c r="Z1479" s="1">
        <v>37439</v>
      </c>
      <c r="AA1479" s="1">
        <v>22.005479452054793</v>
      </c>
      <c r="AB1479" s="1" t="s">
        <v>127</v>
      </c>
      <c r="AC1479" s="1" t="s">
        <v>33</v>
      </c>
    </row>
    <row r="1480" spans="1:29" x14ac:dyDescent="0.2">
      <c r="A1480" s="6">
        <v>45473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1481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1">
        <v>1200</v>
      </c>
      <c r="P1480" s="1">
        <v>2</v>
      </c>
      <c r="Q1480" s="1" t="s">
        <v>1202</v>
      </c>
      <c r="R1480" s="1">
        <v>99.516158000000004</v>
      </c>
      <c r="S1480" s="1">
        <v>5.75</v>
      </c>
      <c r="T1480" s="1">
        <v>5.8094029999999997</v>
      </c>
      <c r="U1480" s="1">
        <v>133.22630000000001</v>
      </c>
      <c r="V1480" s="1">
        <v>128.24850000000001</v>
      </c>
      <c r="W1480" s="1">
        <v>7.5453130000000002</v>
      </c>
      <c r="X1480" s="1">
        <v>10.120547999999999</v>
      </c>
      <c r="Y1480" s="1">
        <v>49171</v>
      </c>
      <c r="Z1480" s="1">
        <v>45434</v>
      </c>
      <c r="AA1480" s="1">
        <v>0.10136986301369863</v>
      </c>
      <c r="AB1480" s="1" t="s">
        <v>32</v>
      </c>
      <c r="AC1480" s="1" t="s">
        <v>33</v>
      </c>
    </row>
    <row r="1481" spans="1:29" x14ac:dyDescent="0.2">
      <c r="A1481" s="6">
        <v>45473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2473</v>
      </c>
      <c r="H1481" s="1" t="s">
        <v>2474</v>
      </c>
      <c r="I1481" s="1" t="s">
        <v>2475</v>
      </c>
      <c r="J1481" s="1" t="s">
        <v>2475</v>
      </c>
      <c r="K1481" s="1" t="s">
        <v>27</v>
      </c>
      <c r="L1481" s="1" t="s">
        <v>447</v>
      </c>
      <c r="M1481" s="1" t="s">
        <v>458</v>
      </c>
      <c r="N1481" s="1" t="s">
        <v>44</v>
      </c>
      <c r="O1481" s="1">
        <v>400</v>
      </c>
      <c r="P1481" s="1">
        <v>2</v>
      </c>
      <c r="Q1481" s="1" t="s">
        <v>1202</v>
      </c>
      <c r="R1481" s="1">
        <v>105.290932</v>
      </c>
      <c r="S1481" s="1">
        <v>7.15</v>
      </c>
      <c r="T1481" s="1">
        <v>6.3675319999999997</v>
      </c>
      <c r="U1481" s="1">
        <v>189.03610000000003</v>
      </c>
      <c r="V1481" s="1">
        <v>185.9014</v>
      </c>
      <c r="W1481" s="1">
        <v>6.5307550000000001</v>
      </c>
      <c r="X1481" s="1">
        <v>9.2493149999999993</v>
      </c>
      <c r="Y1481" s="1">
        <v>48853</v>
      </c>
      <c r="Z1481" s="1">
        <v>45182</v>
      </c>
      <c r="AA1481" s="1">
        <v>0.79178082191780819</v>
      </c>
      <c r="AB1481" s="1" t="s">
        <v>32</v>
      </c>
      <c r="AC1481" s="1" t="s">
        <v>33</v>
      </c>
    </row>
    <row r="1482" spans="1:29" x14ac:dyDescent="0.2">
      <c r="A1482" s="6">
        <v>45473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1498</v>
      </c>
      <c r="H1482" s="1" t="s">
        <v>1440</v>
      </c>
      <c r="I1482" s="1" t="s">
        <v>520</v>
      </c>
      <c r="J1482" s="1" t="s">
        <v>521</v>
      </c>
      <c r="K1482" s="1" t="s">
        <v>27</v>
      </c>
      <c r="L1482" s="1" t="s">
        <v>447</v>
      </c>
      <c r="M1482" s="1" t="s">
        <v>472</v>
      </c>
      <c r="N1482" s="1" t="s">
        <v>522</v>
      </c>
      <c r="O1482" s="1">
        <v>800</v>
      </c>
      <c r="P1482" s="1">
        <v>2</v>
      </c>
      <c r="Q1482" s="1" t="s">
        <v>1207</v>
      </c>
      <c r="R1482" s="1">
        <v>65.824111000000002</v>
      </c>
      <c r="S1482" s="1">
        <v>3.3860000000000001</v>
      </c>
      <c r="T1482" s="1">
        <v>5.6049860000000002</v>
      </c>
      <c r="U1482" s="1">
        <v>95.678700000000021</v>
      </c>
      <c r="V1482" s="1">
        <v>101.91650000000001</v>
      </c>
      <c r="W1482" s="1">
        <v>17.007372</v>
      </c>
      <c r="X1482" s="1">
        <v>35.993172999999999</v>
      </c>
      <c r="Y1482" s="1">
        <v>58621</v>
      </c>
      <c r="Z1482" s="1">
        <v>44011</v>
      </c>
      <c r="AA1482" s="1">
        <v>4</v>
      </c>
      <c r="AB1482" s="1" t="s">
        <v>32</v>
      </c>
      <c r="AC1482" s="1" t="s">
        <v>33</v>
      </c>
    </row>
    <row r="1483" spans="1:29" x14ac:dyDescent="0.2">
      <c r="A1483" s="6">
        <v>45473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1495</v>
      </c>
      <c r="H1483" s="1" t="s">
        <v>510</v>
      </c>
      <c r="I1483" s="1" t="s">
        <v>509</v>
      </c>
      <c r="J1483" s="1" t="s">
        <v>509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1">
        <v>750</v>
      </c>
      <c r="P1483" s="1">
        <v>2</v>
      </c>
      <c r="Q1483" s="1" t="s">
        <v>1202</v>
      </c>
      <c r="R1483" s="1">
        <v>90.753822</v>
      </c>
      <c r="S1483" s="1">
        <v>4.95</v>
      </c>
      <c r="T1483" s="1">
        <v>5.6335790000000001</v>
      </c>
      <c r="U1483" s="1">
        <v>98.535600000000031</v>
      </c>
      <c r="V1483" s="1">
        <v>89.954000000000008</v>
      </c>
      <c r="W1483" s="1">
        <v>13.726711</v>
      </c>
      <c r="X1483" s="1">
        <v>25.786301000000002</v>
      </c>
      <c r="Y1483" s="1">
        <v>54893</v>
      </c>
      <c r="Z1483" s="1">
        <v>43935</v>
      </c>
      <c r="AA1483" s="1">
        <v>4.2082191780821914</v>
      </c>
      <c r="AB1483" s="1" t="s">
        <v>32</v>
      </c>
      <c r="AC1483" s="1" t="s">
        <v>33</v>
      </c>
    </row>
    <row r="1484" spans="1:29" x14ac:dyDescent="0.2">
      <c r="A1484" s="6">
        <v>45473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1496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1">
        <v>700</v>
      </c>
      <c r="P1484" s="1">
        <v>2</v>
      </c>
      <c r="Q1484" s="1" t="s">
        <v>1207</v>
      </c>
      <c r="R1484" s="1">
        <v>98.307385999999994</v>
      </c>
      <c r="S1484" s="1">
        <v>5.7</v>
      </c>
      <c r="T1484" s="1">
        <v>5.8093399999999997</v>
      </c>
      <c r="U1484" s="1">
        <v>116.11570000000002</v>
      </c>
      <c r="V1484" s="1">
        <v>121.9395</v>
      </c>
      <c r="W1484" s="1">
        <v>15.179558</v>
      </c>
      <c r="X1484" s="1">
        <v>39.205478999999997</v>
      </c>
      <c r="Y1484" s="1">
        <v>59794</v>
      </c>
      <c r="Z1484" s="1">
        <v>45155</v>
      </c>
      <c r="AA1484" s="1">
        <v>0.86575342465753424</v>
      </c>
      <c r="AB1484" s="1" t="s">
        <v>32</v>
      </c>
      <c r="AC1484" s="1" t="s">
        <v>33</v>
      </c>
    </row>
    <row r="1485" spans="1:29" x14ac:dyDescent="0.2">
      <c r="A1485" s="6">
        <v>45473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2476</v>
      </c>
      <c r="H1485" s="1" t="s">
        <v>2449</v>
      </c>
      <c r="I1485" s="1" t="s">
        <v>782</v>
      </c>
      <c r="J1485" s="1" t="s">
        <v>767</v>
      </c>
      <c r="K1485" s="1" t="s">
        <v>27</v>
      </c>
      <c r="L1485" s="1" t="s">
        <v>447</v>
      </c>
      <c r="M1485" s="1" t="s">
        <v>453</v>
      </c>
      <c r="N1485" s="1" t="s">
        <v>44</v>
      </c>
      <c r="O1485" s="1">
        <v>440.87799999999999</v>
      </c>
      <c r="P1485" s="1">
        <v>1</v>
      </c>
      <c r="Q1485" s="1" t="s">
        <v>1202</v>
      </c>
      <c r="R1485" s="1">
        <v>83.303331999999997</v>
      </c>
      <c r="S1485" s="1">
        <v>4.5999999999999996</v>
      </c>
      <c r="T1485" s="1">
        <v>6.0314449999999997</v>
      </c>
      <c r="U1485" s="1">
        <v>127.58949999999993</v>
      </c>
      <c r="V1485" s="1">
        <v>123.84960000000001</v>
      </c>
      <c r="W1485" s="1">
        <v>12.324213</v>
      </c>
      <c r="X1485" s="1">
        <v>20.453551999999998</v>
      </c>
      <c r="Y1485" s="1">
        <v>52946</v>
      </c>
      <c r="Z1485" s="1">
        <v>44797</v>
      </c>
      <c r="AA1485" s="1">
        <v>1.8465753424657534</v>
      </c>
      <c r="AB1485" s="1" t="s">
        <v>32</v>
      </c>
      <c r="AC1485" s="1" t="s">
        <v>33</v>
      </c>
    </row>
    <row r="1486" spans="1:29" x14ac:dyDescent="0.2">
      <c r="A1486" s="6">
        <v>45473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1497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1">
        <v>1000</v>
      </c>
      <c r="P1486" s="1">
        <v>2</v>
      </c>
      <c r="Q1486" s="1" t="s">
        <v>1202</v>
      </c>
      <c r="R1486" s="1">
        <v>97.304074999999997</v>
      </c>
      <c r="S1486" s="1">
        <v>5.55</v>
      </c>
      <c r="T1486" s="1">
        <v>5.7394740000000004</v>
      </c>
      <c r="U1486" s="1">
        <v>109.12700000000007</v>
      </c>
      <c r="V1486" s="1">
        <v>106.4819</v>
      </c>
      <c r="W1486" s="1">
        <v>14.037903999999999</v>
      </c>
      <c r="X1486" s="1">
        <v>29.701370000000001</v>
      </c>
      <c r="Y1486" s="1">
        <v>56323</v>
      </c>
      <c r="Z1486" s="1">
        <v>45155</v>
      </c>
      <c r="AA1486" s="1">
        <v>0.86575342465753424</v>
      </c>
      <c r="AB1486" s="1" t="s">
        <v>32</v>
      </c>
      <c r="AC1486" s="1" t="s">
        <v>33</v>
      </c>
    </row>
    <row r="1487" spans="1:29" x14ac:dyDescent="0.2">
      <c r="A1487" s="6">
        <v>45473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2477</v>
      </c>
      <c r="H1487" s="1" t="s">
        <v>2432</v>
      </c>
      <c r="I1487" s="1" t="s">
        <v>2433</v>
      </c>
      <c r="J1487" s="1" t="s">
        <v>2433</v>
      </c>
      <c r="K1487" s="1" t="s">
        <v>27</v>
      </c>
      <c r="L1487" s="1" t="s">
        <v>447</v>
      </c>
      <c r="M1487" s="1" t="s">
        <v>453</v>
      </c>
      <c r="N1487" s="1" t="s">
        <v>44</v>
      </c>
      <c r="O1487" s="1">
        <v>400</v>
      </c>
      <c r="P1487" s="1">
        <v>1</v>
      </c>
      <c r="Q1487" s="1" t="s">
        <v>1207</v>
      </c>
      <c r="R1487" s="1">
        <v>87.639823000000007</v>
      </c>
      <c r="S1487" s="1">
        <v>4.95</v>
      </c>
      <c r="T1487" s="1">
        <v>5.8226060000000004</v>
      </c>
      <c r="U1487" s="1">
        <v>117.43830000000005</v>
      </c>
      <c r="V1487" s="1">
        <v>115.88549999999999</v>
      </c>
      <c r="W1487" s="1">
        <v>14.443695999999999</v>
      </c>
      <c r="X1487" s="1">
        <v>30.287671</v>
      </c>
      <c r="Y1487" s="1">
        <v>56537</v>
      </c>
      <c r="Z1487" s="1">
        <v>41926</v>
      </c>
      <c r="AA1487" s="1">
        <v>9.712328767123287</v>
      </c>
      <c r="AB1487" s="1" t="s">
        <v>32</v>
      </c>
      <c r="AC1487" s="1" t="s">
        <v>33</v>
      </c>
    </row>
    <row r="1488" spans="1:29" x14ac:dyDescent="0.2">
      <c r="A1488" s="6">
        <v>45473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2478</v>
      </c>
      <c r="H1488" s="1" t="s">
        <v>1467</v>
      </c>
      <c r="I1488" s="1" t="s">
        <v>1438</v>
      </c>
      <c r="J1488" s="1" t="s">
        <v>1438</v>
      </c>
      <c r="K1488" s="1" t="s">
        <v>27</v>
      </c>
      <c r="L1488" s="1" t="s">
        <v>447</v>
      </c>
      <c r="M1488" s="1" t="s">
        <v>448</v>
      </c>
      <c r="N1488" s="1" t="s">
        <v>44</v>
      </c>
      <c r="O1488" s="1">
        <v>318.91199999999998</v>
      </c>
      <c r="P1488" s="1">
        <v>2</v>
      </c>
      <c r="Q1488" s="1" t="s">
        <v>1207</v>
      </c>
      <c r="R1488" s="1">
        <v>89.604219999999998</v>
      </c>
      <c r="S1488" s="1">
        <v>4.875</v>
      </c>
      <c r="T1488" s="1">
        <v>5.6858399999999998</v>
      </c>
      <c r="U1488" s="1">
        <v>93.027699999999939</v>
      </c>
      <c r="V1488" s="1">
        <v>90.763300000000001</v>
      </c>
      <c r="W1488" s="1">
        <v>13.058975</v>
      </c>
      <c r="X1488" s="1">
        <v>23.249314999999999</v>
      </c>
      <c r="Y1488" s="1">
        <v>53966</v>
      </c>
      <c r="Z1488" s="1">
        <v>44687</v>
      </c>
      <c r="AA1488" s="1">
        <v>2.1479452054794521</v>
      </c>
      <c r="AB1488" s="1" t="s">
        <v>32</v>
      </c>
      <c r="AC1488" s="1" t="s">
        <v>33</v>
      </c>
    </row>
    <row r="1489" spans="1:29" x14ac:dyDescent="0.2">
      <c r="A1489" s="6">
        <v>45473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1500</v>
      </c>
      <c r="H1489" s="1" t="s">
        <v>1437</v>
      </c>
      <c r="I1489" s="1" t="s">
        <v>1438</v>
      </c>
      <c r="J1489" s="1" t="s">
        <v>1438</v>
      </c>
      <c r="K1489" s="1" t="s">
        <v>27</v>
      </c>
      <c r="L1489" s="1" t="s">
        <v>447</v>
      </c>
      <c r="M1489" s="1" t="s">
        <v>448</v>
      </c>
      <c r="N1489" s="1" t="s">
        <v>44</v>
      </c>
      <c r="O1489" s="1">
        <v>1770.231</v>
      </c>
      <c r="P1489" s="1">
        <v>2</v>
      </c>
      <c r="Q1489" s="1" t="s">
        <v>1207</v>
      </c>
      <c r="R1489" s="1">
        <v>73.727872000000005</v>
      </c>
      <c r="S1489" s="1">
        <v>4.0250000000000004</v>
      </c>
      <c r="T1489" s="1">
        <v>5.7337769999999999</v>
      </c>
      <c r="U1489" s="1">
        <v>108.55580000000006</v>
      </c>
      <c r="V1489" s="1">
        <v>115.2534</v>
      </c>
      <c r="W1489" s="1">
        <v>16.134511</v>
      </c>
      <c r="X1489" s="1">
        <v>37.701369999999997</v>
      </c>
      <c r="Y1489" s="1">
        <v>59245</v>
      </c>
      <c r="Z1489" s="1">
        <v>44837</v>
      </c>
      <c r="AA1489" s="1">
        <v>1.736986301369863</v>
      </c>
      <c r="AB1489" s="1" t="s">
        <v>32</v>
      </c>
      <c r="AC1489" s="1" t="s">
        <v>33</v>
      </c>
    </row>
    <row r="1490" spans="1:29" x14ac:dyDescent="0.2">
      <c r="A1490" s="6">
        <v>45473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2479</v>
      </c>
      <c r="H1490" s="1" t="s">
        <v>1440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1">
        <v>2500</v>
      </c>
      <c r="P1490" s="1">
        <v>2</v>
      </c>
      <c r="Q1490" s="1" t="s">
        <v>1207</v>
      </c>
      <c r="R1490" s="1">
        <v>66.777381000000005</v>
      </c>
      <c r="S1490" s="1">
        <v>3.1269999999999998</v>
      </c>
      <c r="T1490" s="1">
        <v>5.5627740000000001</v>
      </c>
      <c r="U1490" s="1">
        <v>91.460200000000043</v>
      </c>
      <c r="V1490" s="1">
        <v>82.917700000000011</v>
      </c>
      <c r="W1490" s="1">
        <v>15.403409999999999</v>
      </c>
      <c r="X1490" s="1">
        <v>25.906849000000001</v>
      </c>
      <c r="Y1490" s="1">
        <v>54937</v>
      </c>
      <c r="Z1490" s="1">
        <v>43980</v>
      </c>
      <c r="AA1490" s="1">
        <v>4.0849315068493155</v>
      </c>
      <c r="AB1490" s="1" t="s">
        <v>32</v>
      </c>
      <c r="AC1490" s="1" t="s">
        <v>33</v>
      </c>
    </row>
    <row r="1491" spans="1:29" x14ac:dyDescent="0.2">
      <c r="A1491" s="6">
        <v>45473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1499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1">
        <v>1100</v>
      </c>
      <c r="P1491" s="1">
        <v>2</v>
      </c>
      <c r="Q1491" s="1" t="s">
        <v>1207</v>
      </c>
      <c r="R1491" s="1">
        <v>93.983419999999995</v>
      </c>
      <c r="S1491" s="1">
        <v>5.3</v>
      </c>
      <c r="T1491" s="1">
        <v>5.7280540000000002</v>
      </c>
      <c r="U1491" s="1">
        <v>107.98760000000004</v>
      </c>
      <c r="V1491" s="1">
        <v>104.3258</v>
      </c>
      <c r="W1491" s="1">
        <v>14.155631</v>
      </c>
      <c r="X1491" s="1">
        <v>28.867122999999999</v>
      </c>
      <c r="Y1491" s="1">
        <v>56019</v>
      </c>
      <c r="Z1491" s="1">
        <v>45069</v>
      </c>
      <c r="AA1491" s="1">
        <v>1.1013698630136985</v>
      </c>
      <c r="AB1491" s="1" t="s">
        <v>32</v>
      </c>
      <c r="AC1491" s="1" t="s">
        <v>33</v>
      </c>
    </row>
    <row r="1492" spans="1:29" x14ac:dyDescent="0.2">
      <c r="A1492" s="6">
        <v>45473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1513</v>
      </c>
      <c r="H1492" s="1" t="s">
        <v>1488</v>
      </c>
      <c r="I1492" s="1" t="s">
        <v>1489</v>
      </c>
      <c r="J1492" s="1" t="s">
        <v>1490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1">
        <v>600</v>
      </c>
      <c r="P1492" s="1">
        <v>2</v>
      </c>
      <c r="Q1492" s="1" t="s">
        <v>1202</v>
      </c>
      <c r="R1492" s="1">
        <v>112.63270199999999</v>
      </c>
      <c r="S1492" s="1">
        <v>7.375</v>
      </c>
      <c r="T1492" s="1">
        <v>6.2773969999999997</v>
      </c>
      <c r="U1492" s="1">
        <v>152.17919999999995</v>
      </c>
      <c r="V1492" s="1">
        <v>151.4239</v>
      </c>
      <c r="W1492" s="1">
        <v>11.001576</v>
      </c>
      <c r="X1492" s="1">
        <v>21.287671</v>
      </c>
      <c r="Y1492" s="1">
        <v>53250</v>
      </c>
      <c r="Z1492" s="1">
        <v>42283</v>
      </c>
      <c r="AA1492" s="1">
        <v>8.7342465753424658</v>
      </c>
      <c r="AB1492" s="1" t="s">
        <v>32</v>
      </c>
      <c r="AC1492" s="1" t="s">
        <v>33</v>
      </c>
    </row>
    <row r="1493" spans="1:29" x14ac:dyDescent="0.2">
      <c r="A1493" s="6">
        <v>45473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2480</v>
      </c>
      <c r="H1493" s="1" t="s">
        <v>2481</v>
      </c>
      <c r="I1493" s="1" t="s">
        <v>2446</v>
      </c>
      <c r="J1493" s="1" t="s">
        <v>2446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1">
        <v>750</v>
      </c>
      <c r="P1493" s="1">
        <v>2</v>
      </c>
      <c r="Q1493" s="1" t="s">
        <v>1202</v>
      </c>
      <c r="R1493" s="1">
        <v>91.196844999999996</v>
      </c>
      <c r="S1493" s="1">
        <v>5.45</v>
      </c>
      <c r="T1493" s="1">
        <v>6.1090949999999999</v>
      </c>
      <c r="U1493" s="1">
        <v>146.08740000000006</v>
      </c>
      <c r="V1493" s="1">
        <v>141.37020000000001</v>
      </c>
      <c r="W1493" s="1">
        <v>13.322063999999999</v>
      </c>
      <c r="X1493" s="1">
        <v>28.081966999999999</v>
      </c>
      <c r="Y1493" s="1">
        <v>55732</v>
      </c>
      <c r="Z1493" s="1">
        <v>44776</v>
      </c>
      <c r="AA1493" s="1">
        <v>1.904109589041096</v>
      </c>
      <c r="AB1493" s="1" t="s">
        <v>32</v>
      </c>
      <c r="AC1493" s="1" t="s">
        <v>33</v>
      </c>
    </row>
    <row r="1494" spans="1:29" x14ac:dyDescent="0.2">
      <c r="A1494" s="6">
        <v>45473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1515</v>
      </c>
      <c r="H1494" s="1" t="s">
        <v>464</v>
      </c>
      <c r="I1494" s="1" t="s">
        <v>462</v>
      </c>
      <c r="J1494" s="1" t="s">
        <v>463</v>
      </c>
      <c r="K1494" s="1" t="s">
        <v>27</v>
      </c>
      <c r="L1494" s="1" t="s">
        <v>447</v>
      </c>
      <c r="M1494" s="1" t="s">
        <v>453</v>
      </c>
      <c r="N1494" s="1" t="s">
        <v>44</v>
      </c>
      <c r="O1494" s="1">
        <v>500</v>
      </c>
      <c r="P1494" s="1">
        <v>2</v>
      </c>
      <c r="Q1494" s="1" t="s">
        <v>1202</v>
      </c>
      <c r="R1494" s="1">
        <v>92.838836000000001</v>
      </c>
      <c r="S1494" s="1">
        <v>5.65</v>
      </c>
      <c r="T1494" s="1">
        <v>6.1858620000000002</v>
      </c>
      <c r="U1494" s="1">
        <v>153.76400000000007</v>
      </c>
      <c r="V1494" s="1">
        <v>149.9</v>
      </c>
      <c r="W1494" s="1">
        <v>13.314797</v>
      </c>
      <c r="X1494" s="1">
        <v>28.661643999999999</v>
      </c>
      <c r="Y1494" s="1">
        <v>55944</v>
      </c>
      <c r="Z1494" s="1">
        <v>44966</v>
      </c>
      <c r="AA1494" s="1">
        <v>1.3835616438356164</v>
      </c>
      <c r="AB1494" s="1" t="s">
        <v>32</v>
      </c>
      <c r="AC1494" s="1" t="s">
        <v>33</v>
      </c>
    </row>
    <row r="1495" spans="1:29" x14ac:dyDescent="0.2">
      <c r="A1495" s="6">
        <v>45473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2482</v>
      </c>
      <c r="H1495" s="1" t="s">
        <v>1419</v>
      </c>
      <c r="I1495" s="1" t="s">
        <v>486</v>
      </c>
      <c r="J1495" s="1" t="s">
        <v>486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1">
        <v>500</v>
      </c>
      <c r="P1495" s="1">
        <v>2</v>
      </c>
      <c r="Q1495" s="1" t="s">
        <v>1202</v>
      </c>
      <c r="R1495" s="1">
        <v>74.688423999999998</v>
      </c>
      <c r="S1495" s="1">
        <v>3.95</v>
      </c>
      <c r="T1495" s="1">
        <v>5.8625530000000001</v>
      </c>
      <c r="U1495" s="1">
        <v>121.43830000000007</v>
      </c>
      <c r="V1495" s="1">
        <v>113.1277</v>
      </c>
      <c r="W1495" s="1">
        <v>14.301152</v>
      </c>
      <c r="X1495" s="1">
        <v>25.868493000000001</v>
      </c>
      <c r="Y1495" s="1">
        <v>54923</v>
      </c>
      <c r="Z1495" s="1">
        <v>44181</v>
      </c>
      <c r="AA1495" s="1">
        <v>3.5342465753424657</v>
      </c>
      <c r="AB1495" s="1" t="s">
        <v>32</v>
      </c>
      <c r="AC1495" s="1" t="s">
        <v>33</v>
      </c>
    </row>
    <row r="1496" spans="1:29" x14ac:dyDescent="0.2">
      <c r="A1496" s="6">
        <v>45473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563</v>
      </c>
      <c r="H1496" s="1" t="s">
        <v>464</v>
      </c>
      <c r="I1496" s="1" t="s">
        <v>462</v>
      </c>
      <c r="J1496" s="1" t="s">
        <v>463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1">
        <v>500</v>
      </c>
      <c r="P1496" s="1">
        <v>2</v>
      </c>
      <c r="Q1496" s="1" t="s">
        <v>1207</v>
      </c>
      <c r="R1496" s="1">
        <v>81.034837999999993</v>
      </c>
      <c r="S1496" s="1">
        <v>4.9000000000000004</v>
      </c>
      <c r="T1496" s="1">
        <v>6.2547490000000003</v>
      </c>
      <c r="U1496" s="1">
        <v>160.65260000000006</v>
      </c>
      <c r="V1496" s="1">
        <v>162.89659999999998</v>
      </c>
      <c r="W1496" s="1">
        <v>14.436305000000001</v>
      </c>
      <c r="X1496" s="1">
        <v>33.786301000000002</v>
      </c>
      <c r="Y1496" s="1">
        <v>57815</v>
      </c>
      <c r="Z1496" s="1">
        <v>43139</v>
      </c>
      <c r="AA1496" s="1">
        <v>6.3890410958904109</v>
      </c>
      <c r="AB1496" s="1" t="s">
        <v>32</v>
      </c>
      <c r="AC1496" s="1" t="s">
        <v>33</v>
      </c>
    </row>
    <row r="1497" spans="1:29" x14ac:dyDescent="0.2">
      <c r="A1497" s="6">
        <v>45473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2483</v>
      </c>
      <c r="H1497" s="1" t="s">
        <v>464</v>
      </c>
      <c r="I1497" s="1" t="s">
        <v>462</v>
      </c>
      <c r="J1497" s="1" t="s">
        <v>463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1">
        <v>1500</v>
      </c>
      <c r="P1497" s="1">
        <v>2</v>
      </c>
      <c r="Q1497" s="1" t="s">
        <v>1207</v>
      </c>
      <c r="R1497" s="1">
        <v>91.280507</v>
      </c>
      <c r="S1497" s="1">
        <v>5.5</v>
      </c>
      <c r="T1497" s="1">
        <v>6.1942570000000003</v>
      </c>
      <c r="U1497" s="1">
        <v>154.60060000000001</v>
      </c>
      <c r="V1497" s="1">
        <v>144.39189999999999</v>
      </c>
      <c r="W1497" s="1">
        <v>12.574376000000001</v>
      </c>
      <c r="X1497" s="1">
        <v>24.623287999999999</v>
      </c>
      <c r="Y1497" s="1">
        <v>54469</v>
      </c>
      <c r="Z1497" s="1">
        <v>43419</v>
      </c>
      <c r="AA1497" s="1">
        <v>5.6219178082191785</v>
      </c>
      <c r="AB1497" s="1" t="s">
        <v>32</v>
      </c>
      <c r="AC1497" s="1" t="s">
        <v>33</v>
      </c>
    </row>
    <row r="1498" spans="1:29" x14ac:dyDescent="0.2">
      <c r="A1498" s="6">
        <v>45473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2484</v>
      </c>
      <c r="H1498" s="1" t="s">
        <v>1419</v>
      </c>
      <c r="I1498" s="1" t="s">
        <v>486</v>
      </c>
      <c r="J1498" s="1" t="s">
        <v>486</v>
      </c>
      <c r="K1498" s="1" t="s">
        <v>27</v>
      </c>
      <c r="L1498" s="1" t="s">
        <v>447</v>
      </c>
      <c r="M1498" s="1" t="s">
        <v>453</v>
      </c>
      <c r="N1498" s="1" t="s">
        <v>44</v>
      </c>
      <c r="O1498" s="1">
        <v>600</v>
      </c>
      <c r="P1498" s="1">
        <v>2</v>
      </c>
      <c r="Q1498" s="1" t="s">
        <v>1207</v>
      </c>
      <c r="R1498" s="1">
        <v>84.146174000000002</v>
      </c>
      <c r="S1498" s="1">
        <v>4.5999999999999996</v>
      </c>
      <c r="T1498" s="1">
        <v>5.8434189999999999</v>
      </c>
      <c r="U1498" s="1">
        <v>119.52250000000006</v>
      </c>
      <c r="V1498" s="1">
        <v>107.27329999999999</v>
      </c>
      <c r="W1498" s="1">
        <v>13.197665000000001</v>
      </c>
      <c r="X1498" s="1">
        <v>23.703555999999999</v>
      </c>
      <c r="Y1498" s="1">
        <v>54132</v>
      </c>
      <c r="Z1498" s="1">
        <v>43363</v>
      </c>
      <c r="AA1498" s="1">
        <v>5.7753424657534245</v>
      </c>
      <c r="AB1498" s="1" t="s">
        <v>32</v>
      </c>
      <c r="AC1498" s="1" t="s">
        <v>33</v>
      </c>
    </row>
    <row r="1499" spans="1:29" x14ac:dyDescent="0.2">
      <c r="A1499" s="6">
        <v>45473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2485</v>
      </c>
      <c r="H1499" s="1" t="s">
        <v>2481</v>
      </c>
      <c r="I1499" s="1" t="s">
        <v>2446</v>
      </c>
      <c r="J1499" s="1" t="s">
        <v>2446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1">
        <v>1750</v>
      </c>
      <c r="P1499" s="1">
        <v>1</v>
      </c>
      <c r="Q1499" s="1" t="s">
        <v>1207</v>
      </c>
      <c r="R1499" s="1">
        <v>92.720815999999999</v>
      </c>
      <c r="S1499" s="1">
        <v>5.55</v>
      </c>
      <c r="T1499" s="1">
        <v>6.1739839999999999</v>
      </c>
      <c r="U1499" s="1">
        <v>141.83849999999998</v>
      </c>
      <c r="V1499" s="1">
        <v>138.86840000000001</v>
      </c>
      <c r="W1499" s="1">
        <v>11.862276</v>
      </c>
      <c r="X1499" s="1">
        <v>20.913699000000001</v>
      </c>
      <c r="Y1499" s="1">
        <v>53114</v>
      </c>
      <c r="Z1499" s="1">
        <v>41969</v>
      </c>
      <c r="AA1499" s="1">
        <v>9.5945205479452049</v>
      </c>
      <c r="AB1499" s="1" t="s">
        <v>32</v>
      </c>
      <c r="AC1499" s="1" t="s">
        <v>33</v>
      </c>
    </row>
    <row r="1500" spans="1:29" x14ac:dyDescent="0.2">
      <c r="A1500" s="6">
        <v>45473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2486</v>
      </c>
      <c r="H1500" s="1" t="s">
        <v>464</v>
      </c>
      <c r="I1500" s="1" t="s">
        <v>462</v>
      </c>
      <c r="J1500" s="1" t="s">
        <v>463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1">
        <v>487.09800000000001</v>
      </c>
      <c r="P1500" s="1">
        <v>2</v>
      </c>
      <c r="Q1500" s="1" t="s">
        <v>1207</v>
      </c>
      <c r="R1500" s="1">
        <v>86.885965999999996</v>
      </c>
      <c r="S1500" s="1">
        <v>5.2</v>
      </c>
      <c r="T1500" s="1">
        <v>6.2758079999999996</v>
      </c>
      <c r="U1500" s="1">
        <v>152.02229999999997</v>
      </c>
      <c r="V1500" s="1">
        <v>150.7346</v>
      </c>
      <c r="W1500" s="1">
        <v>12.611617000000001</v>
      </c>
      <c r="X1500" s="1">
        <v>23.416437999999999</v>
      </c>
      <c r="Y1500" s="1">
        <v>54027</v>
      </c>
      <c r="Z1500" s="1">
        <v>43971</v>
      </c>
      <c r="AA1500" s="1">
        <v>4.1095890410958908</v>
      </c>
      <c r="AB1500" s="1" t="s">
        <v>32</v>
      </c>
      <c r="AC1500" s="1" t="s">
        <v>33</v>
      </c>
    </row>
    <row r="1501" spans="1:29" x14ac:dyDescent="0.2">
      <c r="A1501" s="6">
        <v>45473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2487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1">
        <v>1500</v>
      </c>
      <c r="P1501" s="1">
        <v>2</v>
      </c>
      <c r="Q1501" s="1" t="s">
        <v>1207</v>
      </c>
      <c r="R1501" s="1">
        <v>84.023189000000002</v>
      </c>
      <c r="S1501" s="1">
        <v>4.95</v>
      </c>
      <c r="T1501" s="1">
        <v>6.158601</v>
      </c>
      <c r="U1501" s="1">
        <v>151.04079999999999</v>
      </c>
      <c r="V1501" s="1">
        <v>146.05030000000002</v>
      </c>
      <c r="W1501" s="1">
        <v>13.571187</v>
      </c>
      <c r="X1501" s="1">
        <v>27.700823</v>
      </c>
      <c r="Y1501" s="1">
        <v>55592</v>
      </c>
      <c r="Z1501" s="1">
        <v>44634</v>
      </c>
      <c r="AA1501" s="1">
        <v>2.2931506849315069</v>
      </c>
      <c r="AB1501" s="1" t="s">
        <v>32</v>
      </c>
      <c r="AC1501" s="1" t="s">
        <v>33</v>
      </c>
    </row>
    <row r="1502" spans="1:29" x14ac:dyDescent="0.2">
      <c r="A1502" s="6">
        <v>45473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1">
        <v>600</v>
      </c>
      <c r="P1502" s="1">
        <v>2</v>
      </c>
      <c r="Q1502" s="1" t="s">
        <v>1207</v>
      </c>
      <c r="R1502" s="1">
        <v>97.478217000000001</v>
      </c>
      <c r="S1502" s="1">
        <v>3.35</v>
      </c>
      <c r="T1502" s="1">
        <v>5.3346109999999998</v>
      </c>
      <c r="U1502" s="1">
        <v>57.08359999999999</v>
      </c>
      <c r="V1502" s="1">
        <v>29.517399999999999</v>
      </c>
      <c r="W1502" s="1">
        <v>1.272637</v>
      </c>
      <c r="X1502" s="1">
        <v>1.334247</v>
      </c>
      <c r="Y1502" s="1">
        <v>45962</v>
      </c>
      <c r="Z1502" s="1">
        <v>42297</v>
      </c>
      <c r="AA1502" s="1">
        <v>8.6958904109589046</v>
      </c>
      <c r="AB1502" s="1" t="s">
        <v>32</v>
      </c>
      <c r="AC1502" s="1" t="s">
        <v>33</v>
      </c>
    </row>
    <row r="1503" spans="1:29" x14ac:dyDescent="0.2">
      <c r="A1503" s="6">
        <v>45473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1">
        <v>700</v>
      </c>
      <c r="P1503" s="1">
        <v>2</v>
      </c>
      <c r="Q1503" s="1" t="s">
        <v>1207</v>
      </c>
      <c r="R1503" s="1">
        <v>94.530188999999993</v>
      </c>
      <c r="S1503" s="1">
        <v>2.6</v>
      </c>
      <c r="T1503" s="1">
        <v>5.1179259999999998</v>
      </c>
      <c r="U1503" s="1">
        <v>35.406699999999972</v>
      </c>
      <c r="V1503" s="1">
        <v>40.027099999999997</v>
      </c>
      <c r="W1503" s="1">
        <v>2.209362</v>
      </c>
      <c r="X1503" s="1">
        <v>2.334247</v>
      </c>
      <c r="Y1503" s="1">
        <v>46327</v>
      </c>
      <c r="Z1503" s="1">
        <v>42661</v>
      </c>
      <c r="AA1503" s="1">
        <v>7.6986301369863011</v>
      </c>
      <c r="AB1503" s="1" t="s">
        <v>32</v>
      </c>
      <c r="AC1503" s="1" t="s">
        <v>33</v>
      </c>
    </row>
    <row r="1504" spans="1:29" x14ac:dyDescent="0.2">
      <c r="A1504" s="6">
        <v>45473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2488</v>
      </c>
      <c r="H1504" s="1" t="s">
        <v>2489</v>
      </c>
      <c r="I1504" s="1" t="s">
        <v>1574</v>
      </c>
      <c r="J1504" s="1" t="s">
        <v>1574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1">
        <v>362.18939699999999</v>
      </c>
      <c r="P1504" s="1">
        <v>2</v>
      </c>
      <c r="Q1504" s="1" t="s">
        <v>1202</v>
      </c>
      <c r="R1504" s="1">
        <v>94.463871999999995</v>
      </c>
      <c r="S1504" s="1">
        <v>3.6</v>
      </c>
      <c r="T1504" s="1">
        <v>5.7663970000000004</v>
      </c>
      <c r="U1504" s="1">
        <v>118.50240000000002</v>
      </c>
      <c r="V1504" s="1">
        <v>116.33340000000001</v>
      </c>
      <c r="W1504" s="1">
        <v>2.5772390000000001</v>
      </c>
      <c r="X1504" s="1">
        <v>3.2246579999999998</v>
      </c>
      <c r="Y1504" s="1">
        <v>46652</v>
      </c>
      <c r="Z1504" s="1">
        <v>42271</v>
      </c>
      <c r="AA1504" s="1">
        <v>8.7671232876712324</v>
      </c>
      <c r="AB1504" s="1" t="s">
        <v>127</v>
      </c>
      <c r="AC1504" s="1" t="s">
        <v>33</v>
      </c>
    </row>
    <row r="1505" spans="1:29" x14ac:dyDescent="0.2">
      <c r="A1505" s="6">
        <v>45473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1529</v>
      </c>
      <c r="H1505" s="1" t="s">
        <v>1517</v>
      </c>
      <c r="I1505" s="1" t="s">
        <v>1518</v>
      </c>
      <c r="J1505" s="1" t="s">
        <v>1518</v>
      </c>
      <c r="K1505" s="1" t="s">
        <v>27</v>
      </c>
      <c r="L1505" s="1" t="s">
        <v>676</v>
      </c>
      <c r="M1505" s="1" t="s">
        <v>677</v>
      </c>
      <c r="N1505" s="1" t="s">
        <v>44</v>
      </c>
      <c r="O1505" s="1">
        <v>850</v>
      </c>
      <c r="P1505" s="1">
        <v>2</v>
      </c>
      <c r="Q1505" s="1" t="s">
        <v>1202</v>
      </c>
      <c r="R1505" s="1">
        <v>95.362917999999993</v>
      </c>
      <c r="S1505" s="1">
        <v>3.25</v>
      </c>
      <c r="T1505" s="1">
        <v>4.9782149999999996</v>
      </c>
      <c r="U1505" s="1">
        <v>39.686199999999957</v>
      </c>
      <c r="V1505" s="1">
        <v>34.738500000000002</v>
      </c>
      <c r="W1505" s="1">
        <v>2.7265830000000002</v>
      </c>
      <c r="X1505" s="1">
        <v>2.9150680000000002</v>
      </c>
      <c r="Y1505" s="1">
        <v>46539</v>
      </c>
      <c r="Z1505" s="1">
        <v>42856</v>
      </c>
      <c r="AA1505" s="1">
        <v>7.1643835616438354</v>
      </c>
      <c r="AB1505" s="1" t="s">
        <v>32</v>
      </c>
      <c r="AC1505" s="1" t="s">
        <v>33</v>
      </c>
    </row>
    <row r="1506" spans="1:29" x14ac:dyDescent="0.2">
      <c r="A1506" s="6">
        <v>45473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1520</v>
      </c>
      <c r="H1506" s="1" t="s">
        <v>1521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1">
        <v>1652.875</v>
      </c>
      <c r="P1506" s="1">
        <v>1</v>
      </c>
      <c r="Q1506" s="1" t="s">
        <v>1207</v>
      </c>
      <c r="R1506" s="1">
        <v>100.29039</v>
      </c>
      <c r="S1506" s="1">
        <v>5.875</v>
      </c>
      <c r="T1506" s="1">
        <v>5.7616909999999999</v>
      </c>
      <c r="U1506" s="1">
        <v>99.795099999999962</v>
      </c>
      <c r="V1506" s="1">
        <v>109.2341</v>
      </c>
      <c r="W1506" s="1">
        <v>1.8398600000000001</v>
      </c>
      <c r="X1506" s="1">
        <v>3.287671</v>
      </c>
      <c r="Y1506" s="1">
        <v>46675</v>
      </c>
      <c r="Z1506" s="1">
        <v>44132</v>
      </c>
      <c r="AA1506" s="1">
        <v>3.6684931506849314</v>
      </c>
      <c r="AB1506" s="1" t="s">
        <v>127</v>
      </c>
      <c r="AC1506" s="1" t="s">
        <v>33</v>
      </c>
    </row>
    <row r="1507" spans="1:29" x14ac:dyDescent="0.2">
      <c r="A1507" s="6">
        <v>45473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1527</v>
      </c>
      <c r="H1507" s="1" t="s">
        <v>1528</v>
      </c>
      <c r="I1507" s="1" t="s">
        <v>1522</v>
      </c>
      <c r="J1507" s="1" t="s">
        <v>1523</v>
      </c>
      <c r="K1507" s="1" t="s">
        <v>27</v>
      </c>
      <c r="L1507" s="1" t="s">
        <v>676</v>
      </c>
      <c r="M1507" s="1" t="s">
        <v>1524</v>
      </c>
      <c r="N1507" s="1" t="s">
        <v>44</v>
      </c>
      <c r="O1507" s="1">
        <v>433.07779499999998</v>
      </c>
      <c r="P1507" s="1">
        <v>1</v>
      </c>
      <c r="Q1507" s="1" t="s">
        <v>1207</v>
      </c>
      <c r="R1507" s="1">
        <v>96.001442999999995</v>
      </c>
      <c r="S1507" s="1">
        <v>3.75</v>
      </c>
      <c r="T1507" s="1">
        <v>6.0005050000000004</v>
      </c>
      <c r="U1507" s="1">
        <v>123.68129999999996</v>
      </c>
      <c r="V1507" s="1">
        <v>122.48179999999999</v>
      </c>
      <c r="W1507" s="1">
        <v>1.7733350000000001</v>
      </c>
      <c r="X1507" s="1">
        <v>2.1726030000000001</v>
      </c>
      <c r="Y1507" s="1">
        <v>46268</v>
      </c>
      <c r="Z1507" s="1">
        <v>41862</v>
      </c>
      <c r="AA1507" s="1">
        <v>9.8876712328767127</v>
      </c>
      <c r="AB1507" s="1" t="s">
        <v>127</v>
      </c>
      <c r="AC1507" s="1" t="s">
        <v>33</v>
      </c>
    </row>
    <row r="1508" spans="1:29" x14ac:dyDescent="0.2">
      <c r="A1508" s="6">
        <v>45473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2490</v>
      </c>
      <c r="H1508" s="1" t="s">
        <v>2491</v>
      </c>
      <c r="I1508" s="1" t="s">
        <v>2492</v>
      </c>
      <c r="J1508" s="1" t="s">
        <v>2492</v>
      </c>
      <c r="K1508" s="1" t="s">
        <v>27</v>
      </c>
      <c r="L1508" s="1" t="s">
        <v>676</v>
      </c>
      <c r="M1508" s="1" t="s">
        <v>1591</v>
      </c>
      <c r="N1508" s="1" t="s">
        <v>44</v>
      </c>
      <c r="O1508" s="1">
        <v>1000</v>
      </c>
      <c r="P1508" s="1">
        <v>2</v>
      </c>
      <c r="Q1508" s="1" t="s">
        <v>1202</v>
      </c>
      <c r="R1508" s="1">
        <v>94.139655000000005</v>
      </c>
      <c r="S1508" s="1">
        <v>3.05</v>
      </c>
      <c r="T1508" s="1">
        <v>4.9588619999999999</v>
      </c>
      <c r="U1508" s="1">
        <v>37.742400000000046</v>
      </c>
      <c r="V1508" s="1">
        <v>38.566099999999999</v>
      </c>
      <c r="W1508" s="1">
        <v>3.1321189999999999</v>
      </c>
      <c r="X1508" s="1">
        <v>3.3726029999999998</v>
      </c>
      <c r="Y1508" s="1">
        <v>46706</v>
      </c>
      <c r="Z1508" s="1">
        <v>43053</v>
      </c>
      <c r="AA1508" s="1">
        <v>6.624657534246575</v>
      </c>
      <c r="AB1508" s="1" t="s">
        <v>32</v>
      </c>
      <c r="AC1508" s="1" t="s">
        <v>33</v>
      </c>
    </row>
    <row r="1509" spans="1:29" x14ac:dyDescent="0.2">
      <c r="A1509" s="6">
        <v>45473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1530</v>
      </c>
      <c r="H1509" s="1" t="s">
        <v>1531</v>
      </c>
      <c r="I1509" s="1" t="s">
        <v>1532</v>
      </c>
      <c r="J1509" s="1" t="s">
        <v>1532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1">
        <v>500</v>
      </c>
      <c r="P1509" s="1">
        <v>1</v>
      </c>
      <c r="Q1509" s="1" t="s">
        <v>1202</v>
      </c>
      <c r="R1509" s="1">
        <v>99.306982000000005</v>
      </c>
      <c r="S1509" s="1">
        <v>4.75</v>
      </c>
      <c r="T1509" s="1">
        <v>5.1933990000000003</v>
      </c>
      <c r="U1509" s="1">
        <v>42.943899999999942</v>
      </c>
      <c r="V1509" s="1">
        <v>24.983499999999999</v>
      </c>
      <c r="W1509" s="1">
        <v>1.528843</v>
      </c>
      <c r="X1509" s="1">
        <v>1.6410960000000001</v>
      </c>
      <c r="Y1509" s="1">
        <v>46074</v>
      </c>
      <c r="Z1509" s="1">
        <v>44978</v>
      </c>
      <c r="AA1509" s="1">
        <v>1.3506849315068492</v>
      </c>
      <c r="AB1509" s="1" t="s">
        <v>32</v>
      </c>
      <c r="AC1509" s="1" t="s">
        <v>33</v>
      </c>
    </row>
    <row r="1510" spans="1:29" x14ac:dyDescent="0.2">
      <c r="A1510" s="6">
        <v>45473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1525</v>
      </c>
      <c r="H1510" s="1" t="s">
        <v>1526</v>
      </c>
      <c r="I1510" s="1" t="s">
        <v>1522</v>
      </c>
      <c r="J1510" s="1" t="s">
        <v>1523</v>
      </c>
      <c r="K1510" s="1" t="s">
        <v>27</v>
      </c>
      <c r="L1510" s="1" t="s">
        <v>676</v>
      </c>
      <c r="M1510" s="1" t="s">
        <v>1524</v>
      </c>
      <c r="N1510" s="1" t="s">
        <v>44</v>
      </c>
      <c r="O1510" s="1">
        <v>374.49900799999995</v>
      </c>
      <c r="P1510" s="1">
        <v>1</v>
      </c>
      <c r="Q1510" s="1" t="s">
        <v>1207</v>
      </c>
      <c r="R1510" s="1">
        <v>96.835699000000005</v>
      </c>
      <c r="S1510" s="1">
        <v>4</v>
      </c>
      <c r="T1510" s="1">
        <v>6.0835499999999998</v>
      </c>
      <c r="U1510" s="1">
        <v>131.93979999999996</v>
      </c>
      <c r="V1510" s="1">
        <v>121.20169999999999</v>
      </c>
      <c r="W1510" s="1">
        <v>1.5205979999999999</v>
      </c>
      <c r="X1510" s="1">
        <v>1.775342</v>
      </c>
      <c r="Y1510" s="1">
        <v>46123</v>
      </c>
      <c r="Z1510" s="1">
        <v>41736</v>
      </c>
      <c r="AA1510" s="1">
        <v>10.232876712328768</v>
      </c>
      <c r="AB1510" s="1" t="s">
        <v>127</v>
      </c>
      <c r="AC1510" s="1" t="s">
        <v>33</v>
      </c>
    </row>
    <row r="1511" spans="1:29" x14ac:dyDescent="0.2">
      <c r="A1511" s="6">
        <v>45473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1533</v>
      </c>
      <c r="H1511" s="1" t="s">
        <v>1534</v>
      </c>
      <c r="I1511" s="1" t="s">
        <v>1535</v>
      </c>
      <c r="J1511" s="1" t="s">
        <v>1536</v>
      </c>
      <c r="K1511" s="1" t="s">
        <v>27</v>
      </c>
      <c r="L1511" s="1" t="s">
        <v>676</v>
      </c>
      <c r="M1511" s="1" t="s">
        <v>677</v>
      </c>
      <c r="N1511" s="1" t="s">
        <v>44</v>
      </c>
      <c r="O1511" s="1">
        <v>350</v>
      </c>
      <c r="P1511" s="1">
        <v>2</v>
      </c>
      <c r="Q1511" s="1" t="s">
        <v>1207</v>
      </c>
      <c r="R1511" s="1">
        <v>98.101845999999995</v>
      </c>
      <c r="S1511" s="1">
        <v>3.65</v>
      </c>
      <c r="T1511" s="1">
        <v>5.3491020000000002</v>
      </c>
      <c r="U1511" s="1">
        <v>58.501300000000001</v>
      </c>
      <c r="V1511" s="1">
        <v>23.148399999999999</v>
      </c>
      <c r="W1511" s="1">
        <v>1.109064</v>
      </c>
      <c r="X1511" s="1">
        <v>1.1671229999999999</v>
      </c>
      <c r="Y1511" s="1">
        <v>45901</v>
      </c>
      <c r="Z1511" s="1">
        <v>42236</v>
      </c>
      <c r="AA1511" s="1">
        <v>8.8630136986301373</v>
      </c>
      <c r="AB1511" s="1" t="s">
        <v>32</v>
      </c>
      <c r="AC1511" s="1" t="s">
        <v>33</v>
      </c>
    </row>
    <row r="1512" spans="1:29" x14ac:dyDescent="0.2">
      <c r="A1512" s="6">
        <v>45473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2493</v>
      </c>
      <c r="H1512" s="1" t="s">
        <v>2494</v>
      </c>
      <c r="I1512" s="1" t="s">
        <v>2495</v>
      </c>
      <c r="J1512" s="1" t="s">
        <v>2495</v>
      </c>
      <c r="K1512" s="1" t="s">
        <v>27</v>
      </c>
      <c r="L1512" s="1" t="s">
        <v>676</v>
      </c>
      <c r="M1512" s="1" t="s">
        <v>1524</v>
      </c>
      <c r="N1512" s="1" t="s">
        <v>44</v>
      </c>
      <c r="O1512" s="1">
        <v>300</v>
      </c>
      <c r="P1512" s="1">
        <v>2</v>
      </c>
      <c r="Q1512" s="1" t="s">
        <v>1207</v>
      </c>
      <c r="R1512" s="1">
        <v>93.730980000000002</v>
      </c>
      <c r="S1512" s="1">
        <v>3.45</v>
      </c>
      <c r="T1512" s="1">
        <v>5.5110710000000003</v>
      </c>
      <c r="U1512" s="1">
        <v>92.974300000000028</v>
      </c>
      <c r="V1512" s="1">
        <v>93.779399999999995</v>
      </c>
      <c r="W1512" s="1">
        <v>3.1064069999999999</v>
      </c>
      <c r="X1512" s="1">
        <v>3.3753419999999998</v>
      </c>
      <c r="Y1512" s="1">
        <v>46707</v>
      </c>
      <c r="Z1512" s="1">
        <v>43055</v>
      </c>
      <c r="AA1512" s="1">
        <v>6.6191780821917812</v>
      </c>
      <c r="AB1512" s="1" t="s">
        <v>32</v>
      </c>
      <c r="AC1512" s="1" t="s">
        <v>33</v>
      </c>
    </row>
    <row r="1513" spans="1:29" x14ac:dyDescent="0.2">
      <c r="A1513" s="6">
        <v>45473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2496</v>
      </c>
      <c r="H1513" s="1" t="s">
        <v>2494</v>
      </c>
      <c r="I1513" s="1" t="s">
        <v>2495</v>
      </c>
      <c r="J1513" s="1" t="s">
        <v>2495</v>
      </c>
      <c r="K1513" s="1" t="s">
        <v>27</v>
      </c>
      <c r="L1513" s="1" t="s">
        <v>676</v>
      </c>
      <c r="M1513" s="1" t="s">
        <v>1524</v>
      </c>
      <c r="N1513" s="1" t="s">
        <v>44</v>
      </c>
      <c r="O1513" s="1">
        <v>1800.694</v>
      </c>
      <c r="P1513" s="1">
        <v>2</v>
      </c>
      <c r="Q1513" s="1" t="s">
        <v>1202</v>
      </c>
      <c r="R1513" s="1">
        <v>99.296263999999994</v>
      </c>
      <c r="S1513" s="1">
        <v>5.125</v>
      </c>
      <c r="T1513" s="1">
        <v>5.3848919999999998</v>
      </c>
      <c r="U1513" s="1">
        <v>80.366900000000015</v>
      </c>
      <c r="V1513" s="1">
        <v>72.730899999999991</v>
      </c>
      <c r="W1513" s="1">
        <v>2.6988829999999999</v>
      </c>
      <c r="X1513" s="1">
        <v>2.9534250000000002</v>
      </c>
      <c r="Y1513" s="1">
        <v>46553</v>
      </c>
      <c r="Z1513" s="1">
        <v>43990</v>
      </c>
      <c r="AA1513" s="1">
        <v>4.0575342465753428</v>
      </c>
      <c r="AB1513" s="1" t="s">
        <v>32</v>
      </c>
      <c r="AC1513" s="1" t="s">
        <v>33</v>
      </c>
    </row>
    <row r="1514" spans="1:29" x14ac:dyDescent="0.2">
      <c r="A1514" s="6">
        <v>45473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2497</v>
      </c>
      <c r="H1514" s="1" t="s">
        <v>2498</v>
      </c>
      <c r="I1514" s="1" t="s">
        <v>2499</v>
      </c>
      <c r="J1514" s="1" t="s">
        <v>2499</v>
      </c>
      <c r="K1514" s="1" t="s">
        <v>27</v>
      </c>
      <c r="L1514" s="1" t="s">
        <v>676</v>
      </c>
      <c r="M1514" s="1" t="s">
        <v>1591</v>
      </c>
      <c r="N1514" s="1" t="s">
        <v>44</v>
      </c>
      <c r="O1514" s="1">
        <v>350</v>
      </c>
      <c r="P1514" s="1">
        <v>2</v>
      </c>
      <c r="Q1514" s="1" t="s">
        <v>1202</v>
      </c>
      <c r="R1514" s="1">
        <v>99.948841999999999</v>
      </c>
      <c r="S1514" s="1">
        <v>5.3</v>
      </c>
      <c r="T1514" s="1">
        <v>5.3161959999999997</v>
      </c>
      <c r="U1514" s="1">
        <v>73.481099999999969</v>
      </c>
      <c r="V1514" s="1">
        <v>64.777000000000001</v>
      </c>
      <c r="W1514" s="1">
        <v>2.4463819999999998</v>
      </c>
      <c r="X1514" s="1">
        <v>2.7013699999999998</v>
      </c>
      <c r="Y1514" s="1">
        <v>46461</v>
      </c>
      <c r="Z1514" s="1">
        <v>45351</v>
      </c>
      <c r="AA1514" s="1">
        <v>0.32876712328767121</v>
      </c>
      <c r="AB1514" s="1" t="s">
        <v>32</v>
      </c>
      <c r="AC1514" s="1" t="s">
        <v>33</v>
      </c>
    </row>
    <row r="1515" spans="1:29" x14ac:dyDescent="0.2">
      <c r="A1515" s="6">
        <v>45473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2500</v>
      </c>
      <c r="H1515" s="1" t="s">
        <v>2494</v>
      </c>
      <c r="I1515" s="1" t="s">
        <v>2495</v>
      </c>
      <c r="J1515" s="1" t="s">
        <v>2495</v>
      </c>
      <c r="K1515" s="1" t="s">
        <v>27</v>
      </c>
      <c r="L1515" s="1" t="s">
        <v>676</v>
      </c>
      <c r="M1515" s="1" t="s">
        <v>1524</v>
      </c>
      <c r="N1515" s="1" t="s">
        <v>44</v>
      </c>
      <c r="O1515" s="1">
        <v>300</v>
      </c>
      <c r="P1515" s="1">
        <v>2</v>
      </c>
      <c r="Q1515" s="1" t="s">
        <v>1207</v>
      </c>
      <c r="R1515" s="1">
        <v>94.554028000000002</v>
      </c>
      <c r="S1515" s="1">
        <v>3</v>
      </c>
      <c r="T1515" s="1">
        <v>5.4804029999999999</v>
      </c>
      <c r="U1515" s="1">
        <v>71.646699999999981</v>
      </c>
      <c r="V1515" s="1">
        <v>76.940699999999993</v>
      </c>
      <c r="W1515" s="1">
        <v>2.2329880000000002</v>
      </c>
      <c r="X1515" s="1">
        <v>2.3726029999999998</v>
      </c>
      <c r="Y1515" s="1">
        <v>46341</v>
      </c>
      <c r="Z1515" s="1">
        <v>42678</v>
      </c>
      <c r="AA1515" s="1">
        <v>7.6520547945205477</v>
      </c>
      <c r="AB1515" s="1" t="s">
        <v>32</v>
      </c>
      <c r="AC1515" s="1" t="s">
        <v>33</v>
      </c>
    </row>
    <row r="1516" spans="1:29" x14ac:dyDescent="0.2">
      <c r="A1516" s="6">
        <v>45473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2501</v>
      </c>
      <c r="H1516" s="1" t="s">
        <v>2502</v>
      </c>
      <c r="I1516" s="1" t="s">
        <v>2503</v>
      </c>
      <c r="J1516" s="1" t="s">
        <v>2503</v>
      </c>
      <c r="K1516" s="1" t="s">
        <v>27</v>
      </c>
      <c r="L1516" s="1" t="s">
        <v>595</v>
      </c>
      <c r="M1516" s="1" t="s">
        <v>1561</v>
      </c>
      <c r="N1516" s="1" t="s">
        <v>103</v>
      </c>
      <c r="O1516" s="1">
        <v>500</v>
      </c>
      <c r="P1516" s="1">
        <v>2</v>
      </c>
      <c r="Q1516" s="1" t="s">
        <v>1202</v>
      </c>
      <c r="R1516" s="1">
        <v>95.350772000000006</v>
      </c>
      <c r="S1516" s="1">
        <v>3.7</v>
      </c>
      <c r="T1516" s="1">
        <v>5.2952810000000001</v>
      </c>
      <c r="U1516" s="1">
        <v>71.38790000000003</v>
      </c>
      <c r="V1516" s="1">
        <v>69.51230000000001</v>
      </c>
      <c r="W1516" s="1">
        <v>2.9351980000000002</v>
      </c>
      <c r="X1516" s="1">
        <v>3.205479</v>
      </c>
      <c r="Y1516" s="1">
        <v>46645</v>
      </c>
      <c r="Z1516" s="1">
        <v>42800</v>
      </c>
      <c r="AA1516" s="1">
        <v>7.3178082191780822</v>
      </c>
      <c r="AB1516" s="1" t="s">
        <v>32</v>
      </c>
      <c r="AC1516" s="1" t="s">
        <v>33</v>
      </c>
    </row>
    <row r="1517" spans="1:29" x14ac:dyDescent="0.2">
      <c r="A1517" s="6">
        <v>45473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2504</v>
      </c>
      <c r="H1517" s="1" t="s">
        <v>2498</v>
      </c>
      <c r="I1517" s="1" t="s">
        <v>2499</v>
      </c>
      <c r="J1517" s="1" t="s">
        <v>2499</v>
      </c>
      <c r="K1517" s="1" t="s">
        <v>27</v>
      </c>
      <c r="L1517" s="1" t="s">
        <v>676</v>
      </c>
      <c r="M1517" s="1" t="s">
        <v>1591</v>
      </c>
      <c r="N1517" s="1" t="s">
        <v>44</v>
      </c>
      <c r="O1517" s="1">
        <v>300</v>
      </c>
      <c r="P1517" s="1">
        <v>2</v>
      </c>
      <c r="Q1517" s="1" t="s">
        <v>1207</v>
      </c>
      <c r="R1517" s="1">
        <v>97.280805000000001</v>
      </c>
      <c r="S1517" s="1">
        <v>4.3</v>
      </c>
      <c r="T1517" s="1">
        <v>5.3061689999999997</v>
      </c>
      <c r="U1517" s="1">
        <v>72.47750000000002</v>
      </c>
      <c r="V1517" s="1">
        <v>68.718400000000003</v>
      </c>
      <c r="W1517" s="1">
        <v>2.7251979999999998</v>
      </c>
      <c r="X1517" s="1">
        <v>2.9534250000000002</v>
      </c>
      <c r="Y1517" s="1">
        <v>46553</v>
      </c>
      <c r="Z1517" s="1">
        <v>44698</v>
      </c>
      <c r="AA1517" s="1">
        <v>2.117808219178082</v>
      </c>
      <c r="AB1517" s="1" t="s">
        <v>32</v>
      </c>
      <c r="AC1517" s="1" t="s">
        <v>33</v>
      </c>
    </row>
    <row r="1518" spans="1:29" x14ac:dyDescent="0.2">
      <c r="A1518" s="6">
        <v>45473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2505</v>
      </c>
      <c r="H1518" s="1" t="s">
        <v>2498</v>
      </c>
      <c r="I1518" s="1" t="s">
        <v>2499</v>
      </c>
      <c r="J1518" s="1" t="s">
        <v>2499</v>
      </c>
      <c r="K1518" s="1" t="s">
        <v>27</v>
      </c>
      <c r="L1518" s="1" t="s">
        <v>676</v>
      </c>
      <c r="M1518" s="1" t="s">
        <v>1591</v>
      </c>
      <c r="N1518" s="1" t="s">
        <v>44</v>
      </c>
      <c r="O1518" s="1">
        <v>300</v>
      </c>
      <c r="P1518" s="1">
        <v>2</v>
      </c>
      <c r="Q1518" s="1" t="s">
        <v>1207</v>
      </c>
      <c r="R1518" s="1">
        <v>92.542446999999996</v>
      </c>
      <c r="S1518" s="1">
        <v>1.75</v>
      </c>
      <c r="T1518" s="1">
        <v>5.4489320000000001</v>
      </c>
      <c r="U1518" s="1">
        <v>68.521599999999964</v>
      </c>
      <c r="V1518" s="1">
        <v>70.550899999999999</v>
      </c>
      <c r="W1518" s="1">
        <v>2.0642290000000001</v>
      </c>
      <c r="X1518" s="1">
        <v>2.1671230000000001</v>
      </c>
      <c r="Y1518" s="1">
        <v>46266</v>
      </c>
      <c r="Z1518" s="1">
        <v>44503</v>
      </c>
      <c r="AA1518" s="1">
        <v>2.6520547945205482</v>
      </c>
      <c r="AB1518" s="1" t="s">
        <v>32</v>
      </c>
      <c r="AC1518" s="1" t="s">
        <v>33</v>
      </c>
    </row>
    <row r="1519" spans="1:29" x14ac:dyDescent="0.2">
      <c r="A1519" s="6">
        <v>45473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2506</v>
      </c>
      <c r="H1519" s="1" t="s">
        <v>2507</v>
      </c>
      <c r="I1519" s="1" t="s">
        <v>2508</v>
      </c>
      <c r="J1519" s="1" t="s">
        <v>2508</v>
      </c>
      <c r="K1519" s="1" t="s">
        <v>27</v>
      </c>
      <c r="L1519" s="1" t="s">
        <v>676</v>
      </c>
      <c r="M1519" s="1" t="s">
        <v>1591</v>
      </c>
      <c r="N1519" s="1" t="s">
        <v>44</v>
      </c>
      <c r="O1519" s="1">
        <v>700</v>
      </c>
      <c r="P1519" s="1">
        <v>2</v>
      </c>
      <c r="Q1519" s="1" t="s">
        <v>1202</v>
      </c>
      <c r="R1519" s="1">
        <v>97.814577999999997</v>
      </c>
      <c r="S1519" s="1">
        <v>3.875</v>
      </c>
      <c r="T1519" s="1">
        <v>5.2604220000000002</v>
      </c>
      <c r="U1519" s="1">
        <v>49.620100000000008</v>
      </c>
      <c r="V1519" s="1">
        <v>35.189799999999998</v>
      </c>
      <c r="W1519" s="1">
        <v>1.567428</v>
      </c>
      <c r="X1519" s="1">
        <v>1.663014</v>
      </c>
      <c r="Y1519" s="1">
        <v>46082</v>
      </c>
      <c r="Z1519" s="1">
        <v>43525</v>
      </c>
      <c r="AA1519" s="1">
        <v>5.3315068493150681</v>
      </c>
      <c r="AB1519" s="1" t="s">
        <v>32</v>
      </c>
      <c r="AC1519" s="1" t="s">
        <v>33</v>
      </c>
    </row>
    <row r="1520" spans="1:29" x14ac:dyDescent="0.2">
      <c r="A1520" s="6">
        <v>45473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2509</v>
      </c>
      <c r="H1520" s="1" t="s">
        <v>2502</v>
      </c>
      <c r="I1520" s="1" t="s">
        <v>2503</v>
      </c>
      <c r="J1520" s="1" t="s">
        <v>2503</v>
      </c>
      <c r="K1520" s="1" t="s">
        <v>27</v>
      </c>
      <c r="L1520" s="1" t="s">
        <v>595</v>
      </c>
      <c r="M1520" s="1" t="s">
        <v>1561</v>
      </c>
      <c r="N1520" s="1" t="s">
        <v>103</v>
      </c>
      <c r="O1520" s="1">
        <v>600</v>
      </c>
      <c r="P1520" s="1">
        <v>2</v>
      </c>
      <c r="Q1520" s="1" t="s">
        <v>1207</v>
      </c>
      <c r="R1520" s="1">
        <v>93.866741000000005</v>
      </c>
      <c r="S1520" s="1">
        <v>2.8</v>
      </c>
      <c r="T1520" s="1">
        <v>5.3360079999999996</v>
      </c>
      <c r="U1520" s="1">
        <v>75.457600000000014</v>
      </c>
      <c r="V1520" s="1">
        <v>66.920599999999993</v>
      </c>
      <c r="W1520" s="1">
        <v>2.4520770000000001</v>
      </c>
      <c r="X1520" s="1">
        <v>2.6273970000000002</v>
      </c>
      <c r="Y1520" s="1">
        <v>46434</v>
      </c>
      <c r="Z1520" s="1">
        <v>42632</v>
      </c>
      <c r="AA1520" s="1">
        <v>7.7780821917808218</v>
      </c>
      <c r="AB1520" s="1" t="s">
        <v>32</v>
      </c>
      <c r="AC1520" s="1" t="s">
        <v>33</v>
      </c>
    </row>
    <row r="1521" spans="1:29" x14ac:dyDescent="0.2">
      <c r="A1521" s="6">
        <v>45473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2510</v>
      </c>
      <c r="H1521" s="1" t="s">
        <v>2511</v>
      </c>
      <c r="I1521" s="1" t="s">
        <v>2512</v>
      </c>
      <c r="J1521" s="1" t="s">
        <v>2512</v>
      </c>
      <c r="K1521" s="1" t="s">
        <v>27</v>
      </c>
      <c r="L1521" s="1" t="s">
        <v>595</v>
      </c>
      <c r="M1521" s="1" t="s">
        <v>596</v>
      </c>
      <c r="N1521" s="1" t="s">
        <v>44</v>
      </c>
      <c r="O1521" s="1">
        <v>600</v>
      </c>
      <c r="P1521" s="1">
        <v>2</v>
      </c>
      <c r="Q1521" s="1" t="s">
        <v>1207</v>
      </c>
      <c r="R1521" s="1">
        <v>96.027782999999999</v>
      </c>
      <c r="S1521" s="1">
        <v>3.7</v>
      </c>
      <c r="T1521" s="1">
        <v>5.2502779999999998</v>
      </c>
      <c r="U1521" s="1">
        <v>66.887</v>
      </c>
      <c r="V1521" s="1">
        <v>61.606999999999999</v>
      </c>
      <c r="W1521" s="1">
        <v>2.5799699999999999</v>
      </c>
      <c r="X1521" s="1">
        <v>2.7835619999999999</v>
      </c>
      <c r="Y1521" s="1">
        <v>46491</v>
      </c>
      <c r="Z1521" s="1">
        <v>44665</v>
      </c>
      <c r="AA1521" s="1">
        <v>2.2082191780821918</v>
      </c>
      <c r="AB1521" s="1" t="s">
        <v>32</v>
      </c>
      <c r="AC1521" s="1" t="s">
        <v>33</v>
      </c>
    </row>
    <row r="1522" spans="1:29" x14ac:dyDescent="0.2">
      <c r="A1522" s="6">
        <v>45473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2513</v>
      </c>
      <c r="H1522" s="1" t="s">
        <v>1517</v>
      </c>
      <c r="I1522" s="1" t="s">
        <v>1518</v>
      </c>
      <c r="J1522" s="1" t="s">
        <v>1518</v>
      </c>
      <c r="K1522" s="1" t="s">
        <v>27</v>
      </c>
      <c r="L1522" s="1" t="s">
        <v>676</v>
      </c>
      <c r="M1522" s="1" t="s">
        <v>677</v>
      </c>
      <c r="N1522" s="1" t="s">
        <v>44</v>
      </c>
      <c r="O1522" s="1">
        <v>400</v>
      </c>
      <c r="P1522" s="1">
        <v>2</v>
      </c>
      <c r="Q1522" s="1" t="s">
        <v>1202</v>
      </c>
      <c r="R1522" s="1">
        <v>86.909763999999996</v>
      </c>
      <c r="S1522" s="1">
        <v>2.4</v>
      </c>
      <c r="T1522" s="1">
        <v>5.1086520000000002</v>
      </c>
      <c r="U1522" s="1">
        <v>67.374699999999962</v>
      </c>
      <c r="V1522" s="1">
        <v>64.464600000000004</v>
      </c>
      <c r="W1522" s="1">
        <v>5.0782299999999996</v>
      </c>
      <c r="X1522" s="1">
        <v>5.6246580000000002</v>
      </c>
      <c r="Y1522" s="1">
        <v>47529</v>
      </c>
      <c r="Z1522" s="1">
        <v>43720</v>
      </c>
      <c r="AA1522" s="1">
        <v>4.7972602739726025</v>
      </c>
      <c r="AB1522" s="1" t="s">
        <v>32</v>
      </c>
      <c r="AC1522" s="1" t="s">
        <v>33</v>
      </c>
    </row>
    <row r="1523" spans="1:29" x14ac:dyDescent="0.2">
      <c r="A1523" s="6">
        <v>45473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1568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1">
        <v>950</v>
      </c>
      <c r="P1523" s="1">
        <v>2</v>
      </c>
      <c r="Q1523" s="1" t="s">
        <v>1207</v>
      </c>
      <c r="R1523" s="1">
        <v>96.756769000000006</v>
      </c>
      <c r="S1523" s="1">
        <v>4.25</v>
      </c>
      <c r="T1523" s="1">
        <v>5.0315089999999998</v>
      </c>
      <c r="U1523" s="1">
        <v>59.659999999999954</v>
      </c>
      <c r="V1523" s="1">
        <v>52.553600000000003</v>
      </c>
      <c r="W1523" s="1">
        <v>4.146909</v>
      </c>
      <c r="X1523" s="1">
        <v>4.7</v>
      </c>
      <c r="Y1523" s="1">
        <v>47192</v>
      </c>
      <c r="Z1523" s="1">
        <v>43419</v>
      </c>
      <c r="AA1523" s="1">
        <v>5.6219178082191785</v>
      </c>
      <c r="AB1523" s="1" t="s">
        <v>32</v>
      </c>
      <c r="AC1523" s="1" t="s">
        <v>33</v>
      </c>
    </row>
    <row r="1524" spans="1:29" x14ac:dyDescent="0.2">
      <c r="A1524" s="6">
        <v>45473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1">
        <v>424.19773700000002</v>
      </c>
      <c r="P1524" s="1">
        <v>1</v>
      </c>
      <c r="Q1524" s="1" t="s">
        <v>1207</v>
      </c>
      <c r="R1524" s="1">
        <v>90.111962000000005</v>
      </c>
      <c r="S1524" s="1">
        <v>2.875</v>
      </c>
      <c r="T1524" s="1">
        <v>5.9289680000000002</v>
      </c>
      <c r="U1524" s="1">
        <v>149.41019999999997</v>
      </c>
      <c r="V1524" s="1">
        <v>140.9742</v>
      </c>
      <c r="W1524" s="1">
        <v>3.336865</v>
      </c>
      <c r="X1524" s="1">
        <v>4.2650269999999999</v>
      </c>
      <c r="Y1524" s="1">
        <v>47033</v>
      </c>
      <c r="Z1524" s="1">
        <v>42640</v>
      </c>
      <c r="AA1524" s="1">
        <v>7.7561643835616438</v>
      </c>
      <c r="AB1524" s="1" t="s">
        <v>127</v>
      </c>
      <c r="AC1524" s="1" t="s">
        <v>33</v>
      </c>
    </row>
    <row r="1525" spans="1:29" x14ac:dyDescent="0.2">
      <c r="A1525" s="6">
        <v>45473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1565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1">
        <v>800</v>
      </c>
      <c r="P1525" s="1">
        <v>2</v>
      </c>
      <c r="Q1525" s="1" t="s">
        <v>1207</v>
      </c>
      <c r="R1525" s="1">
        <v>95.984997000000007</v>
      </c>
      <c r="S1525" s="1">
        <v>3.8</v>
      </c>
      <c r="T1525" s="1">
        <v>5.0115829999999999</v>
      </c>
      <c r="U1525" s="1">
        <v>57.672899999999942</v>
      </c>
      <c r="V1525" s="1">
        <v>45.091999999999999</v>
      </c>
      <c r="W1525" s="1">
        <v>3.3241160000000001</v>
      </c>
      <c r="X1525" s="1">
        <v>3.6653039999999999</v>
      </c>
      <c r="Y1525" s="1">
        <v>46813</v>
      </c>
      <c r="Z1525" s="1">
        <v>43151</v>
      </c>
      <c r="AA1525" s="1">
        <v>6.3561643835616435</v>
      </c>
      <c r="AB1525" s="1" t="s">
        <v>32</v>
      </c>
      <c r="AC1525" s="1" t="s">
        <v>33</v>
      </c>
    </row>
    <row r="1526" spans="1:29" x14ac:dyDescent="0.2">
      <c r="A1526" s="6">
        <v>45473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2514</v>
      </c>
      <c r="H1526" s="1" t="s">
        <v>2515</v>
      </c>
      <c r="I1526" s="1" t="s">
        <v>2516</v>
      </c>
      <c r="J1526" s="1" t="s">
        <v>2516</v>
      </c>
      <c r="K1526" s="1" t="s">
        <v>27</v>
      </c>
      <c r="L1526" s="1" t="s">
        <v>676</v>
      </c>
      <c r="M1526" s="1" t="s">
        <v>1524</v>
      </c>
      <c r="N1526" s="1" t="s">
        <v>44</v>
      </c>
      <c r="O1526" s="1">
        <v>605.53547600000002</v>
      </c>
      <c r="P1526" s="1">
        <v>2</v>
      </c>
      <c r="Q1526" s="1" t="s">
        <v>1202</v>
      </c>
      <c r="R1526" s="1">
        <v>90.696507999999994</v>
      </c>
      <c r="S1526" s="1">
        <v>2</v>
      </c>
      <c r="T1526" s="1">
        <v>5.3690889999999998</v>
      </c>
      <c r="U1526" s="1">
        <v>78.757799999999989</v>
      </c>
      <c r="V1526" s="1">
        <v>79.515599999999992</v>
      </c>
      <c r="W1526" s="1">
        <v>2.8518889999999999</v>
      </c>
      <c r="X1526" s="1">
        <v>3.9412609999999999</v>
      </c>
      <c r="Y1526" s="1">
        <v>46914</v>
      </c>
      <c r="Z1526" s="1">
        <v>43902</v>
      </c>
      <c r="AA1526" s="1">
        <v>4.2986301369863016</v>
      </c>
      <c r="AB1526" s="1" t="s">
        <v>127</v>
      </c>
      <c r="AC1526" s="1" t="s">
        <v>33</v>
      </c>
    </row>
    <row r="1527" spans="1:29" x14ac:dyDescent="0.2">
      <c r="A1527" s="6">
        <v>45473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1572</v>
      </c>
      <c r="H1527" s="1" t="s">
        <v>1573</v>
      </c>
      <c r="I1527" s="1" t="s">
        <v>1574</v>
      </c>
      <c r="J1527" s="1" t="s">
        <v>1574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1">
        <v>355.63728800000001</v>
      </c>
      <c r="P1527" s="1">
        <v>2</v>
      </c>
      <c r="Q1527" s="1" t="s">
        <v>1207</v>
      </c>
      <c r="R1527" s="1">
        <v>93.584260999999998</v>
      </c>
      <c r="S1527" s="1">
        <v>3.65</v>
      </c>
      <c r="T1527" s="1">
        <v>5.5638290000000001</v>
      </c>
      <c r="U1527" s="1">
        <v>112.90569999999995</v>
      </c>
      <c r="V1527" s="1">
        <v>104.8625</v>
      </c>
      <c r="W1527" s="1">
        <v>3.3729420000000001</v>
      </c>
      <c r="X1527" s="1">
        <v>4.6232879999999996</v>
      </c>
      <c r="Y1527" s="1">
        <v>47164</v>
      </c>
      <c r="Z1527" s="1">
        <v>42748</v>
      </c>
      <c r="AA1527" s="1">
        <v>7.4602739726027396</v>
      </c>
      <c r="AB1527" s="1" t="s">
        <v>127</v>
      </c>
      <c r="AC1527" s="1" t="s">
        <v>33</v>
      </c>
    </row>
    <row r="1528" spans="1:29" x14ac:dyDescent="0.2">
      <c r="A1528" s="6">
        <v>45473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2517</v>
      </c>
      <c r="H1528" s="1" t="s">
        <v>2518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1">
        <v>375.84024099999999</v>
      </c>
      <c r="P1528" s="1">
        <v>2</v>
      </c>
      <c r="Q1528" s="1" t="s">
        <v>1207</v>
      </c>
      <c r="R1528" s="1">
        <v>94.145729000000003</v>
      </c>
      <c r="S1528" s="1">
        <v>3.5750000000000002</v>
      </c>
      <c r="T1528" s="1">
        <v>5.7335640000000003</v>
      </c>
      <c r="U1528" s="1">
        <v>115.2139</v>
      </c>
      <c r="V1528" s="1">
        <v>115.97420000000001</v>
      </c>
      <c r="W1528" s="1">
        <v>2.7165870000000001</v>
      </c>
      <c r="X1528" s="1">
        <v>3.5396209999999999</v>
      </c>
      <c r="Y1528" s="1">
        <v>46767</v>
      </c>
      <c r="Z1528" s="1">
        <v>42388</v>
      </c>
      <c r="AA1528" s="1">
        <v>8.4465753424657528</v>
      </c>
      <c r="AB1528" s="1" t="s">
        <v>127</v>
      </c>
      <c r="AC1528" s="1" t="s">
        <v>33</v>
      </c>
    </row>
    <row r="1529" spans="1:29" x14ac:dyDescent="0.2">
      <c r="A1529" s="6">
        <v>45473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2519</v>
      </c>
      <c r="H1529" s="1" t="s">
        <v>2520</v>
      </c>
      <c r="I1529" s="1" t="s">
        <v>1574</v>
      </c>
      <c r="J1529" s="1" t="s">
        <v>1574</v>
      </c>
      <c r="K1529" s="1" t="s">
        <v>27</v>
      </c>
      <c r="L1529" s="1" t="s">
        <v>676</v>
      </c>
      <c r="M1529" s="1" t="s">
        <v>1524</v>
      </c>
      <c r="N1529" s="1" t="s">
        <v>44</v>
      </c>
      <c r="O1529" s="1">
        <v>367.77987199999995</v>
      </c>
      <c r="P1529" s="1">
        <v>2</v>
      </c>
      <c r="Q1529" s="1" t="s">
        <v>1202</v>
      </c>
      <c r="R1529" s="1">
        <v>91.831734999999995</v>
      </c>
      <c r="S1529" s="1">
        <v>3.35</v>
      </c>
      <c r="T1529" s="1">
        <v>5.6017289999999997</v>
      </c>
      <c r="U1529" s="1">
        <v>116.67989999999992</v>
      </c>
      <c r="V1529" s="1">
        <v>110.16800000000001</v>
      </c>
      <c r="W1529" s="1">
        <v>3.69882</v>
      </c>
      <c r="X1529" s="1">
        <v>5.2876709999999996</v>
      </c>
      <c r="Y1529" s="1">
        <v>47406</v>
      </c>
      <c r="Z1529" s="1">
        <v>42961</v>
      </c>
      <c r="AA1529" s="1">
        <v>6.8767123287671232</v>
      </c>
      <c r="AB1529" s="1" t="s">
        <v>132</v>
      </c>
      <c r="AC1529" s="1" t="s">
        <v>33</v>
      </c>
    </row>
    <row r="1530" spans="1:29" x14ac:dyDescent="0.2">
      <c r="A1530" s="6">
        <v>45473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1575</v>
      </c>
      <c r="H1530" s="1" t="s">
        <v>1531</v>
      </c>
      <c r="I1530" s="1" t="s">
        <v>1532</v>
      </c>
      <c r="J1530" s="1" t="s">
        <v>1532</v>
      </c>
      <c r="K1530" s="1" t="s">
        <v>27</v>
      </c>
      <c r="L1530" s="1" t="s">
        <v>676</v>
      </c>
      <c r="M1530" s="1" t="s">
        <v>677</v>
      </c>
      <c r="N1530" s="1" t="s">
        <v>44</v>
      </c>
      <c r="O1530" s="1">
        <v>392.53500000000003</v>
      </c>
      <c r="P1530" s="1">
        <v>1</v>
      </c>
      <c r="Q1530" s="1" t="s">
        <v>1207</v>
      </c>
      <c r="R1530" s="1">
        <v>106.64087499999999</v>
      </c>
      <c r="S1530" s="1">
        <v>6.625</v>
      </c>
      <c r="T1530" s="1">
        <v>4.9841379999999997</v>
      </c>
      <c r="U1530" s="1">
        <v>54.925599999999974</v>
      </c>
      <c r="V1530" s="1">
        <v>49.5411</v>
      </c>
      <c r="W1530" s="1">
        <v>3.8502679999999998</v>
      </c>
      <c r="X1530" s="1">
        <v>4.5849320000000002</v>
      </c>
      <c r="Y1530" s="1">
        <v>47150</v>
      </c>
      <c r="Z1530" s="1">
        <v>36192</v>
      </c>
      <c r="AA1530" s="1">
        <v>25.421917808219177</v>
      </c>
      <c r="AB1530" s="1" t="s">
        <v>127</v>
      </c>
      <c r="AC1530" s="1" t="s">
        <v>33</v>
      </c>
    </row>
    <row r="1531" spans="1:29" x14ac:dyDescent="0.2">
      <c r="A1531" s="6">
        <v>45473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1570</v>
      </c>
      <c r="H1531" s="1" t="s">
        <v>1571</v>
      </c>
      <c r="I1531" s="1" t="s">
        <v>1522</v>
      </c>
      <c r="J1531" s="1" t="s">
        <v>1523</v>
      </c>
      <c r="K1531" s="1" t="s">
        <v>27</v>
      </c>
      <c r="L1531" s="1" t="s">
        <v>676</v>
      </c>
      <c r="M1531" s="1" t="s">
        <v>1524</v>
      </c>
      <c r="N1531" s="1" t="s">
        <v>44</v>
      </c>
      <c r="O1531" s="1">
        <v>478.78862400000003</v>
      </c>
      <c r="P1531" s="1">
        <v>1</v>
      </c>
      <c r="Q1531" s="1" t="s">
        <v>1207</v>
      </c>
      <c r="R1531" s="1">
        <v>91.735264999999998</v>
      </c>
      <c r="S1531" s="1">
        <v>3.1</v>
      </c>
      <c r="T1531" s="1">
        <v>5.93757</v>
      </c>
      <c r="U1531" s="1">
        <v>135.63460000000003</v>
      </c>
      <c r="V1531" s="1">
        <v>139.76839999999999</v>
      </c>
      <c r="W1531" s="1">
        <v>2.9466570000000001</v>
      </c>
      <c r="X1531" s="1">
        <v>4.0136609999999999</v>
      </c>
      <c r="Y1531" s="1">
        <v>46941</v>
      </c>
      <c r="Z1531" s="1">
        <v>42534</v>
      </c>
      <c r="AA1531" s="1">
        <v>8.0465753424657542</v>
      </c>
      <c r="AB1531" s="1" t="s">
        <v>127</v>
      </c>
      <c r="AC1531" s="1" t="s">
        <v>33</v>
      </c>
    </row>
    <row r="1532" spans="1:29" x14ac:dyDescent="0.2">
      <c r="A1532" s="6">
        <v>45473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2521</v>
      </c>
      <c r="H1532" s="1" t="s">
        <v>2498</v>
      </c>
      <c r="I1532" s="1" t="s">
        <v>2499</v>
      </c>
      <c r="J1532" s="1" t="s">
        <v>2499</v>
      </c>
      <c r="K1532" s="1" t="s">
        <v>27</v>
      </c>
      <c r="L1532" s="1" t="s">
        <v>676</v>
      </c>
      <c r="M1532" s="1" t="s">
        <v>1591</v>
      </c>
      <c r="N1532" s="1" t="s">
        <v>44</v>
      </c>
      <c r="O1532" s="1">
        <v>300</v>
      </c>
      <c r="P1532" s="1">
        <v>2</v>
      </c>
      <c r="Q1532" s="1" t="s">
        <v>1202</v>
      </c>
      <c r="R1532" s="1">
        <v>100.68559699999999</v>
      </c>
      <c r="S1532" s="1">
        <v>5.5</v>
      </c>
      <c r="T1532" s="1">
        <v>5.3350299999999997</v>
      </c>
      <c r="U1532" s="1">
        <v>90.008199999999931</v>
      </c>
      <c r="V1532" s="1">
        <v>84.705500000000001</v>
      </c>
      <c r="W1532" s="1">
        <v>4.1655340000000001</v>
      </c>
      <c r="X1532" s="1">
        <v>4.9136990000000003</v>
      </c>
      <c r="Y1532" s="1">
        <v>47270</v>
      </c>
      <c r="Z1532" s="1">
        <v>45420</v>
      </c>
      <c r="AA1532" s="1">
        <v>0.13972602739726028</v>
      </c>
      <c r="AB1532" s="1" t="s">
        <v>32</v>
      </c>
      <c r="AC1532" s="1" t="s">
        <v>33</v>
      </c>
    </row>
    <row r="1533" spans="1:29" x14ac:dyDescent="0.2">
      <c r="A1533" s="6">
        <v>45473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2522</v>
      </c>
      <c r="H1533" s="1" t="s">
        <v>2498</v>
      </c>
      <c r="I1533" s="1" t="s">
        <v>2499</v>
      </c>
      <c r="J1533" s="1" t="s">
        <v>2499</v>
      </c>
      <c r="K1533" s="1" t="s">
        <v>27</v>
      </c>
      <c r="L1533" s="1" t="s">
        <v>676</v>
      </c>
      <c r="M1533" s="1" t="s">
        <v>1591</v>
      </c>
      <c r="N1533" s="1" t="s">
        <v>44</v>
      </c>
      <c r="O1533" s="1">
        <v>550</v>
      </c>
      <c r="P1533" s="1">
        <v>2</v>
      </c>
      <c r="Q1533" s="1" t="s">
        <v>1207</v>
      </c>
      <c r="R1533" s="1">
        <v>100.09138399999999</v>
      </c>
      <c r="S1533" s="1">
        <v>5.375</v>
      </c>
      <c r="T1533" s="1">
        <v>5.3500620000000003</v>
      </c>
      <c r="U1533" s="1">
        <v>91.530199999999965</v>
      </c>
      <c r="V1533" s="1">
        <v>85.808899999999994</v>
      </c>
      <c r="W1533" s="1">
        <v>4.0374559999999997</v>
      </c>
      <c r="X1533" s="1">
        <v>4.7</v>
      </c>
      <c r="Y1533" s="1">
        <v>47192</v>
      </c>
      <c r="Z1533" s="1">
        <v>45351</v>
      </c>
      <c r="AA1533" s="1">
        <v>0.32876712328767121</v>
      </c>
      <c r="AB1533" s="1" t="s">
        <v>32</v>
      </c>
      <c r="AC1533" s="1" t="s">
        <v>33</v>
      </c>
    </row>
    <row r="1534" spans="1:29" x14ac:dyDescent="0.2">
      <c r="A1534" s="6">
        <v>45473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2523</v>
      </c>
      <c r="H1534" s="1" t="s">
        <v>2524</v>
      </c>
      <c r="I1534" s="1" t="s">
        <v>2525</v>
      </c>
      <c r="J1534" s="1" t="s">
        <v>2525</v>
      </c>
      <c r="K1534" s="1" t="s">
        <v>27</v>
      </c>
      <c r="L1534" s="1" t="s">
        <v>595</v>
      </c>
      <c r="M1534" s="1" t="s">
        <v>1561</v>
      </c>
      <c r="N1534" s="1" t="s">
        <v>2526</v>
      </c>
      <c r="O1534" s="1">
        <v>595.22299999999996</v>
      </c>
      <c r="P1534" s="1">
        <v>1</v>
      </c>
      <c r="Q1534" s="1" t="s">
        <v>1202</v>
      </c>
      <c r="R1534" s="1">
        <v>114.99317200000002</v>
      </c>
      <c r="S1534" s="1">
        <v>8.375</v>
      </c>
      <c r="T1534" s="1">
        <v>5.5035769999999999</v>
      </c>
      <c r="U1534" s="1">
        <v>106.87539999999993</v>
      </c>
      <c r="V1534" s="1">
        <v>103.0613</v>
      </c>
      <c r="W1534" s="1">
        <v>4.8654039999999998</v>
      </c>
      <c r="X1534" s="1">
        <v>6.2493150000000002</v>
      </c>
      <c r="Y1534" s="1">
        <v>47757</v>
      </c>
      <c r="Z1534" s="1">
        <v>36935</v>
      </c>
      <c r="AA1534" s="1">
        <v>23.386301369863013</v>
      </c>
      <c r="AB1534" s="1" t="s">
        <v>127</v>
      </c>
      <c r="AC1534" s="1" t="s">
        <v>33</v>
      </c>
    </row>
    <row r="1535" spans="1:29" x14ac:dyDescent="0.2">
      <c r="A1535" s="6">
        <v>45473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2527</v>
      </c>
      <c r="H1535" s="1" t="s">
        <v>2494</v>
      </c>
      <c r="I1535" s="1" t="s">
        <v>2495</v>
      </c>
      <c r="J1535" s="1" t="s">
        <v>2495</v>
      </c>
      <c r="K1535" s="1" t="s">
        <v>27</v>
      </c>
      <c r="L1535" s="1" t="s">
        <v>676</v>
      </c>
      <c r="M1535" s="1" t="s">
        <v>1524</v>
      </c>
      <c r="N1535" s="1" t="s">
        <v>44</v>
      </c>
      <c r="O1535" s="1">
        <v>500</v>
      </c>
      <c r="P1535" s="1">
        <v>2</v>
      </c>
      <c r="Q1535" s="1" t="s">
        <v>1202</v>
      </c>
      <c r="R1535" s="1">
        <v>86.138965999999996</v>
      </c>
      <c r="S1535" s="1">
        <v>2.625</v>
      </c>
      <c r="T1535" s="1">
        <v>5.534243</v>
      </c>
      <c r="U1535" s="1">
        <v>109.93819999999994</v>
      </c>
      <c r="V1535" s="1">
        <v>106.88930000000001</v>
      </c>
      <c r="W1535" s="1">
        <v>5.0161790000000002</v>
      </c>
      <c r="X1535" s="1">
        <v>5.6109590000000003</v>
      </c>
      <c r="Y1535" s="1">
        <v>47524</v>
      </c>
      <c r="Z1535" s="1">
        <v>43871</v>
      </c>
      <c r="AA1535" s="1">
        <v>4.3835616438356162</v>
      </c>
      <c r="AB1535" s="1" t="s">
        <v>32</v>
      </c>
      <c r="AC1535" s="1" t="s">
        <v>33</v>
      </c>
    </row>
    <row r="1536" spans="1:29" x14ac:dyDescent="0.2">
      <c r="A1536" s="6">
        <v>45473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2528</v>
      </c>
      <c r="H1536" s="1" t="s">
        <v>2498</v>
      </c>
      <c r="I1536" s="1" t="s">
        <v>2499</v>
      </c>
      <c r="J1536" s="1" t="s">
        <v>2499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1">
        <v>400</v>
      </c>
      <c r="P1536" s="1">
        <v>2</v>
      </c>
      <c r="Q1536" s="1" t="s">
        <v>1207</v>
      </c>
      <c r="R1536" s="1">
        <v>103.85599999999999</v>
      </c>
      <c r="S1536" s="1">
        <v>6.3</v>
      </c>
      <c r="T1536" s="1">
        <v>5.2916550000000004</v>
      </c>
      <c r="U1536" s="1">
        <v>85.680200000000013</v>
      </c>
      <c r="V1536" s="1">
        <v>78.430800000000005</v>
      </c>
      <c r="W1536" s="1">
        <v>3.7511290000000002</v>
      </c>
      <c r="X1536" s="1">
        <v>4.4153010000000004</v>
      </c>
      <c r="Y1536" s="1">
        <v>47088</v>
      </c>
      <c r="Z1536" s="1">
        <v>45231</v>
      </c>
      <c r="AA1536" s="1">
        <v>0.65753424657534243</v>
      </c>
      <c r="AB1536" s="1" t="s">
        <v>32</v>
      </c>
      <c r="AC1536" s="1" t="s">
        <v>33</v>
      </c>
    </row>
    <row r="1537" spans="1:29" x14ac:dyDescent="0.2">
      <c r="A1537" s="6">
        <v>45473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1">
        <v>1000</v>
      </c>
      <c r="P1537" s="1">
        <v>2</v>
      </c>
      <c r="Q1537" s="1" t="s">
        <v>1202</v>
      </c>
      <c r="R1537" s="1">
        <v>87.769745999999998</v>
      </c>
      <c r="S1537" s="1">
        <v>3.625</v>
      </c>
      <c r="T1537" s="1">
        <v>6.1368609999999997</v>
      </c>
      <c r="U1537" s="1">
        <v>170.19519999999994</v>
      </c>
      <c r="V1537" s="1">
        <v>166.99759999999998</v>
      </c>
      <c r="W1537" s="1">
        <v>5.1114579999999998</v>
      </c>
      <c r="X1537" s="1">
        <v>5.868493</v>
      </c>
      <c r="Y1537" s="1">
        <v>47618</v>
      </c>
      <c r="Z1537" s="1">
        <v>43969</v>
      </c>
      <c r="AA1537" s="1">
        <v>4.1150684931506847</v>
      </c>
      <c r="AB1537" s="1" t="s">
        <v>32</v>
      </c>
      <c r="AC1537" s="1" t="s">
        <v>33</v>
      </c>
    </row>
    <row r="1538" spans="1:29" x14ac:dyDescent="0.2">
      <c r="A1538" s="6">
        <v>45473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598</v>
      </c>
      <c r="H1538" s="1" t="s">
        <v>597</v>
      </c>
      <c r="I1538" s="1" t="s">
        <v>593</v>
      </c>
      <c r="J1538" s="1" t="s">
        <v>594</v>
      </c>
      <c r="K1538" s="1" t="s">
        <v>27</v>
      </c>
      <c r="L1538" s="1" t="s">
        <v>595</v>
      </c>
      <c r="M1538" s="1" t="s">
        <v>596</v>
      </c>
      <c r="N1538" s="1" t="s">
        <v>44</v>
      </c>
      <c r="O1538" s="1">
        <v>750</v>
      </c>
      <c r="P1538" s="1">
        <v>2</v>
      </c>
      <c r="Q1538" s="1" t="s">
        <v>1207</v>
      </c>
      <c r="R1538" s="1">
        <v>92.172742999999997</v>
      </c>
      <c r="S1538" s="1">
        <v>4.125</v>
      </c>
      <c r="T1538" s="1">
        <v>6.0011289999999997</v>
      </c>
      <c r="U1538" s="1">
        <v>156.62119999999993</v>
      </c>
      <c r="V1538" s="1">
        <v>151.74549999999999</v>
      </c>
      <c r="W1538" s="1">
        <v>4.2873669999999997</v>
      </c>
      <c r="X1538" s="1">
        <v>4.8671230000000003</v>
      </c>
      <c r="Y1538" s="1">
        <v>47253</v>
      </c>
      <c r="Z1538" s="1">
        <v>43606</v>
      </c>
      <c r="AA1538" s="1">
        <v>5.1095890410958908</v>
      </c>
      <c r="AB1538" s="1" t="s">
        <v>32</v>
      </c>
      <c r="AC1538" s="1" t="s">
        <v>33</v>
      </c>
    </row>
    <row r="1539" spans="1:29" x14ac:dyDescent="0.2">
      <c r="A1539" s="6">
        <v>45473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2529</v>
      </c>
      <c r="H1539" s="1" t="s">
        <v>2530</v>
      </c>
      <c r="I1539" s="1" t="s">
        <v>2531</v>
      </c>
      <c r="J1539" s="1" t="s">
        <v>2532</v>
      </c>
      <c r="K1539" s="1" t="s">
        <v>27</v>
      </c>
      <c r="L1539" s="1" t="s">
        <v>595</v>
      </c>
      <c r="M1539" s="1" t="s">
        <v>1561</v>
      </c>
      <c r="N1539" s="1" t="s">
        <v>890</v>
      </c>
      <c r="O1539" s="1">
        <v>2670</v>
      </c>
      <c r="P1539" s="1">
        <v>1</v>
      </c>
      <c r="Q1539" s="1" t="s">
        <v>1207</v>
      </c>
      <c r="R1539" s="1">
        <v>121.574901</v>
      </c>
      <c r="S1539" s="1">
        <v>9.625</v>
      </c>
      <c r="T1539" s="1">
        <v>5.5946319999999998</v>
      </c>
      <c r="U1539" s="1">
        <v>115.97619999999998</v>
      </c>
      <c r="V1539" s="1">
        <v>111.7184</v>
      </c>
      <c r="W1539" s="1">
        <v>4.9548759999999996</v>
      </c>
      <c r="X1539" s="1">
        <v>6.4547949999999998</v>
      </c>
      <c r="Y1539" s="1">
        <v>47832</v>
      </c>
      <c r="Z1539" s="1">
        <v>36872</v>
      </c>
      <c r="AA1539" s="1">
        <v>23.55890410958904</v>
      </c>
      <c r="AB1539" s="1" t="s">
        <v>127</v>
      </c>
      <c r="AC1539" s="1" t="s">
        <v>33</v>
      </c>
    </row>
    <row r="1540" spans="1:29" x14ac:dyDescent="0.2">
      <c r="A1540" s="6">
        <v>45473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2533</v>
      </c>
      <c r="H1540" s="1" t="s">
        <v>2498</v>
      </c>
      <c r="I1540" s="1" t="s">
        <v>2499</v>
      </c>
      <c r="J1540" s="1" t="s">
        <v>2499</v>
      </c>
      <c r="K1540" s="1" t="s">
        <v>27</v>
      </c>
      <c r="L1540" s="1" t="s">
        <v>676</v>
      </c>
      <c r="M1540" s="1" t="s">
        <v>1591</v>
      </c>
      <c r="N1540" s="1" t="s">
        <v>44</v>
      </c>
      <c r="O1540" s="1">
        <v>650</v>
      </c>
      <c r="P1540" s="1">
        <v>2</v>
      </c>
      <c r="Q1540" s="1" t="s">
        <v>1207</v>
      </c>
      <c r="R1540" s="1">
        <v>99.959664000000004</v>
      </c>
      <c r="S1540" s="1">
        <v>5.25</v>
      </c>
      <c r="T1540" s="1">
        <v>5.2601519999999997</v>
      </c>
      <c r="U1540" s="1">
        <v>82.520299999999921</v>
      </c>
      <c r="V1540" s="1">
        <v>72.270700000000005</v>
      </c>
      <c r="W1540" s="1">
        <v>3.483311</v>
      </c>
      <c r="X1540" s="1">
        <v>3.9166699999999999</v>
      </c>
      <c r="Y1540" s="1">
        <v>46905</v>
      </c>
      <c r="Z1540" s="1">
        <v>45065</v>
      </c>
      <c r="AA1540" s="1">
        <v>1.1123287671232878</v>
      </c>
      <c r="AB1540" s="1" t="s">
        <v>32</v>
      </c>
      <c r="AC1540" s="1" t="s">
        <v>33</v>
      </c>
    </row>
    <row r="1541" spans="1:29" x14ac:dyDescent="0.2">
      <c r="A1541" s="6">
        <v>45473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2534</v>
      </c>
      <c r="H1541" s="1" t="s">
        <v>2511</v>
      </c>
      <c r="I1541" s="1" t="s">
        <v>2512</v>
      </c>
      <c r="J1541" s="1" t="s">
        <v>2512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1">
        <v>300</v>
      </c>
      <c r="P1541" s="1">
        <v>2</v>
      </c>
      <c r="Q1541" s="1" t="s">
        <v>1202</v>
      </c>
      <c r="R1541" s="1">
        <v>100.280849</v>
      </c>
      <c r="S1541" s="1">
        <v>5.4</v>
      </c>
      <c r="T1541" s="1">
        <v>5.3337279999999998</v>
      </c>
      <c r="U1541" s="1">
        <v>89.883999999999986</v>
      </c>
      <c r="V1541" s="1">
        <v>84.777599999999993</v>
      </c>
      <c r="W1541" s="1">
        <v>4.2149770000000002</v>
      </c>
      <c r="X1541" s="1">
        <v>4.9438360000000001</v>
      </c>
      <c r="Y1541" s="1">
        <v>47281</v>
      </c>
      <c r="Z1541" s="1">
        <v>45455</v>
      </c>
      <c r="AA1541" s="1">
        <v>4.3835616438356165E-2</v>
      </c>
      <c r="AB1541" s="1" t="s">
        <v>32</v>
      </c>
      <c r="AC1541" s="1" t="s">
        <v>33</v>
      </c>
    </row>
    <row r="1542" spans="1:29" x14ac:dyDescent="0.2">
      <c r="A1542" s="6">
        <v>45473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1">
        <v>700</v>
      </c>
      <c r="P1542" s="1">
        <v>2</v>
      </c>
      <c r="Q1542" s="1" t="s">
        <v>1207</v>
      </c>
      <c r="R1542" s="1">
        <v>106.237567</v>
      </c>
      <c r="S1542" s="1">
        <v>6.15</v>
      </c>
      <c r="T1542" s="1">
        <v>5.4662369999999996</v>
      </c>
      <c r="U1542" s="1">
        <v>98.903000000000048</v>
      </c>
      <c r="V1542" s="1">
        <v>96.98360000000001</v>
      </c>
      <c r="W1542" s="1">
        <v>8.8549179999999996</v>
      </c>
      <c r="X1542" s="1">
        <v>12.828766999999999</v>
      </c>
      <c r="Y1542" s="1">
        <v>50161</v>
      </c>
      <c r="Z1542" s="1">
        <v>39197</v>
      </c>
      <c r="AA1542" s="1">
        <v>17.18904109589041</v>
      </c>
      <c r="AB1542" s="1" t="s">
        <v>127</v>
      </c>
      <c r="AC1542" s="1" t="s">
        <v>33</v>
      </c>
    </row>
    <row r="1543" spans="1:29" x14ac:dyDescent="0.2">
      <c r="A1543" s="6">
        <v>45473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1602</v>
      </c>
      <c r="H1543" s="1" t="s">
        <v>1517</v>
      </c>
      <c r="I1543" s="1" t="s">
        <v>1518</v>
      </c>
      <c r="J1543" s="1" t="s">
        <v>1518</v>
      </c>
      <c r="K1543" s="1" t="s">
        <v>27</v>
      </c>
      <c r="L1543" s="1" t="s">
        <v>676</v>
      </c>
      <c r="M1543" s="1" t="s">
        <v>677</v>
      </c>
      <c r="N1543" s="1" t="s">
        <v>44</v>
      </c>
      <c r="O1543" s="1">
        <v>400</v>
      </c>
      <c r="P1543" s="1">
        <v>2</v>
      </c>
      <c r="Q1543" s="1" t="s">
        <v>1207</v>
      </c>
      <c r="R1543" s="1">
        <v>104.764162</v>
      </c>
      <c r="S1543" s="1">
        <v>6</v>
      </c>
      <c r="T1543" s="1">
        <v>5.4603039999999998</v>
      </c>
      <c r="U1543" s="1">
        <v>98.316099999999992</v>
      </c>
      <c r="V1543" s="1">
        <v>97.695300000000003</v>
      </c>
      <c r="W1543" s="1">
        <v>8.5762199999999993</v>
      </c>
      <c r="X1543" s="1">
        <v>12.248633999999999</v>
      </c>
      <c r="Y1543" s="1">
        <v>49949</v>
      </c>
      <c r="Z1543" s="1">
        <v>38980</v>
      </c>
      <c r="AA1543" s="1">
        <v>17.783561643835615</v>
      </c>
      <c r="AB1543" s="1" t="s">
        <v>127</v>
      </c>
      <c r="AC1543" s="1" t="s">
        <v>33</v>
      </c>
    </row>
    <row r="1544" spans="1:29" x14ac:dyDescent="0.2">
      <c r="A1544" s="6">
        <v>45473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2535</v>
      </c>
      <c r="H1544" s="1" t="s">
        <v>2491</v>
      </c>
      <c r="I1544" s="1" t="s">
        <v>2492</v>
      </c>
      <c r="J1544" s="1" t="s">
        <v>2492</v>
      </c>
      <c r="K1544" s="1" t="s">
        <v>27</v>
      </c>
      <c r="L1544" s="1" t="s">
        <v>676</v>
      </c>
      <c r="M1544" s="1" t="s">
        <v>1591</v>
      </c>
      <c r="N1544" s="1" t="s">
        <v>44</v>
      </c>
      <c r="O1544" s="1">
        <v>1500</v>
      </c>
      <c r="P1544" s="1">
        <v>2</v>
      </c>
      <c r="Q1544" s="1" t="s">
        <v>1207</v>
      </c>
      <c r="R1544" s="1">
        <v>107.478644</v>
      </c>
      <c r="S1544" s="1">
        <v>6.2</v>
      </c>
      <c r="T1544" s="1">
        <v>5.4131710000000002</v>
      </c>
      <c r="U1544" s="1">
        <v>93.597399999999993</v>
      </c>
      <c r="V1544" s="1">
        <v>88.926900000000003</v>
      </c>
      <c r="W1544" s="1">
        <v>9.0261130000000005</v>
      </c>
      <c r="X1544" s="1">
        <v>13.539726</v>
      </c>
      <c r="Y1544" s="1">
        <v>50420</v>
      </c>
      <c r="Z1544" s="1">
        <v>39462</v>
      </c>
      <c r="AA1544" s="1">
        <v>16.463013698630139</v>
      </c>
      <c r="AB1544" s="1" t="s">
        <v>127</v>
      </c>
      <c r="AC1544" s="1" t="s">
        <v>33</v>
      </c>
    </row>
    <row r="1545" spans="1:29" x14ac:dyDescent="0.2">
      <c r="A1545" s="6">
        <v>45473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2536</v>
      </c>
      <c r="H1545" s="1" t="s">
        <v>2537</v>
      </c>
      <c r="I1545" s="1" t="s">
        <v>2538</v>
      </c>
      <c r="J1545" s="1" t="s">
        <v>2538</v>
      </c>
      <c r="K1545" s="1" t="s">
        <v>27</v>
      </c>
      <c r="L1545" s="1" t="s">
        <v>676</v>
      </c>
      <c r="M1545" s="1" t="s">
        <v>1524</v>
      </c>
      <c r="N1545" s="1" t="s">
        <v>44</v>
      </c>
      <c r="O1545" s="1">
        <v>466.66321399999998</v>
      </c>
      <c r="P1545" s="1">
        <v>2</v>
      </c>
      <c r="Q1545" s="1" t="s">
        <v>1207</v>
      </c>
      <c r="R1545" s="1">
        <v>86.015794999999997</v>
      </c>
      <c r="S1545" s="1">
        <v>2.75</v>
      </c>
      <c r="T1545" s="1">
        <v>5.5855040000000002</v>
      </c>
      <c r="U1545" s="1">
        <v>115.06049999999996</v>
      </c>
      <c r="V1545" s="1">
        <v>108.9075</v>
      </c>
      <c r="W1545" s="1">
        <v>5.1553789999999999</v>
      </c>
      <c r="X1545" s="1">
        <v>7.8702220000000001</v>
      </c>
      <c r="Y1545" s="1">
        <v>48349</v>
      </c>
      <c r="Z1545" s="1">
        <v>43781</v>
      </c>
      <c r="AA1545" s="1">
        <v>4.6301369863013697</v>
      </c>
      <c r="AB1545" s="1" t="s">
        <v>127</v>
      </c>
      <c r="AC1545" s="1" t="s">
        <v>33</v>
      </c>
    </row>
    <row r="1546" spans="1:29" x14ac:dyDescent="0.2">
      <c r="A1546" s="6">
        <v>45473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1607</v>
      </c>
      <c r="H1546" s="1" t="s">
        <v>1517</v>
      </c>
      <c r="I1546" s="1" t="s">
        <v>1518</v>
      </c>
      <c r="J1546" s="1" t="s">
        <v>1518</v>
      </c>
      <c r="K1546" s="1" t="s">
        <v>27</v>
      </c>
      <c r="L1546" s="1" t="s">
        <v>676</v>
      </c>
      <c r="M1546" s="1" t="s">
        <v>677</v>
      </c>
      <c r="N1546" s="1" t="s">
        <v>44</v>
      </c>
      <c r="O1546" s="1">
        <v>600</v>
      </c>
      <c r="P1546" s="1">
        <v>2</v>
      </c>
      <c r="Q1546" s="1" t="s">
        <v>1202</v>
      </c>
      <c r="R1546" s="1">
        <v>99.636819000000003</v>
      </c>
      <c r="S1546" s="1">
        <v>5.2</v>
      </c>
      <c r="T1546" s="1">
        <v>5.2486829999999998</v>
      </c>
      <c r="U1546" s="1">
        <v>77.14970000000001</v>
      </c>
      <c r="V1546" s="1">
        <v>74.374700000000004</v>
      </c>
      <c r="W1546" s="1">
        <v>7.2894259999999997</v>
      </c>
      <c r="X1546" s="1">
        <v>9.3726029999999998</v>
      </c>
      <c r="Y1546" s="1">
        <v>48898</v>
      </c>
      <c r="Z1546" s="1">
        <v>45176</v>
      </c>
      <c r="AA1546" s="1">
        <v>0.80821917808219179</v>
      </c>
      <c r="AB1546" s="1" t="s">
        <v>32</v>
      </c>
      <c r="AC1546" s="1" t="s">
        <v>33</v>
      </c>
    </row>
    <row r="1547" spans="1:29" x14ac:dyDescent="0.2">
      <c r="A1547" s="6">
        <v>45473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2539</v>
      </c>
      <c r="H1547" s="1" t="s">
        <v>1534</v>
      </c>
      <c r="I1547" s="1" t="s">
        <v>1535</v>
      </c>
      <c r="J1547" s="1" t="s">
        <v>1536</v>
      </c>
      <c r="K1547" s="1" t="s">
        <v>27</v>
      </c>
      <c r="L1547" s="1" t="s">
        <v>676</v>
      </c>
      <c r="M1547" s="1" t="s">
        <v>677</v>
      </c>
      <c r="N1547" s="1" t="s">
        <v>44</v>
      </c>
      <c r="O1547" s="1">
        <v>300</v>
      </c>
      <c r="P1547" s="1">
        <v>1</v>
      </c>
      <c r="Q1547" s="1" t="s">
        <v>1207</v>
      </c>
      <c r="R1547" s="1">
        <v>107.39992700000001</v>
      </c>
      <c r="S1547" s="1">
        <v>6.2</v>
      </c>
      <c r="T1547" s="1">
        <v>5.3610150000000001</v>
      </c>
      <c r="U1547" s="1">
        <v>88.384600000000006</v>
      </c>
      <c r="V1547" s="1">
        <v>88.083799999999997</v>
      </c>
      <c r="W1547" s="1">
        <v>8.4193169999999995</v>
      </c>
      <c r="X1547" s="1">
        <v>12.120219000000001</v>
      </c>
      <c r="Y1547" s="1">
        <v>49902</v>
      </c>
      <c r="Z1547" s="1">
        <v>38946</v>
      </c>
      <c r="AA1547" s="1">
        <v>17.876712328767123</v>
      </c>
      <c r="AB1547" s="1" t="s">
        <v>127</v>
      </c>
      <c r="AC1547" s="1" t="s">
        <v>33</v>
      </c>
    </row>
    <row r="1548" spans="1:29" x14ac:dyDescent="0.2">
      <c r="A1548" s="6">
        <v>45473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2540</v>
      </c>
      <c r="H1548" s="1" t="s">
        <v>2541</v>
      </c>
      <c r="I1548" s="1" t="s">
        <v>2538</v>
      </c>
      <c r="J1548" s="1" t="s">
        <v>2538</v>
      </c>
      <c r="K1548" s="1" t="s">
        <v>27</v>
      </c>
      <c r="L1548" s="1" t="s">
        <v>676</v>
      </c>
      <c r="M1548" s="1" t="s">
        <v>1524</v>
      </c>
      <c r="N1548" s="1" t="s">
        <v>44</v>
      </c>
      <c r="O1548" s="1">
        <v>489.922504</v>
      </c>
      <c r="P1548" s="1">
        <v>2</v>
      </c>
      <c r="Q1548" s="1" t="s">
        <v>1202</v>
      </c>
      <c r="R1548" s="1">
        <v>92.865542000000005</v>
      </c>
      <c r="S1548" s="1">
        <v>4</v>
      </c>
      <c r="T1548" s="1">
        <v>5.5794879999999996</v>
      </c>
      <c r="U1548" s="1">
        <v>114.47620000000001</v>
      </c>
      <c r="V1548" s="1">
        <v>107.0471</v>
      </c>
      <c r="W1548" s="1">
        <v>4.5806839999999998</v>
      </c>
      <c r="X1548" s="1">
        <v>8.3715849999999996</v>
      </c>
      <c r="Y1548" s="1">
        <v>48533</v>
      </c>
      <c r="Z1548" s="1">
        <v>44060</v>
      </c>
      <c r="AA1548" s="1">
        <v>3.8657534246575342</v>
      </c>
      <c r="AB1548" s="1" t="s">
        <v>127</v>
      </c>
      <c r="AC1548" s="1" t="s">
        <v>33</v>
      </c>
    </row>
    <row r="1549" spans="1:29" x14ac:dyDescent="0.2">
      <c r="A1549" s="6">
        <v>45473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1610</v>
      </c>
      <c r="H1549" s="1" t="s">
        <v>1531</v>
      </c>
      <c r="I1549" s="1" t="s">
        <v>1532</v>
      </c>
      <c r="J1549" s="1" t="s">
        <v>1532</v>
      </c>
      <c r="K1549" s="1" t="s">
        <v>27</v>
      </c>
      <c r="L1549" s="1" t="s">
        <v>676</v>
      </c>
      <c r="M1549" s="1" t="s">
        <v>677</v>
      </c>
      <c r="N1549" s="1" t="s">
        <v>44</v>
      </c>
      <c r="O1549" s="1">
        <v>500</v>
      </c>
      <c r="P1549" s="1">
        <v>1</v>
      </c>
      <c r="Q1549" s="1" t="s">
        <v>1207</v>
      </c>
      <c r="R1549" s="1">
        <v>83.111879999999999</v>
      </c>
      <c r="S1549" s="1">
        <v>3.6</v>
      </c>
      <c r="T1549" s="1">
        <v>5.4052769999999999</v>
      </c>
      <c r="U1549" s="1">
        <v>92.810199999999995</v>
      </c>
      <c r="V1549" s="1">
        <v>87.909400000000005</v>
      </c>
      <c r="W1549" s="1">
        <v>9.9232250000000004</v>
      </c>
      <c r="X1549" s="1">
        <v>13.205479</v>
      </c>
      <c r="Y1549" s="1">
        <v>50298</v>
      </c>
      <c r="Z1549" s="1">
        <v>42997</v>
      </c>
      <c r="AA1549" s="1">
        <v>6.7780821917808218</v>
      </c>
      <c r="AB1549" s="1" t="s">
        <v>32</v>
      </c>
      <c r="AC1549" s="1" t="s">
        <v>33</v>
      </c>
    </row>
    <row r="1550" spans="1:29" x14ac:dyDescent="0.2">
      <c r="A1550" s="6">
        <v>45473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2095</v>
      </c>
      <c r="H1550" s="1" t="s">
        <v>2098</v>
      </c>
      <c r="I1550" s="1" t="s">
        <v>2097</v>
      </c>
      <c r="J1550" s="1" t="s">
        <v>2097</v>
      </c>
      <c r="K1550" s="1" t="s">
        <v>27</v>
      </c>
      <c r="L1550" s="1" t="s">
        <v>676</v>
      </c>
      <c r="M1550" s="1" t="s">
        <v>677</v>
      </c>
      <c r="N1550" s="1" t="s">
        <v>103</v>
      </c>
      <c r="O1550" s="1">
        <v>300</v>
      </c>
      <c r="P1550" s="1">
        <v>1</v>
      </c>
      <c r="Q1550" s="1" t="s">
        <v>1207</v>
      </c>
      <c r="R1550" s="1">
        <v>108.682295</v>
      </c>
      <c r="S1550" s="1">
        <v>6.375</v>
      </c>
      <c r="T1550" s="1">
        <v>5.4511399999999997</v>
      </c>
      <c r="U1550" s="1">
        <v>97.400800000000046</v>
      </c>
      <c r="V1550" s="1">
        <v>93.436199999999999</v>
      </c>
      <c r="W1550" s="1">
        <v>9.0654500000000002</v>
      </c>
      <c r="X1550" s="1">
        <v>13.372603</v>
      </c>
      <c r="Y1550" s="1">
        <v>50359</v>
      </c>
      <c r="Z1550" s="1">
        <v>39349</v>
      </c>
      <c r="AA1550" s="1">
        <v>16.772602739726029</v>
      </c>
      <c r="AB1550" s="1" t="s">
        <v>127</v>
      </c>
      <c r="AC1550" s="1" t="s">
        <v>33</v>
      </c>
    </row>
    <row r="1551" spans="1:29" x14ac:dyDescent="0.2">
      <c r="A1551" s="6">
        <v>45473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2542</v>
      </c>
      <c r="H1551" s="1" t="s">
        <v>2491</v>
      </c>
      <c r="I1551" s="1" t="s">
        <v>2492</v>
      </c>
      <c r="J1551" s="1" t="s">
        <v>2492</v>
      </c>
      <c r="K1551" s="1" t="s">
        <v>27</v>
      </c>
      <c r="L1551" s="1" t="s">
        <v>676</v>
      </c>
      <c r="M1551" s="1" t="s">
        <v>1591</v>
      </c>
      <c r="N1551" s="1" t="s">
        <v>44</v>
      </c>
      <c r="O1551" s="1">
        <v>900</v>
      </c>
      <c r="P1551" s="1">
        <v>2</v>
      </c>
      <c r="Q1551" s="1" t="s">
        <v>1202</v>
      </c>
      <c r="R1551" s="1">
        <v>99.121489999999994</v>
      </c>
      <c r="S1551" s="1">
        <v>5.15</v>
      </c>
      <c r="T1551" s="1">
        <v>5.2643420000000001</v>
      </c>
      <c r="U1551" s="1">
        <v>78.724600000000052</v>
      </c>
      <c r="V1551" s="1">
        <v>76.782200000000003</v>
      </c>
      <c r="W1551" s="1">
        <v>7.6162179999999999</v>
      </c>
      <c r="X1551" s="1">
        <v>9.8876709999999992</v>
      </c>
      <c r="Y1551" s="1">
        <v>49086</v>
      </c>
      <c r="Z1551" s="1">
        <v>45434</v>
      </c>
      <c r="AA1551" s="1">
        <v>0.10136986301369863</v>
      </c>
      <c r="AB1551" s="1" t="s">
        <v>32</v>
      </c>
      <c r="AC1551" s="1" t="s">
        <v>33</v>
      </c>
    </row>
    <row r="1552" spans="1:29" x14ac:dyDescent="0.2">
      <c r="A1552" s="6">
        <v>45473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2543</v>
      </c>
      <c r="H1552" s="1" t="s">
        <v>2498</v>
      </c>
      <c r="I1552" s="1" t="s">
        <v>2499</v>
      </c>
      <c r="J1552" s="1" t="s">
        <v>2499</v>
      </c>
      <c r="K1552" s="1" t="s">
        <v>27</v>
      </c>
      <c r="L1552" s="1" t="s">
        <v>676</v>
      </c>
      <c r="M1552" s="1" t="s">
        <v>1591</v>
      </c>
      <c r="N1552" s="1" t="s">
        <v>44</v>
      </c>
      <c r="O1552" s="1">
        <v>600</v>
      </c>
      <c r="P1552" s="1">
        <v>2</v>
      </c>
      <c r="Q1552" s="1" t="s">
        <v>1202</v>
      </c>
      <c r="R1552" s="1">
        <v>106.04163800000002</v>
      </c>
      <c r="S1552" s="1">
        <v>6.6</v>
      </c>
      <c r="T1552" s="1">
        <v>5.7429170000000003</v>
      </c>
      <c r="U1552" s="1">
        <v>126.57069999999999</v>
      </c>
      <c r="V1552" s="1">
        <v>124.04250000000002</v>
      </c>
      <c r="W1552" s="1">
        <v>6.8589580000000003</v>
      </c>
      <c r="X1552" s="1">
        <v>9.4164379999999994</v>
      </c>
      <c r="Y1552" s="1">
        <v>48914</v>
      </c>
      <c r="Z1552" s="1">
        <v>45231</v>
      </c>
      <c r="AA1552" s="1">
        <v>0.65753424657534243</v>
      </c>
      <c r="AB1552" s="1" t="s">
        <v>32</v>
      </c>
      <c r="AC1552" s="1" t="s">
        <v>33</v>
      </c>
    </row>
    <row r="1553" spans="1:29" x14ac:dyDescent="0.2">
      <c r="A1553" s="6">
        <v>45473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2544</v>
      </c>
      <c r="H1553" s="1" t="s">
        <v>2545</v>
      </c>
      <c r="I1553" s="1" t="s">
        <v>2546</v>
      </c>
      <c r="J1553" s="1" t="s">
        <v>2546</v>
      </c>
      <c r="K1553" s="1" t="s">
        <v>27</v>
      </c>
      <c r="L1553" s="1" t="s">
        <v>595</v>
      </c>
      <c r="M1553" s="1" t="s">
        <v>617</v>
      </c>
      <c r="N1553" s="1" t="s">
        <v>103</v>
      </c>
      <c r="O1553" s="1">
        <v>350</v>
      </c>
      <c r="P1553" s="1">
        <v>2</v>
      </c>
      <c r="Q1553" s="1" t="s">
        <v>1207</v>
      </c>
      <c r="R1553" s="1">
        <v>115.25626600000001</v>
      </c>
      <c r="S1553" s="1">
        <v>7.5</v>
      </c>
      <c r="T1553" s="1">
        <v>5.8923750000000004</v>
      </c>
      <c r="U1553" s="1">
        <v>141.52390000000005</v>
      </c>
      <c r="V1553" s="1">
        <v>134.68690000000001</v>
      </c>
      <c r="W1553" s="1">
        <v>8.8412260000000007</v>
      </c>
      <c r="X1553" s="1">
        <v>14.120547999999999</v>
      </c>
      <c r="Y1553" s="1">
        <v>50632</v>
      </c>
      <c r="Z1553" s="1">
        <v>39666</v>
      </c>
      <c r="AA1553" s="1">
        <v>15.904109589041095</v>
      </c>
      <c r="AB1553" s="1" t="s">
        <v>127</v>
      </c>
      <c r="AC1553" s="1" t="s">
        <v>33</v>
      </c>
    </row>
    <row r="1554" spans="1:29" x14ac:dyDescent="0.2">
      <c r="A1554" s="6">
        <v>45473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2547</v>
      </c>
      <c r="H1554" s="1" t="s">
        <v>2511</v>
      </c>
      <c r="I1554" s="1" t="s">
        <v>2512</v>
      </c>
      <c r="J1554" s="1" t="s">
        <v>2512</v>
      </c>
      <c r="K1554" s="1" t="s">
        <v>27</v>
      </c>
      <c r="L1554" s="1" t="s">
        <v>595</v>
      </c>
      <c r="M1554" s="1" t="s">
        <v>596</v>
      </c>
      <c r="N1554" s="1" t="s">
        <v>44</v>
      </c>
      <c r="O1554" s="1">
        <v>300</v>
      </c>
      <c r="P1554" s="1">
        <v>2</v>
      </c>
      <c r="Q1554" s="1" t="s">
        <v>1202</v>
      </c>
      <c r="R1554" s="1">
        <v>99.087698000000003</v>
      </c>
      <c r="S1554" s="1">
        <v>5.6</v>
      </c>
      <c r="T1554" s="1">
        <v>5.7210520000000002</v>
      </c>
      <c r="U1554" s="1">
        <v>124.38500000000002</v>
      </c>
      <c r="V1554" s="1">
        <v>122.15400000000001</v>
      </c>
      <c r="W1554" s="1">
        <v>7.509099</v>
      </c>
      <c r="X1554" s="1">
        <v>9.9452049999999996</v>
      </c>
      <c r="Y1554" s="1">
        <v>49107</v>
      </c>
      <c r="Z1554" s="1">
        <v>45455</v>
      </c>
      <c r="AA1554" s="1">
        <v>4.3835616438356165E-2</v>
      </c>
      <c r="AB1554" s="1" t="s">
        <v>32</v>
      </c>
      <c r="AC1554" s="1" t="s">
        <v>33</v>
      </c>
    </row>
    <row r="1555" spans="1:29" x14ac:dyDescent="0.2">
      <c r="A1555" s="6">
        <v>45473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1619</v>
      </c>
      <c r="H1555" s="1" t="s">
        <v>1595</v>
      </c>
      <c r="I1555" s="1" t="s">
        <v>1596</v>
      </c>
      <c r="J1555" s="1" t="s">
        <v>1596</v>
      </c>
      <c r="K1555" s="1" t="s">
        <v>27</v>
      </c>
      <c r="L1555" s="1" t="s">
        <v>595</v>
      </c>
      <c r="M1555" s="1" t="s">
        <v>596</v>
      </c>
      <c r="N1555" s="1" t="s">
        <v>44</v>
      </c>
      <c r="O1555" s="1">
        <v>1250</v>
      </c>
      <c r="P1555" s="1">
        <v>2</v>
      </c>
      <c r="Q1555" s="1" t="s">
        <v>1202</v>
      </c>
      <c r="R1555" s="1">
        <v>104.30073500000002</v>
      </c>
      <c r="S1555" s="1">
        <v>6.5</v>
      </c>
      <c r="T1555" s="1">
        <v>5.8787380000000002</v>
      </c>
      <c r="U1555" s="1">
        <v>140.15399999999997</v>
      </c>
      <c r="V1555" s="1">
        <v>137.28540000000001</v>
      </c>
      <c r="W1555" s="1">
        <v>6.7291559999999997</v>
      </c>
      <c r="X1555" s="1">
        <v>9.2821920000000002</v>
      </c>
      <c r="Y1555" s="1">
        <v>48865</v>
      </c>
      <c r="Z1555" s="1">
        <v>45212</v>
      </c>
      <c r="AA1555" s="1">
        <v>0.70958904109589038</v>
      </c>
      <c r="AB1555" s="1" t="s">
        <v>32</v>
      </c>
      <c r="AC1555" s="1" t="s">
        <v>33</v>
      </c>
    </row>
    <row r="1556" spans="1:29" x14ac:dyDescent="0.2">
      <c r="A1556" s="6">
        <v>45473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2548</v>
      </c>
      <c r="H1556" s="1" t="s">
        <v>682</v>
      </c>
      <c r="I1556" s="1" t="s">
        <v>681</v>
      </c>
      <c r="J1556" s="1" t="s">
        <v>681</v>
      </c>
      <c r="K1556" s="1" t="s">
        <v>27</v>
      </c>
      <c r="L1556" s="1" t="s">
        <v>676</v>
      </c>
      <c r="M1556" s="1" t="s">
        <v>677</v>
      </c>
      <c r="N1556" s="1" t="s">
        <v>103</v>
      </c>
      <c r="O1556" s="1">
        <v>450</v>
      </c>
      <c r="P1556" s="1">
        <v>2</v>
      </c>
      <c r="Q1556" s="1" t="s">
        <v>1207</v>
      </c>
      <c r="R1556" s="1">
        <v>102.52941800000002</v>
      </c>
      <c r="S1556" s="1">
        <v>5.95</v>
      </c>
      <c r="T1556" s="1">
        <v>5.6695690000000001</v>
      </c>
      <c r="U1556" s="1">
        <v>119.24540000000006</v>
      </c>
      <c r="V1556" s="1">
        <v>117.2407</v>
      </c>
      <c r="W1556" s="1">
        <v>8.9016280000000005</v>
      </c>
      <c r="X1556" s="1">
        <v>12.867122999999999</v>
      </c>
      <c r="Y1556" s="1">
        <v>50175</v>
      </c>
      <c r="Z1556" s="1">
        <v>39210</v>
      </c>
      <c r="AA1556" s="1">
        <v>17.153424657534245</v>
      </c>
      <c r="AB1556" s="1" t="s">
        <v>127</v>
      </c>
      <c r="AC1556" s="1" t="s">
        <v>33</v>
      </c>
    </row>
    <row r="1557" spans="1:29" x14ac:dyDescent="0.2">
      <c r="A1557" s="6">
        <v>45473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2549</v>
      </c>
      <c r="H1557" s="1" t="s">
        <v>2550</v>
      </c>
      <c r="I1557" s="1" t="s">
        <v>2551</v>
      </c>
      <c r="J1557" s="1" t="s">
        <v>2551</v>
      </c>
      <c r="K1557" s="1" t="s">
        <v>27</v>
      </c>
      <c r="L1557" s="1" t="s">
        <v>595</v>
      </c>
      <c r="M1557" s="1" t="s">
        <v>596</v>
      </c>
      <c r="N1557" s="1" t="s">
        <v>44</v>
      </c>
      <c r="O1557" s="1">
        <v>300</v>
      </c>
      <c r="P1557" s="1">
        <v>2</v>
      </c>
      <c r="Q1557" s="1" t="s">
        <v>1202</v>
      </c>
      <c r="R1557" s="1">
        <v>98.016953000000001</v>
      </c>
      <c r="S1557" s="1">
        <v>5.375</v>
      </c>
      <c r="T1557" s="1">
        <v>5.6599339999999998</v>
      </c>
      <c r="U1557" s="1">
        <v>118.27670000000001</v>
      </c>
      <c r="V1557" s="1">
        <v>115.1233</v>
      </c>
      <c r="W1557" s="1">
        <v>6.9867480000000004</v>
      </c>
      <c r="X1557" s="1">
        <v>8.9520549999999997</v>
      </c>
      <c r="Y1557" s="1">
        <v>48745</v>
      </c>
      <c r="Z1557" s="1">
        <v>45085</v>
      </c>
      <c r="AA1557" s="1">
        <v>1.0575342465753426</v>
      </c>
      <c r="AB1557" s="1" t="s">
        <v>32</v>
      </c>
      <c r="AC1557" s="1" t="s">
        <v>33</v>
      </c>
    </row>
    <row r="1558" spans="1:29" x14ac:dyDescent="0.2">
      <c r="A1558" s="6">
        <v>45473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2104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1">
        <v>1249.7750000000001</v>
      </c>
      <c r="P1558" s="1">
        <v>2</v>
      </c>
      <c r="Q1558" s="1" t="s">
        <v>1207</v>
      </c>
      <c r="R1558" s="1">
        <v>94.725294000000005</v>
      </c>
      <c r="S1558" s="1">
        <v>5.476</v>
      </c>
      <c r="T1558" s="1">
        <v>6.024635</v>
      </c>
      <c r="U1558" s="1">
        <v>154.75060000000002</v>
      </c>
      <c r="V1558" s="1">
        <v>142.91309999999999</v>
      </c>
      <c r="W1558" s="1">
        <v>9.5491659999999996</v>
      </c>
      <c r="X1558" s="1">
        <v>14.567123</v>
      </c>
      <c r="Y1558" s="1">
        <v>50795</v>
      </c>
      <c r="Z1558" s="1">
        <v>43920</v>
      </c>
      <c r="AA1558" s="1">
        <v>4.2493150684931509</v>
      </c>
      <c r="AB1558" s="1" t="s">
        <v>32</v>
      </c>
      <c r="AC1558" s="1" t="s">
        <v>33</v>
      </c>
    </row>
    <row r="1559" spans="1:29" x14ac:dyDescent="0.2">
      <c r="A1559" s="6">
        <v>45473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2552</v>
      </c>
      <c r="H1559" s="1" t="s">
        <v>2502</v>
      </c>
      <c r="I1559" s="1" t="s">
        <v>2503</v>
      </c>
      <c r="J1559" s="1" t="s">
        <v>2503</v>
      </c>
      <c r="K1559" s="1" t="s">
        <v>27</v>
      </c>
      <c r="L1559" s="1" t="s">
        <v>595</v>
      </c>
      <c r="M1559" s="1" t="s">
        <v>1561</v>
      </c>
      <c r="N1559" s="1" t="s">
        <v>103</v>
      </c>
      <c r="O1559" s="1">
        <v>900</v>
      </c>
      <c r="P1559" s="1">
        <v>2</v>
      </c>
      <c r="Q1559" s="1" t="s">
        <v>1202</v>
      </c>
      <c r="R1559" s="1">
        <v>86.271510000000006</v>
      </c>
      <c r="S1559" s="1">
        <v>3.4</v>
      </c>
      <c r="T1559" s="1">
        <v>5.5798240000000003</v>
      </c>
      <c r="U1559" s="1">
        <v>110.25780000000003</v>
      </c>
      <c r="V1559" s="1">
        <v>108.89020000000001</v>
      </c>
      <c r="W1559" s="1">
        <v>6.6595829999999996</v>
      </c>
      <c r="X1559" s="1">
        <v>7.8647580000000001</v>
      </c>
      <c r="Y1559" s="1">
        <v>48347</v>
      </c>
      <c r="Z1559" s="1">
        <v>44620</v>
      </c>
      <c r="AA1559" s="1">
        <v>2.3315068493150686</v>
      </c>
      <c r="AB1559" s="1" t="s">
        <v>32</v>
      </c>
      <c r="AC1559" s="1" t="s">
        <v>33</v>
      </c>
    </row>
    <row r="1560" spans="1:29" x14ac:dyDescent="0.2">
      <c r="A1560" s="6">
        <v>45473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2553</v>
      </c>
      <c r="H1560" s="1" t="s">
        <v>597</v>
      </c>
      <c r="I1560" s="1" t="s">
        <v>593</v>
      </c>
      <c r="J1560" s="1" t="s">
        <v>594</v>
      </c>
      <c r="K1560" s="1" t="s">
        <v>27</v>
      </c>
      <c r="L1560" s="1" t="s">
        <v>595</v>
      </c>
      <c r="M1560" s="1" t="s">
        <v>596</v>
      </c>
      <c r="N1560" s="1" t="s">
        <v>44</v>
      </c>
      <c r="O1560" s="1">
        <v>548.13199999999995</v>
      </c>
      <c r="P1560" s="1">
        <v>2</v>
      </c>
      <c r="Q1560" s="1" t="s">
        <v>1202</v>
      </c>
      <c r="R1560" s="1">
        <v>84.926445999999999</v>
      </c>
      <c r="S1560" s="1">
        <v>5</v>
      </c>
      <c r="T1560" s="1">
        <v>6.7396149999999997</v>
      </c>
      <c r="U1560" s="1">
        <v>226.25110000000001</v>
      </c>
      <c r="V1560" s="1">
        <v>220.92320000000001</v>
      </c>
      <c r="W1560" s="1">
        <v>9.0342529999999996</v>
      </c>
      <c r="X1560" s="1">
        <v>13.219177999999999</v>
      </c>
      <c r="Y1560" s="1">
        <v>50303</v>
      </c>
      <c r="Z1560" s="1">
        <v>42999</v>
      </c>
      <c r="AA1560" s="1">
        <v>6.7726027397260271</v>
      </c>
      <c r="AB1560" s="1" t="s">
        <v>32</v>
      </c>
      <c r="AC1560" s="1" t="s">
        <v>33</v>
      </c>
    </row>
    <row r="1561" spans="1:29" x14ac:dyDescent="0.2">
      <c r="A1561" s="6">
        <v>45473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2554</v>
      </c>
      <c r="H1561" s="1" t="s">
        <v>618</v>
      </c>
      <c r="I1561" s="1" t="s">
        <v>616</v>
      </c>
      <c r="J1561" s="1" t="s">
        <v>616</v>
      </c>
      <c r="K1561" s="1" t="s">
        <v>27</v>
      </c>
      <c r="L1561" s="1" t="s">
        <v>595</v>
      </c>
      <c r="M1561" s="1" t="s">
        <v>617</v>
      </c>
      <c r="N1561" s="1" t="s">
        <v>44</v>
      </c>
      <c r="O1561" s="1">
        <v>850</v>
      </c>
      <c r="P1561" s="1">
        <v>2</v>
      </c>
      <c r="Q1561" s="1" t="s">
        <v>1207</v>
      </c>
      <c r="R1561" s="1">
        <v>99.259994000000006</v>
      </c>
      <c r="S1561" s="1">
        <v>5.55</v>
      </c>
      <c r="T1561" s="1">
        <v>5.6553500000000003</v>
      </c>
      <c r="U1561" s="1">
        <v>117.81880000000004</v>
      </c>
      <c r="V1561" s="1">
        <v>114.5586</v>
      </c>
      <c r="W1561" s="1">
        <v>6.8425609999999999</v>
      </c>
      <c r="X1561" s="1">
        <v>9.0356159999999992</v>
      </c>
      <c r="Y1561" s="1">
        <v>48775</v>
      </c>
      <c r="Z1561" s="1">
        <v>45071</v>
      </c>
      <c r="AA1561" s="1">
        <v>1.095890410958904</v>
      </c>
      <c r="AB1561" s="1" t="s">
        <v>32</v>
      </c>
      <c r="AC1561" s="1" t="s">
        <v>33</v>
      </c>
    </row>
    <row r="1562" spans="1:29" x14ac:dyDescent="0.2">
      <c r="A1562" s="6">
        <v>45473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1627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1">
        <v>500</v>
      </c>
      <c r="P1562" s="1">
        <v>2</v>
      </c>
      <c r="Q1562" s="1" t="s">
        <v>1207</v>
      </c>
      <c r="R1562" s="1">
        <v>82.330563999999995</v>
      </c>
      <c r="S1562" s="1">
        <v>4.6500000000000004</v>
      </c>
      <c r="T1562" s="1">
        <v>5.7604379999999997</v>
      </c>
      <c r="U1562" s="1">
        <v>111.21960000000009</v>
      </c>
      <c r="V1562" s="1">
        <v>120.65429999999999</v>
      </c>
      <c r="W1562" s="1">
        <v>16.125985</v>
      </c>
      <c r="X1562" s="1">
        <v>43.665303999999999</v>
      </c>
      <c r="Y1562" s="1">
        <v>61423</v>
      </c>
      <c r="Z1562" s="1">
        <v>43151</v>
      </c>
      <c r="AA1562" s="1">
        <v>6.3561643835616435</v>
      </c>
      <c r="AB1562" s="1" t="s">
        <v>32</v>
      </c>
      <c r="AC1562" s="1" t="s">
        <v>33</v>
      </c>
    </row>
    <row r="1563" spans="1:29" x14ac:dyDescent="0.2">
      <c r="A1563" s="6">
        <v>45473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1629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1">
        <v>700</v>
      </c>
      <c r="P1563" s="1">
        <v>2</v>
      </c>
      <c r="Q1563" s="1" t="s">
        <v>1207</v>
      </c>
      <c r="R1563" s="1">
        <v>76.547425000000004</v>
      </c>
      <c r="S1563" s="1">
        <v>4.25</v>
      </c>
      <c r="T1563" s="1">
        <v>5.7284430000000004</v>
      </c>
      <c r="U1563" s="1">
        <v>108.02680000000002</v>
      </c>
      <c r="V1563" s="1">
        <v>117.33309999999999</v>
      </c>
      <c r="W1563" s="1">
        <v>16.488636</v>
      </c>
      <c r="X1563" s="1">
        <v>42.334246999999998</v>
      </c>
      <c r="Y1563" s="1">
        <v>60937</v>
      </c>
      <c r="Z1563" s="1">
        <v>42661</v>
      </c>
      <c r="AA1563" s="1">
        <v>7.6986301369863011</v>
      </c>
      <c r="AB1563" s="1" t="s">
        <v>32</v>
      </c>
      <c r="AC1563" s="1" t="s">
        <v>33</v>
      </c>
    </row>
    <row r="1564" spans="1:29" x14ac:dyDescent="0.2">
      <c r="A1564" s="6">
        <v>45473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2555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1">
        <v>450</v>
      </c>
      <c r="P1564" s="1">
        <v>2</v>
      </c>
      <c r="Q1564" s="1" t="s">
        <v>1207</v>
      </c>
      <c r="R1564" s="1">
        <v>83.663641999999996</v>
      </c>
      <c r="S1564" s="1">
        <v>4.5</v>
      </c>
      <c r="T1564" s="1">
        <v>5.6330790000000004</v>
      </c>
      <c r="U1564" s="1">
        <v>98.484100000000026</v>
      </c>
      <c r="V1564" s="1">
        <v>96.808399999999992</v>
      </c>
      <c r="W1564" s="1">
        <v>14.756405000000001</v>
      </c>
      <c r="X1564" s="1">
        <v>30.082191999999999</v>
      </c>
      <c r="Y1564" s="1">
        <v>56462</v>
      </c>
      <c r="Z1564" s="1">
        <v>41841</v>
      </c>
      <c r="AA1564" s="1">
        <v>9.9452054794520546</v>
      </c>
      <c r="AB1564" s="1" t="s">
        <v>32</v>
      </c>
      <c r="AC1564" s="1" t="s">
        <v>33</v>
      </c>
    </row>
    <row r="1565" spans="1:29" x14ac:dyDescent="0.2">
      <c r="A1565" s="6">
        <v>45473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2556</v>
      </c>
      <c r="H1565" s="1" t="s">
        <v>2491</v>
      </c>
      <c r="I1565" s="1" t="s">
        <v>2492</v>
      </c>
      <c r="J1565" s="1" t="s">
        <v>2492</v>
      </c>
      <c r="K1565" s="1" t="s">
        <v>27</v>
      </c>
      <c r="L1565" s="1" t="s">
        <v>676</v>
      </c>
      <c r="M1565" s="1" t="s">
        <v>1591</v>
      </c>
      <c r="N1565" s="1" t="s">
        <v>44</v>
      </c>
      <c r="O1565" s="1">
        <v>600</v>
      </c>
      <c r="P1565" s="1">
        <v>2</v>
      </c>
      <c r="Q1565" s="1" t="s">
        <v>1207</v>
      </c>
      <c r="R1565" s="1">
        <v>97.690428999999995</v>
      </c>
      <c r="S1565" s="1">
        <v>5.6</v>
      </c>
      <c r="T1565" s="1">
        <v>5.74777</v>
      </c>
      <c r="U1565" s="1">
        <v>109.9589</v>
      </c>
      <c r="V1565" s="1">
        <v>116.35230000000001</v>
      </c>
      <c r="W1565" s="1">
        <v>15.549731</v>
      </c>
      <c r="X1565" s="1">
        <v>39.889347999999998</v>
      </c>
      <c r="Y1565" s="1">
        <v>60044</v>
      </c>
      <c r="Z1565" s="1">
        <v>45434</v>
      </c>
      <c r="AA1565" s="1">
        <v>0.10136986301369863</v>
      </c>
      <c r="AB1565" s="1" t="s">
        <v>32</v>
      </c>
      <c r="AC1565" s="1" t="s">
        <v>33</v>
      </c>
    </row>
    <row r="1566" spans="1:29" x14ac:dyDescent="0.2">
      <c r="A1566" s="6">
        <v>45473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1626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1">
        <v>650</v>
      </c>
      <c r="P1566" s="1">
        <v>2</v>
      </c>
      <c r="Q1566" s="1" t="s">
        <v>1207</v>
      </c>
      <c r="R1566" s="1">
        <v>88.148348999999996</v>
      </c>
      <c r="S1566" s="1">
        <v>4.75</v>
      </c>
      <c r="T1566" s="1">
        <v>5.6511269999999998</v>
      </c>
      <c r="U1566" s="1">
        <v>100.29470000000006</v>
      </c>
      <c r="V1566" s="1">
        <v>89.0274</v>
      </c>
      <c r="W1566" s="1">
        <v>13.543074000000001</v>
      </c>
      <c r="X1566" s="1">
        <v>24.371585</v>
      </c>
      <c r="Y1566" s="1">
        <v>54377</v>
      </c>
      <c r="Z1566" s="1">
        <v>43419</v>
      </c>
      <c r="AA1566" s="1">
        <v>5.6219178082191785</v>
      </c>
      <c r="AB1566" s="1" t="s">
        <v>32</v>
      </c>
      <c r="AC1566" s="1" t="s">
        <v>33</v>
      </c>
    </row>
    <row r="1567" spans="1:29" x14ac:dyDescent="0.2">
      <c r="A1567" s="6">
        <v>45473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1624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1">
        <v>400</v>
      </c>
      <c r="P1567" s="1">
        <v>2</v>
      </c>
      <c r="Q1567" s="1" t="s">
        <v>1207</v>
      </c>
      <c r="R1567" s="1">
        <v>84.484908000000004</v>
      </c>
      <c r="S1567" s="1">
        <v>4.5</v>
      </c>
      <c r="T1567" s="1">
        <v>5.6749369999999999</v>
      </c>
      <c r="U1567" s="1">
        <v>102.67200000000001</v>
      </c>
      <c r="V1567" s="1">
        <v>92.005600000000001</v>
      </c>
      <c r="W1567" s="1">
        <v>13.65225</v>
      </c>
      <c r="X1567" s="1">
        <v>24.7</v>
      </c>
      <c r="Y1567" s="1">
        <v>54497</v>
      </c>
      <c r="Z1567" s="1">
        <v>43524</v>
      </c>
      <c r="AA1567" s="1">
        <v>5.3342465753424655</v>
      </c>
      <c r="AB1567" s="1" t="s">
        <v>32</v>
      </c>
      <c r="AC1567" s="1" t="s">
        <v>33</v>
      </c>
    </row>
    <row r="1568" spans="1:29" x14ac:dyDescent="0.2">
      <c r="A1568" s="6">
        <v>45473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1631</v>
      </c>
      <c r="H1568" s="1" t="s">
        <v>1531</v>
      </c>
      <c r="I1568" s="1" t="s">
        <v>1532</v>
      </c>
      <c r="J1568" s="1" t="s">
        <v>1532</v>
      </c>
      <c r="K1568" s="1" t="s">
        <v>27</v>
      </c>
      <c r="L1568" s="1" t="s">
        <v>676</v>
      </c>
      <c r="M1568" s="1" t="s">
        <v>677</v>
      </c>
      <c r="N1568" s="1" t="s">
        <v>44</v>
      </c>
      <c r="O1568" s="1">
        <v>400</v>
      </c>
      <c r="P1568" s="1">
        <v>1</v>
      </c>
      <c r="Q1568" s="1" t="s">
        <v>1207</v>
      </c>
      <c r="R1568" s="1">
        <v>91.198611999999997</v>
      </c>
      <c r="S1568" s="1">
        <v>5.15</v>
      </c>
      <c r="T1568" s="1">
        <v>5.7176479999999996</v>
      </c>
      <c r="U1568" s="1">
        <v>106.94120000000007</v>
      </c>
      <c r="V1568" s="1">
        <v>112.9367</v>
      </c>
      <c r="W1568" s="1">
        <v>15.381003</v>
      </c>
      <c r="X1568" s="1">
        <v>38.553424999999997</v>
      </c>
      <c r="Y1568" s="1">
        <v>59556</v>
      </c>
      <c r="Z1568" s="1">
        <v>44813</v>
      </c>
      <c r="AA1568" s="1">
        <v>1.8027397260273972</v>
      </c>
      <c r="AB1568" s="1" t="s">
        <v>32</v>
      </c>
      <c r="AC1568" s="1" t="s">
        <v>33</v>
      </c>
    </row>
    <row r="1569" spans="1:29" x14ac:dyDescent="0.2">
      <c r="A1569" s="6">
        <v>45473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1625</v>
      </c>
      <c r="H1569" s="1" t="s">
        <v>1517</v>
      </c>
      <c r="I1569" s="1" t="s">
        <v>1518</v>
      </c>
      <c r="J1569" s="1" t="s">
        <v>1518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1">
        <v>660</v>
      </c>
      <c r="P1569" s="1">
        <v>2</v>
      </c>
      <c r="Q1569" s="1" t="s">
        <v>1207</v>
      </c>
      <c r="R1569" s="1">
        <v>105.856442</v>
      </c>
      <c r="S1569" s="1">
        <v>6.22</v>
      </c>
      <c r="T1569" s="1">
        <v>5.6542300000000001</v>
      </c>
      <c r="U1569" s="1">
        <v>89.868899999999911</v>
      </c>
      <c r="V1569" s="1">
        <v>101.8972</v>
      </c>
      <c r="W1569" s="1">
        <v>10.072812000000001</v>
      </c>
      <c r="X1569" s="1">
        <v>15.829238999999999</v>
      </c>
      <c r="Y1569" s="1">
        <v>51256</v>
      </c>
      <c r="Z1569" s="1">
        <v>40374</v>
      </c>
      <c r="AA1569" s="1">
        <v>13.964383561643835</v>
      </c>
      <c r="AB1569" s="1" t="s">
        <v>127</v>
      </c>
      <c r="AC1569" s="1" t="s">
        <v>33</v>
      </c>
    </row>
    <row r="1570" spans="1:29" x14ac:dyDescent="0.2">
      <c r="A1570" s="6">
        <v>45473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2557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1">
        <v>900</v>
      </c>
      <c r="P1570" s="1">
        <v>2</v>
      </c>
      <c r="Q1570" s="1" t="s">
        <v>1202</v>
      </c>
      <c r="R1570" s="1">
        <v>84.566264000000004</v>
      </c>
      <c r="S1570" s="1">
        <v>4.5</v>
      </c>
      <c r="T1570" s="1">
        <v>5.5907499999999999</v>
      </c>
      <c r="U1570" s="1">
        <v>94.256200000000064</v>
      </c>
      <c r="V1570" s="1">
        <v>90.125200000000007</v>
      </c>
      <c r="W1570" s="1">
        <v>14.693955000000001</v>
      </c>
      <c r="X1570" s="1">
        <v>28.371585</v>
      </c>
      <c r="Y1570" s="1">
        <v>55838</v>
      </c>
      <c r="Z1570" s="1">
        <v>44770</v>
      </c>
      <c r="AA1570" s="1">
        <v>1.9205479452054794</v>
      </c>
      <c r="AB1570" s="1" t="s">
        <v>32</v>
      </c>
      <c r="AC1570" s="1" t="s">
        <v>33</v>
      </c>
    </row>
    <row r="1571" spans="1:29" x14ac:dyDescent="0.2">
      <c r="A1571" s="6">
        <v>45473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2558</v>
      </c>
      <c r="H1571" s="1" t="s">
        <v>2491</v>
      </c>
      <c r="I1571" s="1" t="s">
        <v>2492</v>
      </c>
      <c r="J1571" s="1" t="s">
        <v>2492</v>
      </c>
      <c r="K1571" s="1" t="s">
        <v>27</v>
      </c>
      <c r="L1571" s="1" t="s">
        <v>676</v>
      </c>
      <c r="M1571" s="1" t="s">
        <v>1591</v>
      </c>
      <c r="N1571" s="1" t="s">
        <v>44</v>
      </c>
      <c r="O1571" s="1">
        <v>1100</v>
      </c>
      <c r="P1571" s="1">
        <v>2</v>
      </c>
      <c r="Q1571" s="1" t="s">
        <v>1202</v>
      </c>
      <c r="R1571" s="1">
        <v>97.892768000000004</v>
      </c>
      <c r="S1571" s="1">
        <v>5.5</v>
      </c>
      <c r="T1571" s="1">
        <v>5.6463099999999997</v>
      </c>
      <c r="U1571" s="1">
        <v>99.808400000000034</v>
      </c>
      <c r="V1571" s="1">
        <v>97.388900000000007</v>
      </c>
      <c r="W1571" s="1">
        <v>14.343344999999999</v>
      </c>
      <c r="X1571" s="1">
        <v>29.887671000000001</v>
      </c>
      <c r="Y1571" s="1">
        <v>56391</v>
      </c>
      <c r="Z1571" s="1">
        <v>45434</v>
      </c>
      <c r="AA1571" s="1">
        <v>0.10136986301369863</v>
      </c>
      <c r="AB1571" s="1" t="s">
        <v>32</v>
      </c>
      <c r="AC1571" s="1" t="s">
        <v>33</v>
      </c>
    </row>
    <row r="1572" spans="1:29" x14ac:dyDescent="0.2">
      <c r="A1572" s="6">
        <v>45473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2559</v>
      </c>
      <c r="H1572" s="1" t="s">
        <v>2502</v>
      </c>
      <c r="I1572" s="1" t="s">
        <v>2503</v>
      </c>
      <c r="J1572" s="1" t="s">
        <v>2503</v>
      </c>
      <c r="K1572" s="1" t="s">
        <v>27</v>
      </c>
      <c r="L1572" s="1" t="s">
        <v>595</v>
      </c>
      <c r="M1572" s="1" t="s">
        <v>1561</v>
      </c>
      <c r="N1572" s="1" t="s">
        <v>103</v>
      </c>
      <c r="O1572" s="1">
        <v>500</v>
      </c>
      <c r="P1572" s="1">
        <v>2</v>
      </c>
      <c r="Q1572" s="1" t="s">
        <v>1202</v>
      </c>
      <c r="R1572" s="1">
        <v>77.999492000000004</v>
      </c>
      <c r="S1572" s="1">
        <v>4.3</v>
      </c>
      <c r="T1572" s="1">
        <v>6.0135180000000004</v>
      </c>
      <c r="U1572" s="1">
        <v>136.53550000000001</v>
      </c>
      <c r="V1572" s="1">
        <v>126.53810000000001</v>
      </c>
      <c r="W1572" s="1">
        <v>13.752449</v>
      </c>
      <c r="X1572" s="1">
        <v>24.952055000000001</v>
      </c>
      <c r="Y1572" s="1">
        <v>54589</v>
      </c>
      <c r="Z1572" s="1">
        <v>43613</v>
      </c>
      <c r="AA1572" s="1">
        <v>5.0904109589041093</v>
      </c>
      <c r="AB1572" s="1" t="s">
        <v>32</v>
      </c>
      <c r="AC1572" s="1" t="s">
        <v>33</v>
      </c>
    </row>
    <row r="1573" spans="1:29" x14ac:dyDescent="0.2">
      <c r="A1573" s="6">
        <v>45473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2560</v>
      </c>
      <c r="H1573" s="1" t="s">
        <v>2502</v>
      </c>
      <c r="I1573" s="1" t="s">
        <v>2503</v>
      </c>
      <c r="J1573" s="1" t="s">
        <v>2503</v>
      </c>
      <c r="K1573" s="1" t="s">
        <v>27</v>
      </c>
      <c r="L1573" s="1" t="s">
        <v>595</v>
      </c>
      <c r="M1573" s="1" t="s">
        <v>1561</v>
      </c>
      <c r="N1573" s="1" t="s">
        <v>103</v>
      </c>
      <c r="O1573" s="1">
        <v>750</v>
      </c>
      <c r="P1573" s="1">
        <v>2</v>
      </c>
      <c r="Q1573" s="1" t="s">
        <v>1207</v>
      </c>
      <c r="R1573" s="1">
        <v>82.789855000000003</v>
      </c>
      <c r="S1573" s="1">
        <v>4.5999999999999996</v>
      </c>
      <c r="T1573" s="1">
        <v>5.9455099999999996</v>
      </c>
      <c r="U1573" s="1">
        <v>129.72880000000001</v>
      </c>
      <c r="V1573" s="1">
        <v>118.6892</v>
      </c>
      <c r="W1573" s="1">
        <v>13.40658</v>
      </c>
      <c r="X1573" s="1">
        <v>24.374317000000001</v>
      </c>
      <c r="Y1573" s="1">
        <v>54378</v>
      </c>
      <c r="Z1573" s="1">
        <v>43263</v>
      </c>
      <c r="AA1573" s="1">
        <v>6.0493150684931507</v>
      </c>
      <c r="AB1573" s="1" t="s">
        <v>32</v>
      </c>
      <c r="AC1573" s="1" t="s">
        <v>33</v>
      </c>
    </row>
    <row r="1574" spans="1:29" x14ac:dyDescent="0.2">
      <c r="A1574" s="6">
        <v>45473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679</v>
      </c>
      <c r="H1574" s="1" t="s">
        <v>682</v>
      </c>
      <c r="I1574" s="1" t="s">
        <v>681</v>
      </c>
      <c r="J1574" s="1" t="s">
        <v>681</v>
      </c>
      <c r="K1574" s="1" t="s">
        <v>27</v>
      </c>
      <c r="L1574" s="1" t="s">
        <v>676</v>
      </c>
      <c r="M1574" s="1" t="s">
        <v>677</v>
      </c>
      <c r="N1574" s="1" t="s">
        <v>103</v>
      </c>
      <c r="O1574" s="1">
        <v>900</v>
      </c>
      <c r="P1574" s="1">
        <v>2</v>
      </c>
      <c r="Q1574" s="1" t="s">
        <v>1207</v>
      </c>
      <c r="R1574" s="1">
        <v>100.15921000000002</v>
      </c>
      <c r="S1574" s="1">
        <v>6.125</v>
      </c>
      <c r="T1574" s="1">
        <v>6.1145399999999999</v>
      </c>
      <c r="U1574" s="1">
        <v>146.63440000000003</v>
      </c>
      <c r="V1574" s="1">
        <v>164.35230000000001</v>
      </c>
      <c r="W1574" s="1">
        <v>15.999435999999999</v>
      </c>
      <c r="X1574" s="1">
        <v>91.205478999999997</v>
      </c>
      <c r="Y1574" s="1">
        <v>78786</v>
      </c>
      <c r="Z1574" s="1">
        <v>42258</v>
      </c>
      <c r="AA1574" s="1">
        <v>8.8027397260273972</v>
      </c>
      <c r="AB1574" s="1" t="s">
        <v>32</v>
      </c>
      <c r="AC1574" s="1" t="s">
        <v>33</v>
      </c>
    </row>
    <row r="1575" spans="1:29" x14ac:dyDescent="0.2">
      <c r="A1575" s="6">
        <v>45473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2561</v>
      </c>
      <c r="H1575" s="1" t="s">
        <v>597</v>
      </c>
      <c r="I1575" s="1" t="s">
        <v>593</v>
      </c>
      <c r="J1575" s="1" t="s">
        <v>594</v>
      </c>
      <c r="K1575" s="1" t="s">
        <v>27</v>
      </c>
      <c r="L1575" s="1" t="s">
        <v>595</v>
      </c>
      <c r="M1575" s="1" t="s">
        <v>596</v>
      </c>
      <c r="N1575" s="1" t="s">
        <v>44</v>
      </c>
      <c r="O1575" s="1">
        <v>654.57100000000003</v>
      </c>
      <c r="P1575" s="1">
        <v>2</v>
      </c>
      <c r="Q1575" s="1" t="s">
        <v>1207</v>
      </c>
      <c r="R1575" s="1">
        <v>77.033651000000006</v>
      </c>
      <c r="S1575" s="1">
        <v>5.2</v>
      </c>
      <c r="T1575" s="1">
        <v>7.259881</v>
      </c>
      <c r="U1575" s="1">
        <v>250.42609999999996</v>
      </c>
      <c r="V1575" s="1">
        <v>249.88660000000002</v>
      </c>
      <c r="W1575" s="1">
        <v>11.716426</v>
      </c>
      <c r="X1575" s="1">
        <v>23.219177999999999</v>
      </c>
      <c r="Y1575" s="1">
        <v>53955</v>
      </c>
      <c r="Z1575" s="1">
        <v>42999</v>
      </c>
      <c r="AA1575" s="1">
        <v>6.7726027397260271</v>
      </c>
      <c r="AB1575" s="1" t="s">
        <v>32</v>
      </c>
      <c r="AC1575" s="1" t="s">
        <v>33</v>
      </c>
    </row>
    <row r="1576" spans="1:29" x14ac:dyDescent="0.2">
      <c r="A1576" s="6">
        <v>45473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2562</v>
      </c>
      <c r="H1576" s="1" t="s">
        <v>597</v>
      </c>
      <c r="I1576" s="1" t="s">
        <v>593</v>
      </c>
      <c r="J1576" s="1" t="s">
        <v>594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1">
        <v>302.548</v>
      </c>
      <c r="P1576" s="1">
        <v>2</v>
      </c>
      <c r="Q1576" s="1" t="s">
        <v>1207</v>
      </c>
      <c r="R1576" s="1">
        <v>72.395664999999994</v>
      </c>
      <c r="S1576" s="1">
        <v>4.6500000000000004</v>
      </c>
      <c r="T1576" s="1">
        <v>6.9665010000000001</v>
      </c>
      <c r="U1576" s="1">
        <v>231.82560000000007</v>
      </c>
      <c r="V1576" s="1">
        <v>224.3886</v>
      </c>
      <c r="W1576" s="1">
        <v>12.830632</v>
      </c>
      <c r="X1576" s="1">
        <v>25.868493000000001</v>
      </c>
      <c r="Y1576" s="1">
        <v>54923</v>
      </c>
      <c r="Z1576" s="1">
        <v>43969</v>
      </c>
      <c r="AA1576" s="1">
        <v>4.1150684931506847</v>
      </c>
      <c r="AB1576" s="1" t="s">
        <v>32</v>
      </c>
      <c r="AC1576" s="1" t="s">
        <v>33</v>
      </c>
    </row>
    <row r="1577" spans="1:29" x14ac:dyDescent="0.2">
      <c r="A1577" s="6">
        <v>45473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1639</v>
      </c>
      <c r="H1577" s="1" t="s">
        <v>1595</v>
      </c>
      <c r="I1577" s="1" t="s">
        <v>1596</v>
      </c>
      <c r="J1577" s="1" t="s">
        <v>1596</v>
      </c>
      <c r="K1577" s="1" t="s">
        <v>27</v>
      </c>
      <c r="L1577" s="1" t="s">
        <v>595</v>
      </c>
      <c r="M1577" s="1" t="s">
        <v>596</v>
      </c>
      <c r="N1577" s="1" t="s">
        <v>44</v>
      </c>
      <c r="O1577" s="1">
        <v>1541.066</v>
      </c>
      <c r="P1577" s="1">
        <v>2</v>
      </c>
      <c r="Q1577" s="1" t="s">
        <v>1202</v>
      </c>
      <c r="R1577" s="1">
        <v>91.402259000000001</v>
      </c>
      <c r="S1577" s="1">
        <v>5.5759999999999996</v>
      </c>
      <c r="T1577" s="1">
        <v>6.2660229999999997</v>
      </c>
      <c r="U1577" s="1">
        <v>161.78360000000004</v>
      </c>
      <c r="V1577" s="1">
        <v>151.65309999999999</v>
      </c>
      <c r="W1577" s="1">
        <v>12.42388</v>
      </c>
      <c r="X1577" s="1">
        <v>24.565753000000001</v>
      </c>
      <c r="Y1577" s="1">
        <v>54448</v>
      </c>
      <c r="Z1577" s="1">
        <v>43920</v>
      </c>
      <c r="AA1577" s="1">
        <v>4.2493150684931509</v>
      </c>
      <c r="AB1577" s="1" t="s">
        <v>32</v>
      </c>
      <c r="AC1577" s="1" t="s">
        <v>33</v>
      </c>
    </row>
    <row r="1578" spans="1:29" x14ac:dyDescent="0.2">
      <c r="A1578" s="6">
        <v>45473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2563</v>
      </c>
      <c r="H1578" s="1" t="s">
        <v>2545</v>
      </c>
      <c r="I1578" s="1" t="s">
        <v>2546</v>
      </c>
      <c r="J1578" s="1" t="s">
        <v>2546</v>
      </c>
      <c r="K1578" s="1" t="s">
        <v>27</v>
      </c>
      <c r="L1578" s="1" t="s">
        <v>595</v>
      </c>
      <c r="M1578" s="1" t="s">
        <v>617</v>
      </c>
      <c r="N1578" s="1" t="s">
        <v>103</v>
      </c>
      <c r="O1578" s="1">
        <v>1996.8</v>
      </c>
      <c r="P1578" s="1">
        <v>2</v>
      </c>
      <c r="Q1578" s="1" t="s">
        <v>1202</v>
      </c>
      <c r="R1578" s="1">
        <v>80.587344000000002</v>
      </c>
      <c r="S1578" s="1">
        <v>4.55</v>
      </c>
      <c r="T1578" s="1">
        <v>5.9944490000000004</v>
      </c>
      <c r="U1578" s="1">
        <v>134.62700000000007</v>
      </c>
      <c r="V1578" s="1">
        <v>129.6534</v>
      </c>
      <c r="W1578" s="1">
        <v>13.987441</v>
      </c>
      <c r="X1578" s="1">
        <v>27.703555999999999</v>
      </c>
      <c r="Y1578" s="1">
        <v>55593</v>
      </c>
      <c r="Z1578" s="1">
        <v>45132</v>
      </c>
      <c r="AA1578" s="1">
        <v>0.92876712328767119</v>
      </c>
      <c r="AB1578" s="1" t="s">
        <v>32</v>
      </c>
      <c r="AC1578" s="1" t="s">
        <v>33</v>
      </c>
    </row>
    <row r="1579" spans="1:29" x14ac:dyDescent="0.2">
      <c r="A1579" s="6">
        <v>45473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1636</v>
      </c>
      <c r="H1579" s="1" t="s">
        <v>1622</v>
      </c>
      <c r="I1579" s="1" t="s">
        <v>1623</v>
      </c>
      <c r="J1579" s="1" t="s">
        <v>1623</v>
      </c>
      <c r="K1579" s="1" t="s">
        <v>27</v>
      </c>
      <c r="L1579" s="1" t="s">
        <v>595</v>
      </c>
      <c r="M1579" s="1" t="s">
        <v>617</v>
      </c>
      <c r="N1579" s="1" t="s">
        <v>890</v>
      </c>
      <c r="O1579" s="1">
        <v>500</v>
      </c>
      <c r="P1579" s="1">
        <v>1</v>
      </c>
      <c r="Q1579" s="1" t="s">
        <v>1207</v>
      </c>
      <c r="R1579" s="1">
        <v>93.736354000000006</v>
      </c>
      <c r="S1579" s="1">
        <v>5.75</v>
      </c>
      <c r="T1579" s="1">
        <v>6.1772739999999997</v>
      </c>
      <c r="U1579" s="1">
        <v>152.90899999999999</v>
      </c>
      <c r="V1579" s="1">
        <v>157.9254</v>
      </c>
      <c r="W1579" s="1">
        <v>14.458335</v>
      </c>
      <c r="X1579" s="1">
        <v>38.610959000000001</v>
      </c>
      <c r="Y1579" s="1">
        <v>59577</v>
      </c>
      <c r="Z1579" s="1">
        <v>44967</v>
      </c>
      <c r="AA1579" s="1">
        <v>1.3808219178082193</v>
      </c>
      <c r="AB1579" s="1" t="s">
        <v>32</v>
      </c>
      <c r="AC1579" s="1" t="s">
        <v>33</v>
      </c>
    </row>
    <row r="1580" spans="1:29" x14ac:dyDescent="0.2">
      <c r="A1580" s="6">
        <v>45473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2564</v>
      </c>
      <c r="H1580" s="1" t="s">
        <v>2550</v>
      </c>
      <c r="I1580" s="1" t="s">
        <v>2551</v>
      </c>
      <c r="J1580" s="1" t="s">
        <v>2551</v>
      </c>
      <c r="K1580" s="1" t="s">
        <v>27</v>
      </c>
      <c r="L1580" s="1" t="s">
        <v>595</v>
      </c>
      <c r="M1580" s="1" t="s">
        <v>596</v>
      </c>
      <c r="N1580" s="1" t="s">
        <v>44</v>
      </c>
      <c r="O1580" s="1">
        <v>500</v>
      </c>
      <c r="P1580" s="1">
        <v>2</v>
      </c>
      <c r="Q1580" s="1" t="s">
        <v>1207</v>
      </c>
      <c r="R1580" s="1">
        <v>91.523139</v>
      </c>
      <c r="S1580" s="1">
        <v>5.4</v>
      </c>
      <c r="T1580" s="1">
        <v>6.0715440000000003</v>
      </c>
      <c r="U1580" s="1">
        <v>142.33470000000005</v>
      </c>
      <c r="V1580" s="1">
        <v>131.4419</v>
      </c>
      <c r="W1580" s="1">
        <v>12.732718</v>
      </c>
      <c r="X1580" s="1">
        <v>24.248633999999999</v>
      </c>
      <c r="Y1580" s="1">
        <v>54332</v>
      </c>
      <c r="Z1580" s="1">
        <v>43364</v>
      </c>
      <c r="AA1580" s="1">
        <v>5.7726027397260271</v>
      </c>
      <c r="AB1580" s="1" t="s">
        <v>32</v>
      </c>
      <c r="AC1580" s="1" t="s">
        <v>33</v>
      </c>
    </row>
    <row r="1581" spans="1:29" x14ac:dyDescent="0.2">
      <c r="A1581" s="6">
        <v>45473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2565</v>
      </c>
      <c r="H1581" s="1" t="s">
        <v>597</v>
      </c>
      <c r="I1581" s="1" t="s">
        <v>593</v>
      </c>
      <c r="J1581" s="1" t="s">
        <v>594</v>
      </c>
      <c r="K1581" s="1" t="s">
        <v>27</v>
      </c>
      <c r="L1581" s="1" t="s">
        <v>595</v>
      </c>
      <c r="M1581" s="1" t="s">
        <v>596</v>
      </c>
      <c r="N1581" s="1" t="s">
        <v>44</v>
      </c>
      <c r="O1581" s="1">
        <v>503.82900000000001</v>
      </c>
      <c r="P1581" s="1">
        <v>2</v>
      </c>
      <c r="Q1581" s="1" t="s">
        <v>1202</v>
      </c>
      <c r="R1581" s="1">
        <v>64.082541000000006</v>
      </c>
      <c r="S1581" s="1">
        <v>4</v>
      </c>
      <c r="T1581" s="1">
        <v>6.7828949999999999</v>
      </c>
      <c r="U1581" s="1">
        <v>213.47450000000006</v>
      </c>
      <c r="V1581" s="1">
        <v>213.75049999999999</v>
      </c>
      <c r="W1581" s="1">
        <v>14.028346000000001</v>
      </c>
      <c r="X1581" s="1">
        <v>31.205479</v>
      </c>
      <c r="Y1581" s="1">
        <v>56872</v>
      </c>
      <c r="Z1581" s="1">
        <v>44356</v>
      </c>
      <c r="AA1581" s="1">
        <v>3.0547945205479454</v>
      </c>
      <c r="AB1581" s="1" t="s">
        <v>32</v>
      </c>
      <c r="AC1581" s="1" t="s">
        <v>33</v>
      </c>
    </row>
    <row r="1582" spans="1:29" x14ac:dyDescent="0.2">
      <c r="A1582" s="6">
        <v>45473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2566</v>
      </c>
      <c r="H1582" s="1" t="s">
        <v>2567</v>
      </c>
      <c r="I1582" s="1" t="s">
        <v>2568</v>
      </c>
      <c r="J1582" s="1" t="s">
        <v>724</v>
      </c>
      <c r="K1582" s="1" t="s">
        <v>690</v>
      </c>
      <c r="L1582" s="1" t="s">
        <v>696</v>
      </c>
      <c r="M1582" s="1" t="s">
        <v>696</v>
      </c>
      <c r="N1582" s="1" t="s">
        <v>44</v>
      </c>
      <c r="O1582" s="1">
        <v>300</v>
      </c>
      <c r="P1582" s="1">
        <v>1</v>
      </c>
      <c r="Q1582" s="1" t="s">
        <v>1202</v>
      </c>
      <c r="R1582" s="1">
        <v>99.957412000000005</v>
      </c>
      <c r="S1582" s="1">
        <v>5.35</v>
      </c>
      <c r="T1582" s="1">
        <v>5.3773590000000002</v>
      </c>
      <c r="U1582" s="1">
        <v>61.372900000000016</v>
      </c>
      <c r="V1582" s="1">
        <v>31.070900000000002</v>
      </c>
      <c r="W1582" s="1">
        <v>1.2827519999999999</v>
      </c>
      <c r="X1582" s="1">
        <v>1.3589039999999999</v>
      </c>
      <c r="Y1582" s="1">
        <v>45971</v>
      </c>
      <c r="Z1582" s="1">
        <v>44875</v>
      </c>
      <c r="AA1582" s="1">
        <v>1.6328767123287671</v>
      </c>
      <c r="AB1582" s="1" t="s">
        <v>32</v>
      </c>
      <c r="AC1582" s="1" t="s">
        <v>33</v>
      </c>
    </row>
    <row r="1583" spans="1:29" x14ac:dyDescent="0.2">
      <c r="A1583" s="6">
        <v>45473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2569</v>
      </c>
      <c r="H1583" s="1" t="s">
        <v>2570</v>
      </c>
      <c r="I1583" s="1" t="s">
        <v>2571</v>
      </c>
      <c r="J1583" s="1" t="s">
        <v>2571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1">
        <v>600</v>
      </c>
      <c r="P1583" s="1">
        <v>2</v>
      </c>
      <c r="Q1583" s="1" t="s">
        <v>1207</v>
      </c>
      <c r="R1583" s="1">
        <v>98.571042000000006</v>
      </c>
      <c r="S1583" s="1">
        <v>4.45</v>
      </c>
      <c r="T1583" s="1">
        <v>5.3374560000000004</v>
      </c>
      <c r="U1583" s="1">
        <v>57.35329999999994</v>
      </c>
      <c r="V1583" s="1">
        <v>44.540100000000002</v>
      </c>
      <c r="W1583" s="1">
        <v>1.5909679999999999</v>
      </c>
      <c r="X1583" s="1">
        <v>1.6958899999999999</v>
      </c>
      <c r="Y1583" s="1">
        <v>46094</v>
      </c>
      <c r="Z1583" s="1">
        <v>44966</v>
      </c>
      <c r="AA1583" s="1">
        <v>1.3835616438356164</v>
      </c>
      <c r="AB1583" s="1" t="s">
        <v>32</v>
      </c>
      <c r="AC1583" s="1" t="s">
        <v>33</v>
      </c>
    </row>
    <row r="1584" spans="1:29" x14ac:dyDescent="0.2">
      <c r="A1584" s="6">
        <v>45473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2572</v>
      </c>
      <c r="H1584" s="1" t="s">
        <v>2570</v>
      </c>
      <c r="I1584" s="1" t="s">
        <v>2571</v>
      </c>
      <c r="J1584" s="1" t="s">
        <v>2571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1">
        <v>600</v>
      </c>
      <c r="P1584" s="1">
        <v>2</v>
      </c>
      <c r="Q1584" s="1" t="s">
        <v>1207</v>
      </c>
      <c r="R1584" s="1">
        <v>99.241528000000002</v>
      </c>
      <c r="S1584" s="1">
        <v>4.8</v>
      </c>
      <c r="T1584" s="1">
        <v>5.114306</v>
      </c>
      <c r="U1584" s="1">
        <v>53.278699999999986</v>
      </c>
      <c r="V1584" s="1">
        <v>42.118299999999998</v>
      </c>
      <c r="W1584" s="1">
        <v>2.3618009999999998</v>
      </c>
      <c r="X1584" s="1">
        <v>2.5972599999999999</v>
      </c>
      <c r="Y1584" s="1">
        <v>46423</v>
      </c>
      <c r="Z1584" s="1">
        <v>45327</v>
      </c>
      <c r="AA1584" s="1">
        <v>0.39452054794520547</v>
      </c>
      <c r="AB1584" s="1" t="s">
        <v>32</v>
      </c>
      <c r="AC1584" s="1" t="s">
        <v>33</v>
      </c>
    </row>
    <row r="1585" spans="1:29" x14ac:dyDescent="0.2">
      <c r="A1585" s="6">
        <v>45473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2573</v>
      </c>
      <c r="H1585" s="1" t="s">
        <v>2570</v>
      </c>
      <c r="I1585" s="1" t="s">
        <v>2571</v>
      </c>
      <c r="J1585" s="1" t="s">
        <v>2571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1">
        <v>400</v>
      </c>
      <c r="P1585" s="1">
        <v>2</v>
      </c>
      <c r="Q1585" s="1" t="s">
        <v>1207</v>
      </c>
      <c r="R1585" s="1">
        <v>97.174143000000001</v>
      </c>
      <c r="S1585" s="1">
        <v>3.25</v>
      </c>
      <c r="T1585" s="1">
        <v>5.4772069999999999</v>
      </c>
      <c r="U1585" s="1">
        <v>71.337299999999985</v>
      </c>
      <c r="V1585" s="1">
        <v>44.180100000000003</v>
      </c>
      <c r="W1585" s="1">
        <v>1.272419</v>
      </c>
      <c r="X1585" s="1">
        <v>1.334247</v>
      </c>
      <c r="Y1585" s="1">
        <v>45962</v>
      </c>
      <c r="Z1585" s="1">
        <v>42304</v>
      </c>
      <c r="AA1585" s="1">
        <v>8.6767123287671239</v>
      </c>
      <c r="AB1585" s="1" t="s">
        <v>32</v>
      </c>
      <c r="AC1585" s="1" t="s">
        <v>33</v>
      </c>
    </row>
    <row r="1586" spans="1:29" x14ac:dyDescent="0.2">
      <c r="A1586" s="6">
        <v>45473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2574</v>
      </c>
      <c r="H1586" s="1" t="s">
        <v>2142</v>
      </c>
      <c r="I1586" s="1" t="s">
        <v>761</v>
      </c>
      <c r="J1586" s="1" t="s">
        <v>761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1">
        <v>300</v>
      </c>
      <c r="P1586" s="1">
        <v>2</v>
      </c>
      <c r="Q1586" s="1" t="s">
        <v>1202</v>
      </c>
      <c r="R1586" s="1">
        <v>95.135990000000007</v>
      </c>
      <c r="S1586" s="1">
        <v>3.3</v>
      </c>
      <c r="T1586" s="1">
        <v>5.1185309999999999</v>
      </c>
      <c r="U1586" s="1">
        <v>53.720600000000033</v>
      </c>
      <c r="V1586" s="1">
        <v>49.313299999999998</v>
      </c>
      <c r="W1586" s="1">
        <v>2.717883</v>
      </c>
      <c r="X1586" s="1">
        <v>2.909589</v>
      </c>
      <c r="Y1586" s="1">
        <v>46537</v>
      </c>
      <c r="Z1586" s="1">
        <v>42873</v>
      </c>
      <c r="AA1586" s="1">
        <v>7.117808219178082</v>
      </c>
      <c r="AB1586" s="1" t="s">
        <v>32</v>
      </c>
      <c r="AC1586" s="1" t="s">
        <v>33</v>
      </c>
    </row>
    <row r="1587" spans="1:29" x14ac:dyDescent="0.2">
      <c r="A1587" s="6">
        <v>45473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2575</v>
      </c>
      <c r="H1587" s="1" t="s">
        <v>2576</v>
      </c>
      <c r="I1587" s="1" t="s">
        <v>2577</v>
      </c>
      <c r="J1587" s="1" t="s">
        <v>778</v>
      </c>
      <c r="K1587" s="1" t="s">
        <v>690</v>
      </c>
      <c r="L1587" s="1" t="s">
        <v>691</v>
      </c>
      <c r="M1587" s="1" t="s">
        <v>691</v>
      </c>
      <c r="N1587" s="1" t="s">
        <v>44</v>
      </c>
      <c r="O1587" s="1">
        <v>700</v>
      </c>
      <c r="P1587" s="1">
        <v>2</v>
      </c>
      <c r="Q1587" s="1" t="s">
        <v>1202</v>
      </c>
      <c r="R1587" s="1">
        <v>94.089843999999999</v>
      </c>
      <c r="S1587" s="1">
        <v>2.95</v>
      </c>
      <c r="T1587" s="1">
        <v>5.2562879999999996</v>
      </c>
      <c r="U1587" s="1">
        <v>67.490299999999962</v>
      </c>
      <c r="V1587" s="1">
        <v>63.024100000000004</v>
      </c>
      <c r="W1587" s="1">
        <v>2.607173</v>
      </c>
      <c r="X1587" s="1">
        <v>2.7863009999999999</v>
      </c>
      <c r="Y1587" s="1">
        <v>46492</v>
      </c>
      <c r="Z1587" s="1">
        <v>44634</v>
      </c>
      <c r="AA1587" s="1">
        <v>2.2931506849315069</v>
      </c>
      <c r="AB1587" s="1" t="s">
        <v>32</v>
      </c>
      <c r="AC1587" s="1" t="s">
        <v>33</v>
      </c>
    </row>
    <row r="1588" spans="1:29" x14ac:dyDescent="0.2">
      <c r="A1588" s="6">
        <v>45473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1649</v>
      </c>
      <c r="H1588" s="1" t="s">
        <v>1650</v>
      </c>
      <c r="I1588" s="1" t="s">
        <v>1651</v>
      </c>
      <c r="J1588" s="1" t="s">
        <v>1652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1">
        <v>300</v>
      </c>
      <c r="P1588" s="1">
        <v>2</v>
      </c>
      <c r="Q1588" s="1" t="s">
        <v>1202</v>
      </c>
      <c r="R1588" s="1">
        <v>97.382592000000002</v>
      </c>
      <c r="S1588" s="1">
        <v>3.3</v>
      </c>
      <c r="T1588" s="1">
        <v>5.4953200000000004</v>
      </c>
      <c r="U1588" s="1">
        <v>73.102199999999939</v>
      </c>
      <c r="V1588" s="1">
        <v>43.092100000000002</v>
      </c>
      <c r="W1588" s="1">
        <v>1.191298</v>
      </c>
      <c r="X1588" s="1">
        <v>1.249315</v>
      </c>
      <c r="Y1588" s="1">
        <v>45931</v>
      </c>
      <c r="Z1588" s="1">
        <v>42275</v>
      </c>
      <c r="AA1588" s="1">
        <v>8.7561643835616429</v>
      </c>
      <c r="AB1588" s="1" t="s">
        <v>32</v>
      </c>
      <c r="AC1588" s="1" t="s">
        <v>33</v>
      </c>
    </row>
    <row r="1589" spans="1:29" x14ac:dyDescent="0.2">
      <c r="A1589" s="6">
        <v>45473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2578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1">
        <v>500</v>
      </c>
      <c r="P1589" s="1">
        <v>1</v>
      </c>
      <c r="Q1589" s="1" t="s">
        <v>1207</v>
      </c>
      <c r="R1589" s="1">
        <v>99.119874999999993</v>
      </c>
      <c r="S1589" s="1">
        <v>4.875</v>
      </c>
      <c r="T1589" s="1">
        <v>5.2418259999999997</v>
      </c>
      <c r="U1589" s="1">
        <v>66.04530000000004</v>
      </c>
      <c r="V1589" s="1">
        <v>54.666899999999998</v>
      </c>
      <c r="W1589" s="1">
        <v>2.3409949999999999</v>
      </c>
      <c r="X1589" s="1">
        <v>2.5863010000000002</v>
      </c>
      <c r="Y1589" s="1">
        <v>46419</v>
      </c>
      <c r="Z1589" s="1">
        <v>45302</v>
      </c>
      <c r="AA1589" s="1">
        <v>0.46301369863013697</v>
      </c>
      <c r="AB1589" s="1" t="s">
        <v>32</v>
      </c>
      <c r="AC1589" s="1" t="s">
        <v>33</v>
      </c>
    </row>
    <row r="1590" spans="1:29" x14ac:dyDescent="0.2">
      <c r="A1590" s="6">
        <v>45473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2579</v>
      </c>
      <c r="H1590" s="1" t="s">
        <v>2570</v>
      </c>
      <c r="I1590" s="1" t="s">
        <v>2571</v>
      </c>
      <c r="J1590" s="1" t="s">
        <v>2571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1">
        <v>400</v>
      </c>
      <c r="P1590" s="1">
        <v>2</v>
      </c>
      <c r="Q1590" s="1" t="s">
        <v>1207</v>
      </c>
      <c r="R1590" s="1">
        <v>100.80556599999998</v>
      </c>
      <c r="S1590" s="1">
        <v>5.6</v>
      </c>
      <c r="T1590" s="1">
        <v>5.2194890000000003</v>
      </c>
      <c r="U1590" s="1">
        <v>45.53370000000001</v>
      </c>
      <c r="V1590" s="1">
        <v>47.9285</v>
      </c>
      <c r="W1590" s="1">
        <v>2.101918</v>
      </c>
      <c r="X1590" s="1">
        <v>2.3671229999999999</v>
      </c>
      <c r="Y1590" s="1">
        <v>46339</v>
      </c>
      <c r="Z1590" s="1">
        <v>45232</v>
      </c>
      <c r="AA1590" s="1">
        <v>0.65479452054794518</v>
      </c>
      <c r="AB1590" s="1" t="s">
        <v>32</v>
      </c>
      <c r="AC1590" s="1" t="s">
        <v>33</v>
      </c>
    </row>
    <row r="1591" spans="1:29" x14ac:dyDescent="0.2">
      <c r="A1591" s="6">
        <v>45473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2580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1">
        <v>750</v>
      </c>
      <c r="P1591" s="1">
        <v>1</v>
      </c>
      <c r="Q1591" s="1" t="s">
        <v>1207</v>
      </c>
      <c r="R1591" s="1">
        <v>101.85690000000001</v>
      </c>
      <c r="S1591" s="1">
        <v>5.85</v>
      </c>
      <c r="T1591" s="1">
        <v>5.2195640000000001</v>
      </c>
      <c r="U1591" s="1">
        <v>63.82089999999998</v>
      </c>
      <c r="V1591" s="1">
        <v>62.907800000000002</v>
      </c>
      <c r="W1591" s="1">
        <v>2.903349</v>
      </c>
      <c r="X1591" s="1">
        <v>3.334247</v>
      </c>
      <c r="Y1591" s="1">
        <v>46692</v>
      </c>
      <c r="Z1591" s="1">
        <v>44873</v>
      </c>
      <c r="AA1591" s="1">
        <v>1.6383561643835616</v>
      </c>
      <c r="AB1591" s="1" t="s">
        <v>32</v>
      </c>
      <c r="AC1591" s="1" t="s">
        <v>33</v>
      </c>
    </row>
    <row r="1592" spans="1:29" x14ac:dyDescent="0.2">
      <c r="A1592" s="6">
        <v>45473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2581</v>
      </c>
      <c r="H1592" s="1" t="s">
        <v>2582</v>
      </c>
      <c r="I1592" s="1" t="s">
        <v>2583</v>
      </c>
      <c r="J1592" s="1" t="s">
        <v>2584</v>
      </c>
      <c r="K1592" s="1" t="s">
        <v>690</v>
      </c>
      <c r="L1592" s="1" t="s">
        <v>696</v>
      </c>
      <c r="M1592" s="1" t="s">
        <v>696</v>
      </c>
      <c r="N1592" s="1" t="s">
        <v>103</v>
      </c>
      <c r="O1592" s="1">
        <v>750</v>
      </c>
      <c r="P1592" s="1">
        <v>2</v>
      </c>
      <c r="Q1592" s="1" t="s">
        <v>1202</v>
      </c>
      <c r="R1592" s="1">
        <v>95.887495999999999</v>
      </c>
      <c r="S1592" s="1">
        <v>3.55</v>
      </c>
      <c r="T1592" s="1">
        <v>5.8068419999999996</v>
      </c>
      <c r="U1592" s="1">
        <v>104.26089999999996</v>
      </c>
      <c r="V1592" s="1">
        <v>99.617999999999995</v>
      </c>
      <c r="W1592" s="1">
        <v>1.8469409999999999</v>
      </c>
      <c r="X1592" s="1">
        <v>1.953425</v>
      </c>
      <c r="Y1592" s="1">
        <v>46188</v>
      </c>
      <c r="Z1592" s="1">
        <v>42752</v>
      </c>
      <c r="AA1592" s="1">
        <v>7.4493150684931511</v>
      </c>
      <c r="AB1592" s="1" t="s">
        <v>32</v>
      </c>
      <c r="AC1592" s="1" t="s">
        <v>33</v>
      </c>
    </row>
    <row r="1593" spans="1:29" x14ac:dyDescent="0.2">
      <c r="A1593" s="6">
        <v>45473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2585</v>
      </c>
      <c r="H1593" s="1" t="s">
        <v>2586</v>
      </c>
      <c r="I1593" s="1" t="s">
        <v>2587</v>
      </c>
      <c r="J1593" s="1" t="s">
        <v>2587</v>
      </c>
      <c r="K1593" s="1" t="s">
        <v>690</v>
      </c>
      <c r="L1593" s="1" t="s">
        <v>691</v>
      </c>
      <c r="M1593" s="1" t="s">
        <v>691</v>
      </c>
      <c r="N1593" s="1" t="s">
        <v>44</v>
      </c>
      <c r="O1593" s="1">
        <v>350</v>
      </c>
      <c r="P1593" s="1">
        <v>2</v>
      </c>
      <c r="Q1593" s="1" t="s">
        <v>1202</v>
      </c>
      <c r="R1593" s="1">
        <v>99.719061999999994</v>
      </c>
      <c r="S1593" s="1">
        <v>5.3</v>
      </c>
      <c r="T1593" s="1">
        <v>5.4723490000000004</v>
      </c>
      <c r="U1593" s="1">
        <v>70.843899999999934</v>
      </c>
      <c r="V1593" s="1">
        <v>59.012699999999995</v>
      </c>
      <c r="W1593" s="1">
        <v>1.543444</v>
      </c>
      <c r="X1593" s="1">
        <v>1.663014</v>
      </c>
      <c r="Y1593" s="1">
        <v>46082</v>
      </c>
      <c r="Z1593" s="1">
        <v>45334</v>
      </c>
      <c r="AA1593" s="1">
        <v>0.37534246575342467</v>
      </c>
      <c r="AB1593" s="1" t="s">
        <v>132</v>
      </c>
      <c r="AC1593" s="1" t="s">
        <v>33</v>
      </c>
    </row>
    <row r="1594" spans="1:29" x14ac:dyDescent="0.2">
      <c r="A1594" s="6">
        <v>45473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2588</v>
      </c>
      <c r="H1594" s="1" t="s">
        <v>820</v>
      </c>
      <c r="I1594" s="1" t="s">
        <v>740</v>
      </c>
      <c r="J1594" s="1" t="s">
        <v>740</v>
      </c>
      <c r="K1594" s="1" t="s">
        <v>690</v>
      </c>
      <c r="L1594" s="1" t="s">
        <v>696</v>
      </c>
      <c r="M1594" s="1" t="s">
        <v>696</v>
      </c>
      <c r="N1594" s="1" t="s">
        <v>44</v>
      </c>
      <c r="O1594" s="1">
        <v>325</v>
      </c>
      <c r="P1594" s="1">
        <v>2</v>
      </c>
      <c r="Q1594" s="1" t="s">
        <v>1202</v>
      </c>
      <c r="R1594" s="1">
        <v>94.292090999999999</v>
      </c>
      <c r="S1594" s="1">
        <v>3.3</v>
      </c>
      <c r="T1594" s="1">
        <v>5.4436280000000004</v>
      </c>
      <c r="U1594" s="1">
        <v>86.234199999999987</v>
      </c>
      <c r="V1594" s="1">
        <v>81.963899999999995</v>
      </c>
      <c r="W1594" s="1">
        <v>2.717832</v>
      </c>
      <c r="X1594" s="1">
        <v>2.9150680000000002</v>
      </c>
      <c r="Y1594" s="1">
        <v>46539</v>
      </c>
      <c r="Z1594" s="1">
        <v>42866</v>
      </c>
      <c r="AA1594" s="1">
        <v>7.1369863013698627</v>
      </c>
      <c r="AB1594" s="1" t="s">
        <v>32</v>
      </c>
      <c r="AC1594" s="1" t="s">
        <v>33</v>
      </c>
    </row>
    <row r="1595" spans="1:29" x14ac:dyDescent="0.2">
      <c r="A1595" s="6">
        <v>45473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1672</v>
      </c>
      <c r="H1595" s="1" t="s">
        <v>745</v>
      </c>
      <c r="I1595" s="1" t="s">
        <v>744</v>
      </c>
      <c r="J1595" s="1" t="s">
        <v>744</v>
      </c>
      <c r="K1595" s="1" t="s">
        <v>690</v>
      </c>
      <c r="L1595" s="1" t="s">
        <v>691</v>
      </c>
      <c r="M1595" s="1" t="s">
        <v>691</v>
      </c>
      <c r="N1595" s="1" t="s">
        <v>44</v>
      </c>
      <c r="O1595" s="1">
        <v>300</v>
      </c>
      <c r="P1595" s="1">
        <v>2</v>
      </c>
      <c r="Q1595" s="1" t="s">
        <v>1202</v>
      </c>
      <c r="R1595" s="1">
        <v>101.158068</v>
      </c>
      <c r="S1595" s="1">
        <v>5.8</v>
      </c>
      <c r="T1595" s="1">
        <v>5.4149909999999997</v>
      </c>
      <c r="U1595" s="1">
        <v>83.369200000000006</v>
      </c>
      <c r="V1595" s="1">
        <v>83.260599999999997</v>
      </c>
      <c r="W1595" s="1">
        <v>2.9849929999999998</v>
      </c>
      <c r="X1595" s="1">
        <v>3.4164379999999999</v>
      </c>
      <c r="Y1595" s="1">
        <v>46722</v>
      </c>
      <c r="Z1595" s="1">
        <v>44896</v>
      </c>
      <c r="AA1595" s="1">
        <v>1.5753424657534247</v>
      </c>
      <c r="AB1595" s="1" t="s">
        <v>32</v>
      </c>
      <c r="AC1595" s="1" t="s">
        <v>33</v>
      </c>
    </row>
    <row r="1596" spans="1:29" x14ac:dyDescent="0.2">
      <c r="A1596" s="6">
        <v>45473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2589</v>
      </c>
      <c r="H1596" s="1" t="s">
        <v>2590</v>
      </c>
      <c r="I1596" s="1" t="s">
        <v>2591</v>
      </c>
      <c r="J1596" s="1" t="s">
        <v>2591</v>
      </c>
      <c r="K1596" s="1" t="s">
        <v>690</v>
      </c>
      <c r="L1596" s="1" t="s">
        <v>696</v>
      </c>
      <c r="M1596" s="1" t="s">
        <v>696</v>
      </c>
      <c r="N1596" s="1" t="s">
        <v>103</v>
      </c>
      <c r="O1596" s="1">
        <v>1150</v>
      </c>
      <c r="P1596" s="1">
        <v>1</v>
      </c>
      <c r="Q1596" s="1" t="s">
        <v>1202</v>
      </c>
      <c r="R1596" s="1">
        <v>99.493880000000004</v>
      </c>
      <c r="S1596" s="1">
        <v>5.3650000000000002</v>
      </c>
      <c r="T1596" s="1">
        <v>5.6406080000000003</v>
      </c>
      <c r="U1596" s="1">
        <v>87.659299999999973</v>
      </c>
      <c r="V1596" s="1">
        <v>84.253699999999995</v>
      </c>
      <c r="W1596" s="1">
        <v>1.824865</v>
      </c>
      <c r="X1596" s="1">
        <v>1.953425</v>
      </c>
      <c r="Y1596" s="1">
        <v>46188</v>
      </c>
      <c r="Z1596" s="1">
        <v>45379</v>
      </c>
      <c r="AA1596" s="1">
        <v>0.25205479452054796</v>
      </c>
      <c r="AB1596" s="1" t="s">
        <v>132</v>
      </c>
      <c r="AC1596" s="1" t="s">
        <v>2592</v>
      </c>
    </row>
    <row r="1597" spans="1:29" x14ac:dyDescent="0.2">
      <c r="A1597" s="6">
        <v>45473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2593</v>
      </c>
      <c r="H1597" s="1" t="s">
        <v>2594</v>
      </c>
      <c r="I1597" s="1" t="s">
        <v>869</v>
      </c>
      <c r="J1597" s="1" t="s">
        <v>869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1">
        <v>400</v>
      </c>
      <c r="P1597" s="1">
        <v>2</v>
      </c>
      <c r="Q1597" s="1" t="s">
        <v>1202</v>
      </c>
      <c r="R1597" s="1">
        <v>93.249844999999993</v>
      </c>
      <c r="S1597" s="1">
        <v>0.9</v>
      </c>
      <c r="T1597" s="1">
        <v>5.5444100000000001</v>
      </c>
      <c r="U1597" s="1">
        <v>78.034899999999936</v>
      </c>
      <c r="V1597" s="1">
        <v>60.617200000000004</v>
      </c>
      <c r="W1597" s="1">
        <v>1.480532</v>
      </c>
      <c r="X1597" s="1">
        <v>1.5397259999999999</v>
      </c>
      <c r="Y1597" s="1">
        <v>46037</v>
      </c>
      <c r="Z1597" s="1">
        <v>44204</v>
      </c>
      <c r="AA1597" s="1">
        <v>3.4712328767123286</v>
      </c>
      <c r="AB1597" s="1" t="s">
        <v>32</v>
      </c>
      <c r="AC1597" s="1" t="s">
        <v>33</v>
      </c>
    </row>
    <row r="1598" spans="1:29" x14ac:dyDescent="0.2">
      <c r="A1598" s="6">
        <v>45473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2595</v>
      </c>
      <c r="H1598" s="1" t="s">
        <v>725</v>
      </c>
      <c r="I1598" s="1" t="s">
        <v>724</v>
      </c>
      <c r="J1598" s="1" t="s">
        <v>724</v>
      </c>
      <c r="K1598" s="1" t="s">
        <v>690</v>
      </c>
      <c r="L1598" s="1" t="s">
        <v>696</v>
      </c>
      <c r="M1598" s="1" t="s">
        <v>696</v>
      </c>
      <c r="N1598" s="1" t="s">
        <v>44</v>
      </c>
      <c r="O1598" s="1">
        <v>400</v>
      </c>
      <c r="P1598" s="1">
        <v>1</v>
      </c>
      <c r="Q1598" s="1" t="s">
        <v>1207</v>
      </c>
      <c r="R1598" s="1">
        <v>99.596183999999994</v>
      </c>
      <c r="S1598" s="1">
        <v>5.15</v>
      </c>
      <c r="T1598" s="1">
        <v>5.284116</v>
      </c>
      <c r="U1598" s="1">
        <v>70.285799999999995</v>
      </c>
      <c r="V1598" s="1">
        <v>68.697200000000009</v>
      </c>
      <c r="W1598" s="1">
        <v>2.91811</v>
      </c>
      <c r="X1598" s="1">
        <v>3.2493150000000002</v>
      </c>
      <c r="Y1598" s="1">
        <v>46661</v>
      </c>
      <c r="Z1598" s="1">
        <v>44831</v>
      </c>
      <c r="AA1598" s="1">
        <v>1.7534246575342465</v>
      </c>
      <c r="AB1598" s="1" t="s">
        <v>32</v>
      </c>
      <c r="AC1598" s="1" t="s">
        <v>33</v>
      </c>
    </row>
    <row r="1599" spans="1:29" x14ac:dyDescent="0.2">
      <c r="A1599" s="6">
        <v>45473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1678</v>
      </c>
      <c r="H1599" s="1" t="s">
        <v>1667</v>
      </c>
      <c r="I1599" s="1" t="s">
        <v>1668</v>
      </c>
      <c r="J1599" s="1" t="s">
        <v>1668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1">
        <v>400</v>
      </c>
      <c r="P1599" s="1">
        <v>2</v>
      </c>
      <c r="Q1599" s="1" t="s">
        <v>1207</v>
      </c>
      <c r="R1599" s="1">
        <v>95.726770000000002</v>
      </c>
      <c r="S1599" s="1">
        <v>3.25</v>
      </c>
      <c r="T1599" s="1">
        <v>5.5425639999999996</v>
      </c>
      <c r="U1599" s="1">
        <v>77.84879999999994</v>
      </c>
      <c r="V1599" s="1">
        <v>74.679500000000004</v>
      </c>
      <c r="W1599" s="1">
        <v>1.8933930000000001</v>
      </c>
      <c r="X1599" s="1">
        <v>1.994521</v>
      </c>
      <c r="Y1599" s="1">
        <v>46203</v>
      </c>
      <c r="Z1599" s="1">
        <v>42556</v>
      </c>
      <c r="AA1599" s="1">
        <v>7.9863013698630141</v>
      </c>
      <c r="AB1599" s="1" t="s">
        <v>32</v>
      </c>
      <c r="AC1599" s="1" t="s">
        <v>33</v>
      </c>
    </row>
    <row r="1600" spans="1:29" x14ac:dyDescent="0.2">
      <c r="A1600" s="6">
        <v>45473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2596</v>
      </c>
      <c r="H1600" s="1" t="s">
        <v>2597</v>
      </c>
      <c r="I1600" s="1" t="s">
        <v>2598</v>
      </c>
      <c r="J1600" s="1" t="s">
        <v>2599</v>
      </c>
      <c r="K1600" s="1" t="s">
        <v>690</v>
      </c>
      <c r="L1600" s="1" t="s">
        <v>696</v>
      </c>
      <c r="M1600" s="1" t="s">
        <v>696</v>
      </c>
      <c r="N1600" s="1" t="s">
        <v>44</v>
      </c>
      <c r="O1600" s="1">
        <v>535</v>
      </c>
      <c r="P1600" s="1">
        <v>2</v>
      </c>
      <c r="Q1600" s="1" t="s">
        <v>1202</v>
      </c>
      <c r="R1600" s="1">
        <v>96.320656</v>
      </c>
      <c r="S1600" s="1">
        <v>3.7429999999999999</v>
      </c>
      <c r="T1600" s="1">
        <v>5.889119</v>
      </c>
      <c r="U1600" s="1">
        <v>112.49639999999994</v>
      </c>
      <c r="V1600" s="1">
        <v>104.3473</v>
      </c>
      <c r="W1600" s="1">
        <v>1.725025</v>
      </c>
      <c r="X1600" s="1">
        <v>1.8301369999999999</v>
      </c>
      <c r="Y1600" s="1">
        <v>46143</v>
      </c>
      <c r="Z1600" s="1">
        <v>42850</v>
      </c>
      <c r="AA1600" s="1">
        <v>7.1808219178082195</v>
      </c>
      <c r="AB1600" s="1" t="s">
        <v>32</v>
      </c>
      <c r="AC1600" s="1" t="s">
        <v>33</v>
      </c>
    </row>
    <row r="1601" spans="1:29" x14ac:dyDescent="0.2">
      <c r="A1601" s="6">
        <v>45473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2600</v>
      </c>
      <c r="H1601" s="1" t="s">
        <v>733</v>
      </c>
      <c r="I1601" s="1" t="s">
        <v>732</v>
      </c>
      <c r="J1601" s="1" t="s">
        <v>732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1">
        <v>400</v>
      </c>
      <c r="P1601" s="1">
        <v>2</v>
      </c>
      <c r="Q1601" s="1" t="s">
        <v>1202</v>
      </c>
      <c r="R1601" s="1">
        <v>94.660026999999999</v>
      </c>
      <c r="S1601" s="1">
        <v>3.15</v>
      </c>
      <c r="T1601" s="1">
        <v>5.4317440000000001</v>
      </c>
      <c r="U1601" s="1">
        <v>85.043500000000009</v>
      </c>
      <c r="V1601" s="1">
        <v>73.6905</v>
      </c>
      <c r="W1601" s="1">
        <v>2.3533719999999998</v>
      </c>
      <c r="X1601" s="1">
        <v>2.5397259999999999</v>
      </c>
      <c r="Y1601" s="1">
        <v>46402</v>
      </c>
      <c r="Z1601" s="1">
        <v>42601</v>
      </c>
      <c r="AA1601" s="1">
        <v>7.8630136986301373</v>
      </c>
      <c r="AB1601" s="1" t="s">
        <v>32</v>
      </c>
      <c r="AC1601" s="1" t="s">
        <v>33</v>
      </c>
    </row>
    <row r="1602" spans="1:29" x14ac:dyDescent="0.2">
      <c r="A1602" s="6">
        <v>45473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2601</v>
      </c>
      <c r="H1602" s="1" t="s">
        <v>2602</v>
      </c>
      <c r="I1602" s="1" t="s">
        <v>2603</v>
      </c>
      <c r="J1602" s="1" t="s">
        <v>2604</v>
      </c>
      <c r="K1602" s="1" t="s">
        <v>690</v>
      </c>
      <c r="L1602" s="1" t="s">
        <v>696</v>
      </c>
      <c r="M1602" s="1" t="s">
        <v>696</v>
      </c>
      <c r="N1602" s="1" t="s">
        <v>44</v>
      </c>
      <c r="O1602" s="1">
        <v>350</v>
      </c>
      <c r="P1602" s="1">
        <v>2</v>
      </c>
      <c r="Q1602" s="1" t="s">
        <v>1202</v>
      </c>
      <c r="R1602" s="1">
        <v>95.481566000000001</v>
      </c>
      <c r="S1602" s="1">
        <v>4</v>
      </c>
      <c r="T1602" s="1">
        <v>5.1876530000000001</v>
      </c>
      <c r="U1602" s="1">
        <v>75.268299999999925</v>
      </c>
      <c r="V1602" s="1">
        <v>66.923299999999998</v>
      </c>
      <c r="W1602" s="1">
        <v>3.8399800000000002</v>
      </c>
      <c r="X1602" s="1">
        <v>4.2868849999999998</v>
      </c>
      <c r="Y1602" s="1">
        <v>47041</v>
      </c>
      <c r="Z1602" s="1">
        <v>43389</v>
      </c>
      <c r="AA1602" s="1">
        <v>5.7041095890410958</v>
      </c>
      <c r="AB1602" s="1" t="s">
        <v>32</v>
      </c>
      <c r="AC1602" s="1" t="s">
        <v>33</v>
      </c>
    </row>
    <row r="1603" spans="1:29" x14ac:dyDescent="0.2">
      <c r="A1603" s="6">
        <v>45473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707</v>
      </c>
      <c r="H1603" s="1" t="s">
        <v>701</v>
      </c>
      <c r="I1603" s="1" t="s">
        <v>700</v>
      </c>
      <c r="J1603" s="1" t="s">
        <v>700</v>
      </c>
      <c r="K1603" s="1" t="s">
        <v>690</v>
      </c>
      <c r="L1603" s="1" t="s">
        <v>696</v>
      </c>
      <c r="M1603" s="1" t="s">
        <v>696</v>
      </c>
      <c r="N1603" s="1" t="s">
        <v>44</v>
      </c>
      <c r="O1603" s="1">
        <v>500</v>
      </c>
      <c r="P1603" s="1">
        <v>1</v>
      </c>
      <c r="Q1603" s="1" t="s">
        <v>1207</v>
      </c>
      <c r="R1603" s="1">
        <v>95.425161000000003</v>
      </c>
      <c r="S1603" s="1">
        <v>4.2</v>
      </c>
      <c r="T1603" s="1">
        <v>5.319032</v>
      </c>
      <c r="U1603" s="1">
        <v>88.421899999999994</v>
      </c>
      <c r="V1603" s="1">
        <v>81.717399999999998</v>
      </c>
      <c r="W1603" s="1">
        <v>4.1048660000000003</v>
      </c>
      <c r="X1603" s="1">
        <v>4.6616439999999999</v>
      </c>
      <c r="Y1603" s="1">
        <v>47178</v>
      </c>
      <c r="Z1603" s="1">
        <v>43539</v>
      </c>
      <c r="AA1603" s="1">
        <v>5.2931506849315069</v>
      </c>
      <c r="AB1603" s="1" t="s">
        <v>32</v>
      </c>
      <c r="AC1603" s="1" t="s">
        <v>33</v>
      </c>
    </row>
    <row r="1604" spans="1:29" x14ac:dyDescent="0.2">
      <c r="A1604" s="6">
        <v>45473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1689</v>
      </c>
      <c r="H1604" s="1" t="s">
        <v>701</v>
      </c>
      <c r="I1604" s="1" t="s">
        <v>700</v>
      </c>
      <c r="J1604" s="1" t="s">
        <v>700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1">
        <v>550</v>
      </c>
      <c r="P1604" s="1">
        <v>1</v>
      </c>
      <c r="Q1604" s="1" t="s">
        <v>1207</v>
      </c>
      <c r="R1604" s="1">
        <v>101.42111599999998</v>
      </c>
      <c r="S1604" s="1">
        <v>5.65</v>
      </c>
      <c r="T1604" s="1">
        <v>5.2641119999999999</v>
      </c>
      <c r="U1604" s="1">
        <v>82.928999999999945</v>
      </c>
      <c r="V1604" s="1">
        <v>74.8279</v>
      </c>
      <c r="W1604" s="1">
        <v>3.6275400000000002</v>
      </c>
      <c r="X1604" s="1">
        <v>4.248634</v>
      </c>
      <c r="Y1604" s="1">
        <v>47027</v>
      </c>
      <c r="Z1604" s="1">
        <v>45198</v>
      </c>
      <c r="AA1604" s="1">
        <v>0.74794520547945209</v>
      </c>
      <c r="AB1604" s="1" t="s">
        <v>32</v>
      </c>
      <c r="AC1604" s="1" t="s">
        <v>33</v>
      </c>
    </row>
    <row r="1605" spans="1:29" x14ac:dyDescent="0.2">
      <c r="A1605" s="6">
        <v>45473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2605</v>
      </c>
      <c r="H1605" s="1" t="s">
        <v>2570</v>
      </c>
      <c r="I1605" s="1" t="s">
        <v>2571</v>
      </c>
      <c r="J1605" s="1" t="s">
        <v>2571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1">
        <v>325</v>
      </c>
      <c r="P1605" s="1">
        <v>2</v>
      </c>
      <c r="Q1605" s="1" t="s">
        <v>1207</v>
      </c>
      <c r="R1605" s="1">
        <v>94.901534999999996</v>
      </c>
      <c r="S1605" s="1">
        <v>3.9</v>
      </c>
      <c r="T1605" s="1">
        <v>5.2294530000000004</v>
      </c>
      <c r="U1605" s="1">
        <v>79.474399999999974</v>
      </c>
      <c r="V1605" s="1">
        <v>71.412700000000001</v>
      </c>
      <c r="W1605" s="1">
        <v>3.889443</v>
      </c>
      <c r="X1605" s="1">
        <v>4.3333329999999997</v>
      </c>
      <c r="Y1605" s="1">
        <v>47058</v>
      </c>
      <c r="Z1605" s="1">
        <v>43404</v>
      </c>
      <c r="AA1605" s="1">
        <v>5.6630136986301371</v>
      </c>
      <c r="AB1605" s="1" t="s">
        <v>32</v>
      </c>
      <c r="AC1605" s="1" t="s">
        <v>33</v>
      </c>
    </row>
    <row r="1606" spans="1:29" x14ac:dyDescent="0.2">
      <c r="A1606" s="6">
        <v>45473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2606</v>
      </c>
      <c r="H1606" s="1" t="s">
        <v>2607</v>
      </c>
      <c r="I1606" s="1" t="s">
        <v>740</v>
      </c>
      <c r="J1606" s="1" t="s">
        <v>740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1">
        <v>350</v>
      </c>
      <c r="P1606" s="1">
        <v>2</v>
      </c>
      <c r="Q1606" s="1" t="s">
        <v>1202</v>
      </c>
      <c r="R1606" s="1">
        <v>94.838229999999996</v>
      </c>
      <c r="S1606" s="1">
        <v>3.85</v>
      </c>
      <c r="T1606" s="1">
        <v>5.3428870000000002</v>
      </c>
      <c r="U1606" s="1">
        <v>90.81029999999997</v>
      </c>
      <c r="V1606" s="1">
        <v>80.529200000000003</v>
      </c>
      <c r="W1606" s="1">
        <v>3.5124849999999999</v>
      </c>
      <c r="X1606" s="1">
        <v>3.8702220000000001</v>
      </c>
      <c r="Y1606" s="1">
        <v>46888</v>
      </c>
      <c r="Z1606" s="1">
        <v>43222</v>
      </c>
      <c r="AA1606" s="1">
        <v>6.161643835616438</v>
      </c>
      <c r="AB1606" s="1" t="s">
        <v>32</v>
      </c>
      <c r="AC1606" s="1" t="s">
        <v>33</v>
      </c>
    </row>
    <row r="1607" spans="1:29" x14ac:dyDescent="0.2">
      <c r="A1607" s="6">
        <v>45473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2608</v>
      </c>
      <c r="H1607" s="1" t="s">
        <v>2570</v>
      </c>
      <c r="I1607" s="1" t="s">
        <v>2571</v>
      </c>
      <c r="J1607" s="1" t="s">
        <v>2571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1">
        <v>350</v>
      </c>
      <c r="P1607" s="1">
        <v>2</v>
      </c>
      <c r="Q1607" s="1" t="s">
        <v>1202</v>
      </c>
      <c r="R1607" s="1">
        <v>99.912317999999999</v>
      </c>
      <c r="S1607" s="1">
        <v>5.15</v>
      </c>
      <c r="T1607" s="1">
        <v>5.1669980000000004</v>
      </c>
      <c r="U1607" s="1">
        <v>73.221899999999977</v>
      </c>
      <c r="V1607" s="1">
        <v>68.310299999999998</v>
      </c>
      <c r="W1607" s="1">
        <v>4.294467</v>
      </c>
      <c r="X1607" s="1">
        <v>4.9520549999999997</v>
      </c>
      <c r="Y1607" s="1">
        <v>47284</v>
      </c>
      <c r="Z1607" s="1">
        <v>45422</v>
      </c>
      <c r="AA1607" s="1">
        <v>0.13424657534246576</v>
      </c>
      <c r="AB1607" s="1" t="s">
        <v>32</v>
      </c>
      <c r="AC1607" s="1" t="s">
        <v>33</v>
      </c>
    </row>
    <row r="1608" spans="1:29" x14ac:dyDescent="0.2">
      <c r="A1608" s="6">
        <v>45473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2609</v>
      </c>
      <c r="H1608" s="1" t="s">
        <v>701</v>
      </c>
      <c r="I1608" s="1" t="s">
        <v>700</v>
      </c>
      <c r="J1608" s="1" t="s">
        <v>700</v>
      </c>
      <c r="K1608" s="1" t="s">
        <v>690</v>
      </c>
      <c r="L1608" s="1" t="s">
        <v>696</v>
      </c>
      <c r="M1608" s="1" t="s">
        <v>696</v>
      </c>
      <c r="N1608" s="1" t="s">
        <v>44</v>
      </c>
      <c r="O1608" s="1">
        <v>750</v>
      </c>
      <c r="P1608" s="1">
        <v>1</v>
      </c>
      <c r="Q1608" s="1" t="s">
        <v>1207</v>
      </c>
      <c r="R1608" s="1">
        <v>99.968892999999994</v>
      </c>
      <c r="S1608" s="1">
        <v>5.3</v>
      </c>
      <c r="T1608" s="1">
        <v>5.3071270000000004</v>
      </c>
      <c r="U1608" s="1">
        <v>87.224099999999979</v>
      </c>
      <c r="V1608" s="1">
        <v>75.121899999999997</v>
      </c>
      <c r="W1608" s="1">
        <v>3.236545</v>
      </c>
      <c r="X1608" s="1">
        <v>3.6653039999999999</v>
      </c>
      <c r="Y1608" s="1">
        <v>46813</v>
      </c>
      <c r="Z1608" s="1">
        <v>44987</v>
      </c>
      <c r="AA1608" s="1">
        <v>1.3260273972602741</v>
      </c>
      <c r="AB1608" s="1" t="s">
        <v>32</v>
      </c>
      <c r="AC1608" s="1" t="s">
        <v>33</v>
      </c>
    </row>
    <row r="1609" spans="1:29" x14ac:dyDescent="0.2">
      <c r="A1609" s="6">
        <v>45473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2610</v>
      </c>
      <c r="H1609" s="1" t="s">
        <v>2576</v>
      </c>
      <c r="I1609" s="1" t="s">
        <v>2577</v>
      </c>
      <c r="J1609" s="1" t="s">
        <v>778</v>
      </c>
      <c r="K1609" s="1" t="s">
        <v>690</v>
      </c>
      <c r="L1609" s="1" t="s">
        <v>691</v>
      </c>
      <c r="M1609" s="1" t="s">
        <v>691</v>
      </c>
      <c r="N1609" s="1" t="s">
        <v>44</v>
      </c>
      <c r="O1609" s="1">
        <v>650</v>
      </c>
      <c r="P1609" s="1">
        <v>1</v>
      </c>
      <c r="Q1609" s="1" t="s">
        <v>1202</v>
      </c>
      <c r="R1609" s="1">
        <v>86.810955000000007</v>
      </c>
      <c r="S1609" s="1">
        <v>2.5499999999999998</v>
      </c>
      <c r="T1609" s="1">
        <v>5.3114850000000002</v>
      </c>
      <c r="U1609" s="1">
        <v>87.662199999999928</v>
      </c>
      <c r="V1609" s="1">
        <v>84.616299999999995</v>
      </c>
      <c r="W1609" s="1">
        <v>5.011463</v>
      </c>
      <c r="X1609" s="1">
        <v>5.5863009999999997</v>
      </c>
      <c r="Y1609" s="1">
        <v>47515</v>
      </c>
      <c r="Z1609" s="1">
        <v>43839</v>
      </c>
      <c r="AA1609" s="1">
        <v>4.4712328767123291</v>
      </c>
      <c r="AB1609" s="1" t="s">
        <v>32</v>
      </c>
      <c r="AC1609" s="1" t="s">
        <v>33</v>
      </c>
    </row>
    <row r="1610" spans="1:29" x14ac:dyDescent="0.2">
      <c r="A1610" s="6">
        <v>45473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2611</v>
      </c>
      <c r="H1610" s="1" t="s">
        <v>701</v>
      </c>
      <c r="I1610" s="1" t="s">
        <v>700</v>
      </c>
      <c r="J1610" s="1" t="s">
        <v>700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1">
        <v>600</v>
      </c>
      <c r="P1610" s="1">
        <v>1</v>
      </c>
      <c r="Q1610" s="1" t="s">
        <v>1202</v>
      </c>
      <c r="R1610" s="1">
        <v>99.630606</v>
      </c>
      <c r="S1610" s="1">
        <v>5.15</v>
      </c>
      <c r="T1610" s="1">
        <v>5.2351270000000003</v>
      </c>
      <c r="U1610" s="1">
        <v>80.01819999999995</v>
      </c>
      <c r="V1610" s="1">
        <v>74.970500000000001</v>
      </c>
      <c r="W1610" s="1">
        <v>4.2736780000000003</v>
      </c>
      <c r="X1610" s="1">
        <v>4.9136990000000003</v>
      </c>
      <c r="Y1610" s="1">
        <v>47270</v>
      </c>
      <c r="Z1610" s="1">
        <v>45352</v>
      </c>
      <c r="AA1610" s="1">
        <v>0.32602739726027397</v>
      </c>
      <c r="AB1610" s="1" t="s">
        <v>32</v>
      </c>
      <c r="AC1610" s="1" t="s">
        <v>33</v>
      </c>
    </row>
    <row r="1611" spans="1:29" x14ac:dyDescent="0.2">
      <c r="A1611" s="6">
        <v>45473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686</v>
      </c>
      <c r="H1611" s="1" t="s">
        <v>692</v>
      </c>
      <c r="I1611" s="1" t="s">
        <v>688</v>
      </c>
      <c r="J1611" s="1" t="s">
        <v>689</v>
      </c>
      <c r="K1611" s="1" t="s">
        <v>690</v>
      </c>
      <c r="L1611" s="1" t="s">
        <v>691</v>
      </c>
      <c r="M1611" s="1" t="s">
        <v>691</v>
      </c>
      <c r="N1611" s="1" t="s">
        <v>44</v>
      </c>
      <c r="O1611" s="1">
        <v>500</v>
      </c>
      <c r="P1611" s="1">
        <v>2</v>
      </c>
      <c r="Q1611" s="1" t="s">
        <v>1207</v>
      </c>
      <c r="R1611" s="1">
        <v>81.172724000000002</v>
      </c>
      <c r="S1611" s="1">
        <v>1.75</v>
      </c>
      <c r="T1611" s="1">
        <v>5.3326070000000003</v>
      </c>
      <c r="U1611" s="1">
        <v>89.769499999999965</v>
      </c>
      <c r="V1611" s="1">
        <v>87.421899999999994</v>
      </c>
      <c r="W1611" s="1">
        <v>5.7203169999999997</v>
      </c>
      <c r="X1611" s="1">
        <v>6.2493150000000002</v>
      </c>
      <c r="Y1611" s="1">
        <v>47757</v>
      </c>
      <c r="Z1611" s="1">
        <v>44105</v>
      </c>
      <c r="AA1611" s="1">
        <v>3.7424657534246575</v>
      </c>
      <c r="AB1611" s="1" t="s">
        <v>32</v>
      </c>
      <c r="AC1611" s="1" t="s">
        <v>33</v>
      </c>
    </row>
    <row r="1612" spans="1:29" x14ac:dyDescent="0.2">
      <c r="A1612" s="6">
        <v>45473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2612</v>
      </c>
      <c r="H1612" s="1" t="s">
        <v>2613</v>
      </c>
      <c r="I1612" s="1" t="s">
        <v>2614</v>
      </c>
      <c r="J1612" s="1" t="s">
        <v>2615</v>
      </c>
      <c r="K1612" s="1" t="s">
        <v>690</v>
      </c>
      <c r="L1612" s="1" t="s">
        <v>1665</v>
      </c>
      <c r="M1612" s="1" t="s">
        <v>1665</v>
      </c>
      <c r="N1612" s="1" t="s">
        <v>890</v>
      </c>
      <c r="O1612" s="1">
        <v>400</v>
      </c>
      <c r="P1612" s="1">
        <v>1</v>
      </c>
      <c r="Q1612" s="1" t="s">
        <v>1202</v>
      </c>
      <c r="R1612" s="1">
        <v>104.941254</v>
      </c>
      <c r="S1612" s="1">
        <v>6.875</v>
      </c>
      <c r="T1612" s="1">
        <v>5.5153499999999998</v>
      </c>
      <c r="U1612" s="1">
        <v>108.0565</v>
      </c>
      <c r="V1612" s="1">
        <v>100.81910000000001</v>
      </c>
      <c r="W1612" s="1">
        <v>3.487609</v>
      </c>
      <c r="X1612" s="1">
        <v>4.1202189999999996</v>
      </c>
      <c r="Y1612" s="1">
        <v>46980</v>
      </c>
      <c r="Z1612" s="1">
        <v>36004</v>
      </c>
      <c r="AA1612" s="1">
        <v>25.936986301369863</v>
      </c>
      <c r="AB1612" s="1" t="s">
        <v>127</v>
      </c>
      <c r="AC1612" s="1" t="s">
        <v>33</v>
      </c>
    </row>
    <row r="1613" spans="1:29" x14ac:dyDescent="0.2">
      <c r="A1613" s="6">
        <v>45473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2612</v>
      </c>
      <c r="H1613" s="1" t="s">
        <v>2613</v>
      </c>
      <c r="I1613" s="1" t="s">
        <v>2614</v>
      </c>
      <c r="J1613" s="1" t="s">
        <v>2615</v>
      </c>
      <c r="K1613" s="1" t="s">
        <v>690</v>
      </c>
      <c r="L1613" s="1" t="s">
        <v>1665</v>
      </c>
      <c r="M1613" s="1" t="s">
        <v>1665</v>
      </c>
      <c r="N1613" s="1" t="s">
        <v>890</v>
      </c>
      <c r="O1613" s="1">
        <v>400</v>
      </c>
      <c r="P1613" s="1">
        <v>1</v>
      </c>
      <c r="Q1613" s="1" t="s">
        <v>1202</v>
      </c>
      <c r="R1613" s="1">
        <v>104.941254</v>
      </c>
      <c r="S1613" s="1">
        <v>6.875</v>
      </c>
      <c r="T1613" s="1">
        <v>5.5153499999999998</v>
      </c>
      <c r="U1613" s="1">
        <v>108.0565</v>
      </c>
      <c r="V1613" s="1">
        <v>100.81910000000001</v>
      </c>
      <c r="W1613" s="1">
        <v>3.487609</v>
      </c>
      <c r="X1613" s="1">
        <v>4.1202189999999996</v>
      </c>
      <c r="Y1613" s="1">
        <v>46980</v>
      </c>
      <c r="Z1613" s="1">
        <v>36004</v>
      </c>
      <c r="AA1613" s="1">
        <v>25.936986301369863</v>
      </c>
      <c r="AB1613" s="1" t="s">
        <v>127</v>
      </c>
      <c r="AC1613" s="1" t="s">
        <v>33</v>
      </c>
    </row>
    <row r="1614" spans="1:29" x14ac:dyDescent="0.2">
      <c r="A1614" s="6">
        <v>45473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730</v>
      </c>
      <c r="H1614" s="1" t="s">
        <v>733</v>
      </c>
      <c r="I1614" s="1" t="s">
        <v>732</v>
      </c>
      <c r="J1614" s="1" t="s">
        <v>732</v>
      </c>
      <c r="K1614" s="1" t="s">
        <v>690</v>
      </c>
      <c r="L1614" s="1" t="s">
        <v>696</v>
      </c>
      <c r="M1614" s="1" t="s">
        <v>696</v>
      </c>
      <c r="N1614" s="1" t="s">
        <v>44</v>
      </c>
      <c r="O1614" s="1">
        <v>400</v>
      </c>
      <c r="P1614" s="1">
        <v>2</v>
      </c>
      <c r="Q1614" s="1" t="s">
        <v>1207</v>
      </c>
      <c r="R1614" s="1">
        <v>83.952832000000001</v>
      </c>
      <c r="S1614" s="1">
        <v>2.5</v>
      </c>
      <c r="T1614" s="1">
        <v>5.7182219999999999</v>
      </c>
      <c r="U1614" s="1">
        <v>128.33309999999994</v>
      </c>
      <c r="V1614" s="1">
        <v>125.9573</v>
      </c>
      <c r="W1614" s="1">
        <v>5.3636080000000002</v>
      </c>
      <c r="X1614" s="1">
        <v>5.9534250000000002</v>
      </c>
      <c r="Y1614" s="1">
        <v>47649</v>
      </c>
      <c r="Z1614" s="1">
        <v>43999</v>
      </c>
      <c r="AA1614" s="1">
        <v>4.0328767123287674</v>
      </c>
      <c r="AB1614" s="1" t="s">
        <v>32</v>
      </c>
      <c r="AC1614" s="1" t="s">
        <v>33</v>
      </c>
    </row>
    <row r="1615" spans="1:29" x14ac:dyDescent="0.2">
      <c r="A1615" s="6">
        <v>45473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2616</v>
      </c>
      <c r="H1615" s="1" t="s">
        <v>1674</v>
      </c>
      <c r="I1615" s="1" t="s">
        <v>689</v>
      </c>
      <c r="J1615" s="1" t="s">
        <v>689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1">
        <v>700</v>
      </c>
      <c r="P1615" s="1">
        <v>2</v>
      </c>
      <c r="Q1615" s="1" t="s">
        <v>1202</v>
      </c>
      <c r="R1615" s="1">
        <v>100.073306</v>
      </c>
      <c r="S1615" s="1">
        <v>5.4</v>
      </c>
      <c r="T1615" s="1">
        <v>5.3800270000000001</v>
      </c>
      <c r="U1615" s="1">
        <v>94.524600000000007</v>
      </c>
      <c r="V1615" s="1">
        <v>89.211799999999997</v>
      </c>
      <c r="W1615" s="1">
        <v>4.2376860000000001</v>
      </c>
      <c r="X1615" s="1">
        <v>4.9136990000000003</v>
      </c>
      <c r="Y1615" s="1">
        <v>47270</v>
      </c>
      <c r="Z1615" s="1">
        <v>45422</v>
      </c>
      <c r="AA1615" s="1">
        <v>0.13424657534246576</v>
      </c>
      <c r="AB1615" s="1" t="s">
        <v>32</v>
      </c>
      <c r="AC1615" s="1" t="s">
        <v>33</v>
      </c>
    </row>
    <row r="1616" spans="1:29" x14ac:dyDescent="0.2">
      <c r="A1616" s="6">
        <v>45473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2617</v>
      </c>
      <c r="H1616" s="1" t="s">
        <v>733</v>
      </c>
      <c r="I1616" s="1" t="s">
        <v>732</v>
      </c>
      <c r="J1616" s="1" t="s">
        <v>732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1">
        <v>400</v>
      </c>
      <c r="P1616" s="1">
        <v>2</v>
      </c>
      <c r="Q1616" s="1" t="s">
        <v>1207</v>
      </c>
      <c r="R1616" s="1">
        <v>88.726472999999999</v>
      </c>
      <c r="S1616" s="1">
        <v>3.05</v>
      </c>
      <c r="T1616" s="1">
        <v>5.5381109999999998</v>
      </c>
      <c r="U1616" s="1">
        <v>110.31329999999997</v>
      </c>
      <c r="V1616" s="1">
        <v>107.1845</v>
      </c>
      <c r="W1616" s="1">
        <v>4.729425</v>
      </c>
      <c r="X1616" s="1">
        <v>5.2876709999999996</v>
      </c>
      <c r="Y1616" s="1">
        <v>47406</v>
      </c>
      <c r="Z1616" s="1">
        <v>43741</v>
      </c>
      <c r="AA1616" s="1">
        <v>4.7397260273972606</v>
      </c>
      <c r="AB1616" s="1" t="s">
        <v>32</v>
      </c>
      <c r="AC1616" s="1" t="s">
        <v>33</v>
      </c>
    </row>
    <row r="1617" spans="1:29" x14ac:dyDescent="0.2">
      <c r="A1617" s="6">
        <v>45473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2618</v>
      </c>
      <c r="H1617" s="1" t="s">
        <v>737</v>
      </c>
      <c r="I1617" s="1" t="s">
        <v>736</v>
      </c>
      <c r="J1617" s="1" t="s">
        <v>736</v>
      </c>
      <c r="K1617" s="1" t="s">
        <v>690</v>
      </c>
      <c r="L1617" s="1" t="s">
        <v>696</v>
      </c>
      <c r="M1617" s="1" t="s">
        <v>696</v>
      </c>
      <c r="N1617" s="1" t="s">
        <v>44</v>
      </c>
      <c r="O1617" s="1">
        <v>750</v>
      </c>
      <c r="P1617" s="1">
        <v>2</v>
      </c>
      <c r="Q1617" s="1" t="s">
        <v>1202</v>
      </c>
      <c r="R1617" s="1">
        <v>99.529231999999993</v>
      </c>
      <c r="S1617" s="1">
        <v>5.2</v>
      </c>
      <c r="T1617" s="1">
        <v>5.3112649999999997</v>
      </c>
      <c r="U1617" s="1">
        <v>87.646799999999999</v>
      </c>
      <c r="V1617" s="1">
        <v>81.948399999999992</v>
      </c>
      <c r="W1617" s="1">
        <v>4.1026410000000002</v>
      </c>
      <c r="X1617" s="1">
        <v>4.746575</v>
      </c>
      <c r="Y1617" s="1">
        <v>47209</v>
      </c>
      <c r="Z1617" s="1">
        <v>45378</v>
      </c>
      <c r="AA1617" s="1">
        <v>0.25479452054794521</v>
      </c>
      <c r="AB1617" s="1" t="s">
        <v>32</v>
      </c>
      <c r="AC1617" s="1" t="s">
        <v>33</v>
      </c>
    </row>
    <row r="1618" spans="1:29" x14ac:dyDescent="0.2">
      <c r="A1618" s="6">
        <v>45473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2619</v>
      </c>
      <c r="H1618" s="1" t="s">
        <v>737</v>
      </c>
      <c r="I1618" s="1" t="s">
        <v>736</v>
      </c>
      <c r="J1618" s="1" t="s">
        <v>736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1">
        <v>600</v>
      </c>
      <c r="P1618" s="1">
        <v>2</v>
      </c>
      <c r="Q1618" s="1" t="s">
        <v>1207</v>
      </c>
      <c r="R1618" s="1">
        <v>101.98962299999998</v>
      </c>
      <c r="S1618" s="1">
        <v>5.875</v>
      </c>
      <c r="T1618" s="1">
        <v>5.3388489999999997</v>
      </c>
      <c r="U1618" s="1">
        <v>90.389599999999959</v>
      </c>
      <c r="V1618" s="1">
        <v>82.545599999999993</v>
      </c>
      <c r="W1618" s="1">
        <v>3.649321</v>
      </c>
      <c r="X1618" s="1">
        <v>4.2868849999999998</v>
      </c>
      <c r="Y1618" s="1">
        <v>47041</v>
      </c>
      <c r="Z1618" s="1">
        <v>45203</v>
      </c>
      <c r="AA1618" s="1">
        <v>0.73424657534246573</v>
      </c>
      <c r="AB1618" s="1" t="s">
        <v>32</v>
      </c>
      <c r="AC1618" s="1" t="s">
        <v>33</v>
      </c>
    </row>
    <row r="1619" spans="1:29" x14ac:dyDescent="0.2">
      <c r="A1619" s="6">
        <v>45473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1694</v>
      </c>
      <c r="H1619" s="1" t="s">
        <v>1676</v>
      </c>
      <c r="I1619" s="1" t="s">
        <v>1677</v>
      </c>
      <c r="J1619" s="1" t="s">
        <v>1677</v>
      </c>
      <c r="K1619" s="1" t="s">
        <v>690</v>
      </c>
      <c r="L1619" s="1" t="s">
        <v>691</v>
      </c>
      <c r="M1619" s="1" t="s">
        <v>691</v>
      </c>
      <c r="N1619" s="1" t="s">
        <v>44</v>
      </c>
      <c r="O1619" s="1">
        <v>600</v>
      </c>
      <c r="P1619" s="1">
        <v>2</v>
      </c>
      <c r="Q1619" s="1" t="s">
        <v>1202</v>
      </c>
      <c r="R1619" s="1">
        <v>99.263758999999993</v>
      </c>
      <c r="S1619" s="1">
        <v>5.2</v>
      </c>
      <c r="T1619" s="1">
        <v>5.3692849999999996</v>
      </c>
      <c r="U1619" s="1">
        <v>93.437599999999946</v>
      </c>
      <c r="V1619" s="1">
        <v>88.883600000000001</v>
      </c>
      <c r="W1619" s="1">
        <v>4.3411350000000004</v>
      </c>
      <c r="X1619" s="1">
        <v>4.9958900000000002</v>
      </c>
      <c r="Y1619" s="1">
        <v>47300</v>
      </c>
      <c r="Z1619" s="1">
        <v>45467</v>
      </c>
      <c r="AA1619" s="1">
        <v>1.0958904109589041E-2</v>
      </c>
      <c r="AB1619" s="1" t="s">
        <v>32</v>
      </c>
      <c r="AC1619" s="1" t="s">
        <v>33</v>
      </c>
    </row>
    <row r="1620" spans="1:29" x14ac:dyDescent="0.2">
      <c r="A1620" s="6">
        <v>45473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2620</v>
      </c>
      <c r="H1620" s="1" t="s">
        <v>2621</v>
      </c>
      <c r="I1620" s="1" t="s">
        <v>2622</v>
      </c>
      <c r="J1620" s="1" t="s">
        <v>2622</v>
      </c>
      <c r="K1620" s="1" t="s">
        <v>690</v>
      </c>
      <c r="L1620" s="1" t="s">
        <v>1665</v>
      </c>
      <c r="M1620" s="1" t="s">
        <v>1665</v>
      </c>
      <c r="N1620" s="1" t="s">
        <v>44</v>
      </c>
      <c r="O1620" s="1">
        <v>500</v>
      </c>
      <c r="P1620" s="1">
        <v>2</v>
      </c>
      <c r="Q1620" s="1" t="s">
        <v>1202</v>
      </c>
      <c r="R1620" s="1">
        <v>86.650312999999997</v>
      </c>
      <c r="S1620" s="1">
        <v>2.7040000000000002</v>
      </c>
      <c r="T1620" s="1">
        <v>5.4219790000000003</v>
      </c>
      <c r="U1620" s="1">
        <v>98.719499999999982</v>
      </c>
      <c r="V1620" s="1">
        <v>96.097399999999993</v>
      </c>
      <c r="W1620" s="1">
        <v>5.1844479999999997</v>
      </c>
      <c r="X1620" s="1">
        <v>5.7863009999999999</v>
      </c>
      <c r="Y1620" s="1">
        <v>47588</v>
      </c>
      <c r="Z1620" s="1">
        <v>43936</v>
      </c>
      <c r="AA1620" s="1">
        <v>4.2054794520547949</v>
      </c>
      <c r="AB1620" s="1" t="s">
        <v>32</v>
      </c>
      <c r="AC1620" s="1" t="s">
        <v>33</v>
      </c>
    </row>
    <row r="1621" spans="1:29" x14ac:dyDescent="0.2">
      <c r="A1621" s="6">
        <v>45473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2623</v>
      </c>
      <c r="H1621" s="1" t="s">
        <v>701</v>
      </c>
      <c r="I1621" s="1" t="s">
        <v>700</v>
      </c>
      <c r="J1621" s="1" t="s">
        <v>700</v>
      </c>
      <c r="K1621" s="1" t="s">
        <v>690</v>
      </c>
      <c r="L1621" s="1" t="s">
        <v>696</v>
      </c>
      <c r="M1621" s="1" t="s">
        <v>696</v>
      </c>
      <c r="N1621" s="1" t="s">
        <v>44</v>
      </c>
      <c r="O1621" s="1">
        <v>300</v>
      </c>
      <c r="P1621" s="1">
        <v>1</v>
      </c>
      <c r="Q1621" s="1" t="s">
        <v>1207</v>
      </c>
      <c r="R1621" s="1">
        <v>104.194565</v>
      </c>
      <c r="S1621" s="1">
        <v>6.65</v>
      </c>
      <c r="T1621" s="1">
        <v>5.6280270000000003</v>
      </c>
      <c r="U1621" s="1">
        <v>119.30709999999998</v>
      </c>
      <c r="V1621" s="1">
        <v>114.98260000000001</v>
      </c>
      <c r="W1621" s="1">
        <v>3.9880149999999999</v>
      </c>
      <c r="X1621" s="1">
        <v>4.746575</v>
      </c>
      <c r="Y1621" s="1">
        <v>47209</v>
      </c>
      <c r="Z1621" s="1">
        <v>36256</v>
      </c>
      <c r="AA1621" s="1">
        <v>25.246575342465754</v>
      </c>
      <c r="AB1621" s="1" t="s">
        <v>127</v>
      </c>
      <c r="AC1621" s="1" t="s">
        <v>33</v>
      </c>
    </row>
    <row r="1622" spans="1:29" x14ac:dyDescent="0.2">
      <c r="A1622" s="6">
        <v>45473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2624</v>
      </c>
      <c r="H1622" s="1" t="s">
        <v>2625</v>
      </c>
      <c r="I1622" s="1" t="s">
        <v>823</v>
      </c>
      <c r="J1622" s="1" t="s">
        <v>823</v>
      </c>
      <c r="K1622" s="1" t="s">
        <v>690</v>
      </c>
      <c r="L1622" s="1" t="s">
        <v>696</v>
      </c>
      <c r="M1622" s="1" t="s">
        <v>696</v>
      </c>
      <c r="N1622" s="1" t="s">
        <v>44</v>
      </c>
      <c r="O1622" s="1">
        <v>300</v>
      </c>
      <c r="P1622" s="1">
        <v>1</v>
      </c>
      <c r="Q1622" s="1" t="s">
        <v>1202</v>
      </c>
      <c r="R1622" s="1">
        <v>104.07934400000001</v>
      </c>
      <c r="S1622" s="1">
        <v>6.15</v>
      </c>
      <c r="T1622" s="1">
        <v>5.697514</v>
      </c>
      <c r="U1622" s="1">
        <v>122.03900000000002</v>
      </c>
      <c r="V1622" s="1">
        <v>120.0347</v>
      </c>
      <c r="W1622" s="1">
        <v>8.8389810000000004</v>
      </c>
      <c r="X1622" s="1">
        <v>12.867122999999999</v>
      </c>
      <c r="Y1622" s="1">
        <v>50175</v>
      </c>
      <c r="Z1622" s="1">
        <v>39037</v>
      </c>
      <c r="AA1622" s="1">
        <v>17.627397260273973</v>
      </c>
      <c r="AB1622" s="1" t="s">
        <v>127</v>
      </c>
      <c r="AC1622" s="1" t="s">
        <v>33</v>
      </c>
    </row>
    <row r="1623" spans="1:29" x14ac:dyDescent="0.2">
      <c r="A1623" s="6">
        <v>45473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2626</v>
      </c>
      <c r="H1623" s="1" t="s">
        <v>2627</v>
      </c>
      <c r="I1623" s="1" t="s">
        <v>823</v>
      </c>
      <c r="J1623" s="1" t="s">
        <v>823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1">
        <v>350</v>
      </c>
      <c r="P1623" s="1">
        <v>1</v>
      </c>
      <c r="Q1623" s="1" t="s">
        <v>1202</v>
      </c>
      <c r="R1623" s="1">
        <v>110.816835</v>
      </c>
      <c r="S1623" s="1">
        <v>6.875</v>
      </c>
      <c r="T1623" s="1">
        <v>5.625489</v>
      </c>
      <c r="U1623" s="1">
        <v>114.83110000000005</v>
      </c>
      <c r="V1623" s="1">
        <v>114.75700000000001</v>
      </c>
      <c r="W1623" s="1">
        <v>8.1129820000000006</v>
      </c>
      <c r="X1623" s="1">
        <v>12.035519000000001</v>
      </c>
      <c r="Y1623" s="1">
        <v>49871</v>
      </c>
      <c r="Z1623" s="1">
        <v>38894</v>
      </c>
      <c r="AA1623" s="1">
        <v>18.019178082191782</v>
      </c>
      <c r="AB1623" s="1" t="s">
        <v>127</v>
      </c>
      <c r="AC1623" s="1" t="s">
        <v>33</v>
      </c>
    </row>
    <row r="1624" spans="1:29" x14ac:dyDescent="0.2">
      <c r="A1624" s="6">
        <v>45473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2628</v>
      </c>
      <c r="H1624" s="1" t="s">
        <v>2629</v>
      </c>
      <c r="I1624" s="1" t="s">
        <v>1651</v>
      </c>
      <c r="J1624" s="1" t="s">
        <v>1652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1">
        <v>400</v>
      </c>
      <c r="P1624" s="1">
        <v>2</v>
      </c>
      <c r="Q1624" s="1" t="s">
        <v>1202</v>
      </c>
      <c r="R1624" s="1">
        <v>100.25798000000002</v>
      </c>
      <c r="S1624" s="1">
        <v>5.45</v>
      </c>
      <c r="T1624" s="1">
        <v>5.4113990000000003</v>
      </c>
      <c r="U1624" s="1">
        <v>93.423500000000018</v>
      </c>
      <c r="V1624" s="1">
        <v>89.937100000000001</v>
      </c>
      <c r="W1624" s="1">
        <v>6.6835129999999996</v>
      </c>
      <c r="X1624" s="1">
        <v>8.7849319999999995</v>
      </c>
      <c r="Y1624" s="1">
        <v>48684</v>
      </c>
      <c r="Z1624" s="1">
        <v>45005</v>
      </c>
      <c r="AA1624" s="1">
        <v>1.2767123287671234</v>
      </c>
      <c r="AB1624" s="1" t="s">
        <v>32</v>
      </c>
      <c r="AC1624" s="1" t="s">
        <v>33</v>
      </c>
    </row>
    <row r="1625" spans="1:29" x14ac:dyDescent="0.2">
      <c r="A1625" s="6">
        <v>45473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2630</v>
      </c>
      <c r="H1625" s="1" t="s">
        <v>2631</v>
      </c>
      <c r="I1625" s="1" t="s">
        <v>695</v>
      </c>
      <c r="J1625" s="1" t="s">
        <v>695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1">
        <v>300</v>
      </c>
      <c r="P1625" s="1">
        <v>1</v>
      </c>
      <c r="Q1625" s="1" t="s">
        <v>1207</v>
      </c>
      <c r="R1625" s="1">
        <v>98.800200000000004</v>
      </c>
      <c r="S1625" s="1">
        <v>5.3</v>
      </c>
      <c r="T1625" s="1">
        <v>5.4664380000000001</v>
      </c>
      <c r="U1625" s="1">
        <v>98.930499999999995</v>
      </c>
      <c r="V1625" s="1">
        <v>95.999600000000001</v>
      </c>
      <c r="W1625" s="1">
        <v>7.0811109999999999</v>
      </c>
      <c r="X1625" s="1">
        <v>9.2054790000000004</v>
      </c>
      <c r="Y1625" s="1">
        <v>48837</v>
      </c>
      <c r="Z1625" s="1">
        <v>45155</v>
      </c>
      <c r="AA1625" s="1">
        <v>0.86575342465753424</v>
      </c>
      <c r="AB1625" s="1" t="s">
        <v>32</v>
      </c>
      <c r="AC1625" s="1" t="s">
        <v>33</v>
      </c>
    </row>
    <row r="1626" spans="1:29" x14ac:dyDescent="0.2">
      <c r="A1626" s="6">
        <v>45473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2632</v>
      </c>
      <c r="H1626" s="1" t="s">
        <v>701</v>
      </c>
      <c r="I1626" s="1" t="s">
        <v>700</v>
      </c>
      <c r="J1626" s="1" t="s">
        <v>700</v>
      </c>
      <c r="K1626" s="1" t="s">
        <v>690</v>
      </c>
      <c r="L1626" s="1" t="s">
        <v>696</v>
      </c>
      <c r="M1626" s="1" t="s">
        <v>696</v>
      </c>
      <c r="N1626" s="1" t="s">
        <v>44</v>
      </c>
      <c r="O1626" s="1">
        <v>600</v>
      </c>
      <c r="P1626" s="1">
        <v>1</v>
      </c>
      <c r="Q1626" s="1" t="s">
        <v>1207</v>
      </c>
      <c r="R1626" s="1">
        <v>100.69682399999999</v>
      </c>
      <c r="S1626" s="1">
        <v>5.95</v>
      </c>
      <c r="T1626" s="1">
        <v>5.8741890000000003</v>
      </c>
      <c r="U1626" s="1">
        <v>139.70090000000005</v>
      </c>
      <c r="V1626" s="1">
        <v>134.61500000000001</v>
      </c>
      <c r="W1626" s="1">
        <v>9.0256530000000001</v>
      </c>
      <c r="X1626" s="1">
        <v>13.586301000000001</v>
      </c>
      <c r="Y1626" s="1">
        <v>50437</v>
      </c>
      <c r="Z1626" s="1">
        <v>39469</v>
      </c>
      <c r="AA1626" s="1">
        <v>16.443835616438356</v>
      </c>
      <c r="AB1626" s="1" t="s">
        <v>127</v>
      </c>
      <c r="AC1626" s="1" t="s">
        <v>33</v>
      </c>
    </row>
    <row r="1627" spans="1:29" x14ac:dyDescent="0.2">
      <c r="A1627" s="6">
        <v>45473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2633</v>
      </c>
      <c r="H1627" s="1" t="s">
        <v>701</v>
      </c>
      <c r="I1627" s="1" t="s">
        <v>700</v>
      </c>
      <c r="J1627" s="1" t="s">
        <v>700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1">
        <v>500</v>
      </c>
      <c r="P1627" s="1">
        <v>1</v>
      </c>
      <c r="Q1627" s="1" t="s">
        <v>1207</v>
      </c>
      <c r="R1627" s="1">
        <v>101.13276999999998</v>
      </c>
      <c r="S1627" s="1">
        <v>6.05</v>
      </c>
      <c r="T1627" s="1">
        <v>5.932366</v>
      </c>
      <c r="U1627" s="1">
        <v>145.51810000000006</v>
      </c>
      <c r="V1627" s="1">
        <v>135.446</v>
      </c>
      <c r="W1627" s="1">
        <v>9.5171980000000005</v>
      </c>
      <c r="X1627" s="1">
        <v>14.701370000000001</v>
      </c>
      <c r="Y1627" s="1">
        <v>50844</v>
      </c>
      <c r="Z1627" s="1">
        <v>39892</v>
      </c>
      <c r="AA1627" s="1">
        <v>15.284931506849315</v>
      </c>
      <c r="AB1627" s="1" t="s">
        <v>127</v>
      </c>
      <c r="AC1627" s="1" t="s">
        <v>33</v>
      </c>
    </row>
    <row r="1628" spans="1:29" x14ac:dyDescent="0.2">
      <c r="A1628" s="6">
        <v>45473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2634</v>
      </c>
      <c r="H1628" s="1" t="s">
        <v>2155</v>
      </c>
      <c r="I1628" s="1" t="s">
        <v>2154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1">
        <v>535</v>
      </c>
      <c r="P1628" s="1">
        <v>1</v>
      </c>
      <c r="Q1628" s="1" t="s">
        <v>1207</v>
      </c>
      <c r="R1628" s="1">
        <v>103.19463399999999</v>
      </c>
      <c r="S1628" s="1">
        <v>6.05</v>
      </c>
      <c r="T1628" s="1">
        <v>5.7076979999999997</v>
      </c>
      <c r="U1628" s="1">
        <v>123.04990000000001</v>
      </c>
      <c r="V1628" s="1">
        <v>118.3292</v>
      </c>
      <c r="W1628" s="1">
        <v>8.9932459999999992</v>
      </c>
      <c r="X1628" s="1">
        <v>13.539726</v>
      </c>
      <c r="Y1628" s="1">
        <v>50420</v>
      </c>
      <c r="Z1628" s="1">
        <v>39461</v>
      </c>
      <c r="AA1628" s="1">
        <v>16.465753424657535</v>
      </c>
      <c r="AB1628" s="1" t="s">
        <v>127</v>
      </c>
      <c r="AC1628" s="1" t="s">
        <v>33</v>
      </c>
    </row>
    <row r="1629" spans="1:29" x14ac:dyDescent="0.2">
      <c r="A1629" s="6">
        <v>45473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2635</v>
      </c>
      <c r="H1629" s="1" t="s">
        <v>2636</v>
      </c>
      <c r="I1629" s="1" t="s">
        <v>2637</v>
      </c>
      <c r="J1629" s="1" t="s">
        <v>2604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1">
        <v>625</v>
      </c>
      <c r="P1629" s="1">
        <v>1</v>
      </c>
      <c r="Q1629" s="1" t="s">
        <v>1207</v>
      </c>
      <c r="R1629" s="1">
        <v>102.70499600000001</v>
      </c>
      <c r="S1629" s="1">
        <v>5.9</v>
      </c>
      <c r="T1629" s="1">
        <v>5.5809660000000001</v>
      </c>
      <c r="U1629" s="1">
        <v>110.38050000000004</v>
      </c>
      <c r="V1629" s="1">
        <v>110.76360000000001</v>
      </c>
      <c r="W1629" s="1">
        <v>8.2875209999999999</v>
      </c>
      <c r="X1629" s="1">
        <v>11.703556000000001</v>
      </c>
      <c r="Y1629" s="1">
        <v>49749</v>
      </c>
      <c r="Z1629" s="1">
        <v>38782</v>
      </c>
      <c r="AA1629" s="1">
        <v>18.326027397260273</v>
      </c>
      <c r="AB1629" s="1" t="s">
        <v>127</v>
      </c>
      <c r="AC1629" s="1" t="s">
        <v>33</v>
      </c>
    </row>
    <row r="1630" spans="1:29" x14ac:dyDescent="0.2">
      <c r="A1630" s="6">
        <v>45473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2638</v>
      </c>
      <c r="H1630" s="1" t="s">
        <v>2570</v>
      </c>
      <c r="I1630" s="1" t="s">
        <v>2571</v>
      </c>
      <c r="J1630" s="1" t="s">
        <v>2571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1">
        <v>450.87400000000002</v>
      </c>
      <c r="P1630" s="1">
        <v>1</v>
      </c>
      <c r="Q1630" s="1" t="s">
        <v>1207</v>
      </c>
      <c r="R1630" s="1">
        <v>114.879971</v>
      </c>
      <c r="S1630" s="1">
        <v>8</v>
      </c>
      <c r="T1630" s="1">
        <v>5.5848180000000003</v>
      </c>
      <c r="U1630" s="1">
        <v>110.7653</v>
      </c>
      <c r="V1630" s="1">
        <v>110.01819999999999</v>
      </c>
      <c r="W1630" s="1">
        <v>5.7184549999999996</v>
      </c>
      <c r="X1630" s="1">
        <v>7.6653039999999999</v>
      </c>
      <c r="Y1630" s="1">
        <v>48274</v>
      </c>
      <c r="Z1630" s="1">
        <v>37322</v>
      </c>
      <c r="AA1630" s="1">
        <v>22.326027397260273</v>
      </c>
      <c r="AB1630" s="1" t="s">
        <v>127</v>
      </c>
      <c r="AC1630" s="1" t="s">
        <v>33</v>
      </c>
    </row>
    <row r="1631" spans="1:29" x14ac:dyDescent="0.2">
      <c r="A1631" s="6">
        <v>45473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2639</v>
      </c>
      <c r="H1631" s="1" t="s">
        <v>1650</v>
      </c>
      <c r="I1631" s="1" t="s">
        <v>1651</v>
      </c>
      <c r="J1631" s="1" t="s">
        <v>1652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1">
        <v>400</v>
      </c>
      <c r="P1631" s="1">
        <v>2</v>
      </c>
      <c r="Q1631" s="1" t="s">
        <v>1202</v>
      </c>
      <c r="R1631" s="1">
        <v>99.925479999999993</v>
      </c>
      <c r="S1631" s="1">
        <v>5.45</v>
      </c>
      <c r="T1631" s="1">
        <v>5.4594909999999999</v>
      </c>
      <c r="U1631" s="1">
        <v>98.240000000000009</v>
      </c>
      <c r="V1631" s="1">
        <v>94.780299999999997</v>
      </c>
      <c r="W1631" s="1">
        <v>6.8310060000000004</v>
      </c>
      <c r="X1631" s="1">
        <v>8.7849319999999995</v>
      </c>
      <c r="Y1631" s="1">
        <v>48684</v>
      </c>
      <c r="Z1631" s="1">
        <v>45005</v>
      </c>
      <c r="AA1631" s="1">
        <v>1.2767123287671234</v>
      </c>
      <c r="AB1631" s="1" t="s">
        <v>32</v>
      </c>
      <c r="AC1631" s="1" t="s">
        <v>33</v>
      </c>
    </row>
    <row r="1632" spans="1:29" x14ac:dyDescent="0.2">
      <c r="A1632" s="6">
        <v>45473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818</v>
      </c>
      <c r="H1632" s="1" t="s">
        <v>820</v>
      </c>
      <c r="I1632" s="1" t="s">
        <v>740</v>
      </c>
      <c r="J1632" s="1" t="s">
        <v>740</v>
      </c>
      <c r="K1632" s="1" t="s">
        <v>690</v>
      </c>
      <c r="L1632" s="1" t="s">
        <v>696</v>
      </c>
      <c r="M1632" s="1" t="s">
        <v>696</v>
      </c>
      <c r="N1632" s="1" t="s">
        <v>44</v>
      </c>
      <c r="O1632" s="1">
        <v>500</v>
      </c>
      <c r="P1632" s="1">
        <v>1</v>
      </c>
      <c r="Q1632" s="1" t="s">
        <v>1207</v>
      </c>
      <c r="R1632" s="1">
        <v>108.77006799999999</v>
      </c>
      <c r="S1632" s="1">
        <v>7</v>
      </c>
      <c r="T1632" s="1">
        <v>6.0499169999999998</v>
      </c>
      <c r="U1632" s="1">
        <v>157.27630000000002</v>
      </c>
      <c r="V1632" s="1">
        <v>151.9271</v>
      </c>
      <c r="W1632" s="1">
        <v>8.8445750000000007</v>
      </c>
      <c r="X1632" s="1">
        <v>13.747945</v>
      </c>
      <c r="Y1632" s="1">
        <v>50496</v>
      </c>
      <c r="Z1632" s="1">
        <v>39532</v>
      </c>
      <c r="AA1632" s="1">
        <v>16.271232876712329</v>
      </c>
      <c r="AB1632" s="1" t="s">
        <v>127</v>
      </c>
      <c r="AC1632" s="1" t="s">
        <v>33</v>
      </c>
    </row>
    <row r="1633" spans="1:29" x14ac:dyDescent="0.2">
      <c r="A1633" s="6">
        <v>45473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1721</v>
      </c>
      <c r="H1633" s="1" t="s">
        <v>733</v>
      </c>
      <c r="I1633" s="1" t="s">
        <v>732</v>
      </c>
      <c r="J1633" s="1" t="s">
        <v>732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1">
        <v>450</v>
      </c>
      <c r="P1633" s="1">
        <v>2</v>
      </c>
      <c r="Q1633" s="1" t="s">
        <v>1202</v>
      </c>
      <c r="R1633" s="1">
        <v>99.797859000000003</v>
      </c>
      <c r="S1633" s="1">
        <v>6</v>
      </c>
      <c r="T1633" s="1">
        <v>6.0226449999999998</v>
      </c>
      <c r="U1633" s="1">
        <v>154.54660000000001</v>
      </c>
      <c r="V1633" s="1">
        <v>152.4383</v>
      </c>
      <c r="W1633" s="1">
        <v>7.6703979999999996</v>
      </c>
      <c r="X1633" s="1">
        <v>10.539726</v>
      </c>
      <c r="Y1633" s="1">
        <v>49324</v>
      </c>
      <c r="Z1633" s="1">
        <v>45428</v>
      </c>
      <c r="AA1633" s="1">
        <v>0.11780821917808219</v>
      </c>
      <c r="AB1633" s="1" t="s">
        <v>32</v>
      </c>
      <c r="AC1633" s="1" t="s">
        <v>33</v>
      </c>
    </row>
    <row r="1634" spans="1:29" x14ac:dyDescent="0.2">
      <c r="A1634" s="6">
        <v>45473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1">
        <v>450</v>
      </c>
      <c r="P1634" s="1">
        <v>2</v>
      </c>
      <c r="Q1634" s="1" t="s">
        <v>1207</v>
      </c>
      <c r="R1634" s="1">
        <v>101.25365900000001</v>
      </c>
      <c r="S1634" s="1">
        <v>6.15</v>
      </c>
      <c r="T1634" s="1">
        <v>5.9764400000000002</v>
      </c>
      <c r="U1634" s="1">
        <v>149.92320000000001</v>
      </c>
      <c r="V1634" s="1">
        <v>147.4907</v>
      </c>
      <c r="W1634" s="1">
        <v>7.1489580000000004</v>
      </c>
      <c r="X1634" s="1">
        <v>9.8684930000000008</v>
      </c>
      <c r="Y1634" s="1">
        <v>49079</v>
      </c>
      <c r="Z1634" s="1">
        <v>45184</v>
      </c>
      <c r="AA1634" s="1">
        <v>0.78630136986301369</v>
      </c>
      <c r="AB1634" s="1" t="s">
        <v>32</v>
      </c>
      <c r="AC1634" s="1" t="s">
        <v>33</v>
      </c>
    </row>
    <row r="1635" spans="1:29" x14ac:dyDescent="0.2">
      <c r="A1635" s="6">
        <v>45473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821</v>
      </c>
      <c r="H1635" s="1" t="s">
        <v>824</v>
      </c>
      <c r="I1635" s="1" t="s">
        <v>823</v>
      </c>
      <c r="J1635" s="1" t="s">
        <v>823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1">
        <v>300</v>
      </c>
      <c r="P1635" s="1">
        <v>1</v>
      </c>
      <c r="Q1635" s="1" t="s">
        <v>1202</v>
      </c>
      <c r="R1635" s="1">
        <v>100.321022</v>
      </c>
      <c r="S1635" s="1">
        <v>5.95</v>
      </c>
      <c r="T1635" s="1">
        <v>5.9127900000000002</v>
      </c>
      <c r="U1635" s="1">
        <v>143.56319999999999</v>
      </c>
      <c r="V1635" s="1">
        <v>142.4034</v>
      </c>
      <c r="W1635" s="1">
        <v>8.6937549999999995</v>
      </c>
      <c r="X1635" s="1">
        <v>12.453552</v>
      </c>
      <c r="Y1635" s="1">
        <v>50024</v>
      </c>
      <c r="Z1635" s="1">
        <v>39062</v>
      </c>
      <c r="AA1635" s="1">
        <v>17.55890410958904</v>
      </c>
      <c r="AB1635" s="1" t="s">
        <v>127</v>
      </c>
      <c r="AC1635" s="1" t="s">
        <v>33</v>
      </c>
    </row>
    <row r="1636" spans="1:29" x14ac:dyDescent="0.2">
      <c r="A1636" s="6">
        <v>45473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2640</v>
      </c>
      <c r="H1636" s="1" t="s">
        <v>820</v>
      </c>
      <c r="I1636" s="1" t="s">
        <v>740</v>
      </c>
      <c r="J1636" s="1" t="s">
        <v>740</v>
      </c>
      <c r="K1636" s="1" t="s">
        <v>690</v>
      </c>
      <c r="L1636" s="1" t="s">
        <v>696</v>
      </c>
      <c r="M1636" s="1" t="s">
        <v>696</v>
      </c>
      <c r="N1636" s="1" t="s">
        <v>44</v>
      </c>
      <c r="O1636" s="1">
        <v>400</v>
      </c>
      <c r="P1636" s="1">
        <v>2</v>
      </c>
      <c r="Q1636" s="1" t="s">
        <v>1202</v>
      </c>
      <c r="R1636" s="1">
        <v>98.388623999999993</v>
      </c>
      <c r="S1636" s="1">
        <v>5.65</v>
      </c>
      <c r="T1636" s="1">
        <v>5.867699</v>
      </c>
      <c r="U1636" s="1">
        <v>139.04870000000003</v>
      </c>
      <c r="V1636" s="1">
        <v>136.6884</v>
      </c>
      <c r="W1636" s="1">
        <v>7.2755739999999998</v>
      </c>
      <c r="X1636" s="1">
        <v>9.7479449999999996</v>
      </c>
      <c r="Y1636" s="1">
        <v>49035</v>
      </c>
      <c r="Z1636" s="1">
        <v>45371</v>
      </c>
      <c r="AA1636" s="1">
        <v>0.27397260273972601</v>
      </c>
      <c r="AB1636" s="1" t="s">
        <v>32</v>
      </c>
      <c r="AC1636" s="1" t="s">
        <v>33</v>
      </c>
    </row>
    <row r="1637" spans="1:29" x14ac:dyDescent="0.2">
      <c r="A1637" s="6">
        <v>45473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2641</v>
      </c>
      <c r="H1637" s="1" t="s">
        <v>820</v>
      </c>
      <c r="I1637" s="1" t="s">
        <v>740</v>
      </c>
      <c r="J1637" s="1" t="s">
        <v>740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1">
        <v>500</v>
      </c>
      <c r="P1637" s="1">
        <v>2</v>
      </c>
      <c r="Q1637" s="1" t="s">
        <v>1207</v>
      </c>
      <c r="R1637" s="1">
        <v>91.954474000000005</v>
      </c>
      <c r="S1637" s="1">
        <v>4.5</v>
      </c>
      <c r="T1637" s="1">
        <v>5.7585569999999997</v>
      </c>
      <c r="U1637" s="1">
        <v>128.14740000000003</v>
      </c>
      <c r="V1637" s="1">
        <v>125.4473</v>
      </c>
      <c r="W1637" s="1">
        <v>6.4794400000000003</v>
      </c>
      <c r="X1637" s="1">
        <v>8.0819670000000006</v>
      </c>
      <c r="Y1637" s="1">
        <v>48427</v>
      </c>
      <c r="Z1637" s="1">
        <v>44774</v>
      </c>
      <c r="AA1637" s="1">
        <v>1.9095890410958904</v>
      </c>
      <c r="AB1637" s="1" t="s">
        <v>32</v>
      </c>
      <c r="AC1637" s="1" t="s">
        <v>33</v>
      </c>
    </row>
    <row r="1638" spans="1:29" x14ac:dyDescent="0.2">
      <c r="A1638" s="6">
        <v>45473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797</v>
      </c>
      <c r="H1638" s="1" t="s">
        <v>800</v>
      </c>
      <c r="I1638" s="1" t="s">
        <v>799</v>
      </c>
      <c r="J1638" s="1" t="s">
        <v>799</v>
      </c>
      <c r="K1638" s="1" t="s">
        <v>690</v>
      </c>
      <c r="L1638" s="1" t="s">
        <v>696</v>
      </c>
      <c r="M1638" s="1" t="s">
        <v>696</v>
      </c>
      <c r="N1638" s="1" t="s">
        <v>44</v>
      </c>
      <c r="O1638" s="1">
        <v>400</v>
      </c>
      <c r="P1638" s="1">
        <v>1</v>
      </c>
      <c r="Q1638" s="1" t="s">
        <v>1202</v>
      </c>
      <c r="R1638" s="1">
        <v>98.380955999999998</v>
      </c>
      <c r="S1638" s="1">
        <v>5.95</v>
      </c>
      <c r="T1638" s="1">
        <v>6.1131950000000002</v>
      </c>
      <c r="U1638" s="1">
        <v>163.60290000000006</v>
      </c>
      <c r="V1638" s="1">
        <v>150.09980000000002</v>
      </c>
      <c r="W1638" s="1">
        <v>9.8168179999999996</v>
      </c>
      <c r="X1638" s="1">
        <v>15.334247</v>
      </c>
      <c r="Y1638" s="1">
        <v>51075</v>
      </c>
      <c r="Z1638" s="1">
        <v>40210</v>
      </c>
      <c r="AA1638" s="1">
        <v>14.413698630136986</v>
      </c>
      <c r="AB1638" s="1" t="s">
        <v>127</v>
      </c>
      <c r="AC1638" s="1" t="s">
        <v>33</v>
      </c>
    </row>
    <row r="1639" spans="1:29" x14ac:dyDescent="0.2">
      <c r="A1639" s="6">
        <v>45473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2642</v>
      </c>
      <c r="H1639" s="1" t="s">
        <v>733</v>
      </c>
      <c r="I1639" s="1" t="s">
        <v>732</v>
      </c>
      <c r="J1639" s="1" t="s">
        <v>732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1">
        <v>400</v>
      </c>
      <c r="P1639" s="1">
        <v>2</v>
      </c>
      <c r="Q1639" s="1" t="s">
        <v>1207</v>
      </c>
      <c r="R1639" s="1">
        <v>89.380477999999997</v>
      </c>
      <c r="S1639" s="1">
        <v>4.3499999999999996</v>
      </c>
      <c r="T1639" s="1">
        <v>5.9098050000000004</v>
      </c>
      <c r="U1639" s="1">
        <v>143.27190000000004</v>
      </c>
      <c r="V1639" s="1">
        <v>141.3947</v>
      </c>
      <c r="W1639" s="1">
        <v>7.061464</v>
      </c>
      <c r="X1639" s="1">
        <v>8.8287669999999991</v>
      </c>
      <c r="Y1639" s="1">
        <v>48700</v>
      </c>
      <c r="Z1639" s="1">
        <v>43329</v>
      </c>
      <c r="AA1639" s="1">
        <v>5.8684931506849312</v>
      </c>
      <c r="AB1639" s="1" t="s">
        <v>32</v>
      </c>
      <c r="AC1639" s="1" t="s">
        <v>33</v>
      </c>
    </row>
    <row r="1640" spans="1:29" x14ac:dyDescent="0.2">
      <c r="A1640" s="6">
        <v>45473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2643</v>
      </c>
      <c r="H1640" s="1" t="s">
        <v>2644</v>
      </c>
      <c r="I1640" s="1" t="s">
        <v>2645</v>
      </c>
      <c r="J1640" s="1" t="s">
        <v>2645</v>
      </c>
      <c r="K1640" s="1" t="s">
        <v>690</v>
      </c>
      <c r="L1640" s="1" t="s">
        <v>696</v>
      </c>
      <c r="M1640" s="1" t="s">
        <v>696</v>
      </c>
      <c r="N1640" s="1" t="s">
        <v>44</v>
      </c>
      <c r="O1640" s="1">
        <v>900</v>
      </c>
      <c r="P1640" s="1">
        <v>1</v>
      </c>
      <c r="Q1640" s="1" t="s">
        <v>1207</v>
      </c>
      <c r="R1640" s="1">
        <v>102.43419</v>
      </c>
      <c r="S1640" s="1">
        <v>6.25</v>
      </c>
      <c r="T1640" s="1">
        <v>6.0029050000000002</v>
      </c>
      <c r="U1640" s="1">
        <v>152.57620000000003</v>
      </c>
      <c r="V1640" s="1">
        <v>139.72110000000001</v>
      </c>
      <c r="W1640" s="1">
        <v>9.6734240000000007</v>
      </c>
      <c r="X1640" s="1">
        <v>15.249314999999999</v>
      </c>
      <c r="Y1640" s="1">
        <v>51044</v>
      </c>
      <c r="Z1640" s="1">
        <v>40079</v>
      </c>
      <c r="AA1640" s="1">
        <v>14.772602739726027</v>
      </c>
      <c r="AB1640" s="1" t="s">
        <v>127</v>
      </c>
      <c r="AC1640" s="1" t="s">
        <v>33</v>
      </c>
    </row>
    <row r="1641" spans="1:29" x14ac:dyDescent="0.2">
      <c r="A1641" s="6">
        <v>45473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804</v>
      </c>
      <c r="H1641" s="1" t="s">
        <v>807</v>
      </c>
      <c r="I1641" s="1" t="s">
        <v>806</v>
      </c>
      <c r="J1641" s="1" t="s">
        <v>806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1">
        <v>300</v>
      </c>
      <c r="P1641" s="1">
        <v>1</v>
      </c>
      <c r="Q1641" s="1" t="s">
        <v>1207</v>
      </c>
      <c r="R1641" s="1">
        <v>102.94419000000002</v>
      </c>
      <c r="S1641" s="1">
        <v>6.25</v>
      </c>
      <c r="T1641" s="1">
        <v>5.950672</v>
      </c>
      <c r="U1641" s="1">
        <v>147.35300000000001</v>
      </c>
      <c r="V1641" s="1">
        <v>135.7099</v>
      </c>
      <c r="W1641" s="1">
        <v>9.4833049999999997</v>
      </c>
      <c r="X1641" s="1">
        <v>15.035615999999999</v>
      </c>
      <c r="Y1641" s="1">
        <v>50966</v>
      </c>
      <c r="Z1641" s="1">
        <v>40004</v>
      </c>
      <c r="AA1641" s="1">
        <v>14.978082191780821</v>
      </c>
      <c r="AB1641" s="1" t="s">
        <v>127</v>
      </c>
      <c r="AC1641" s="1" t="s">
        <v>33</v>
      </c>
    </row>
    <row r="1642" spans="1:29" x14ac:dyDescent="0.2">
      <c r="A1642" s="6">
        <v>45473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1740</v>
      </c>
      <c r="H1642" s="1" t="s">
        <v>1650</v>
      </c>
      <c r="I1642" s="1" t="s">
        <v>1651</v>
      </c>
      <c r="J1642" s="1" t="s">
        <v>1652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1">
        <v>400</v>
      </c>
      <c r="P1642" s="1">
        <v>2</v>
      </c>
      <c r="Q1642" s="1" t="s">
        <v>1202</v>
      </c>
      <c r="R1642" s="1">
        <v>78.121768000000003</v>
      </c>
      <c r="S1642" s="1">
        <v>4.25</v>
      </c>
      <c r="T1642" s="1">
        <v>5.9494860000000003</v>
      </c>
      <c r="U1642" s="1">
        <v>130.12560000000005</v>
      </c>
      <c r="V1642" s="1">
        <v>119.6699</v>
      </c>
      <c r="W1642" s="1">
        <v>13.642768999999999</v>
      </c>
      <c r="X1642" s="1">
        <v>24.746575</v>
      </c>
      <c r="Y1642" s="1">
        <v>54514</v>
      </c>
      <c r="Z1642" s="1">
        <v>43556</v>
      </c>
      <c r="AA1642" s="1">
        <v>5.2465753424657535</v>
      </c>
      <c r="AB1642" s="1" t="s">
        <v>32</v>
      </c>
      <c r="AC1642" s="1" t="s">
        <v>33</v>
      </c>
    </row>
    <row r="1643" spans="1:29" x14ac:dyDescent="0.2">
      <c r="A1643" s="6">
        <v>45473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2646</v>
      </c>
      <c r="H1643" s="1" t="s">
        <v>2631</v>
      </c>
      <c r="I1643" s="1" t="s">
        <v>695</v>
      </c>
      <c r="J1643" s="1" t="s">
        <v>695</v>
      </c>
      <c r="K1643" s="1" t="s">
        <v>690</v>
      </c>
      <c r="L1643" s="1" t="s">
        <v>696</v>
      </c>
      <c r="M1643" s="1" t="s">
        <v>696</v>
      </c>
      <c r="N1643" s="1" t="s">
        <v>44</v>
      </c>
      <c r="O1643" s="1">
        <v>400</v>
      </c>
      <c r="P1643" s="1">
        <v>1</v>
      </c>
      <c r="Q1643" s="1" t="s">
        <v>1202</v>
      </c>
      <c r="R1643" s="1">
        <v>97.949477000000002</v>
      </c>
      <c r="S1643" s="1">
        <v>5.75</v>
      </c>
      <c r="T1643" s="1">
        <v>5.8956920000000004</v>
      </c>
      <c r="U1643" s="1">
        <v>124.74450000000007</v>
      </c>
      <c r="V1643" s="1">
        <v>122.27570000000001</v>
      </c>
      <c r="W1643" s="1">
        <v>13.933997</v>
      </c>
      <c r="X1643" s="1">
        <v>29.915068000000002</v>
      </c>
      <c r="Y1643" s="1">
        <v>56401</v>
      </c>
      <c r="Z1643" s="1">
        <v>45422</v>
      </c>
      <c r="AA1643" s="1">
        <v>0.13424657534246576</v>
      </c>
      <c r="AB1643" s="1" t="s">
        <v>32</v>
      </c>
      <c r="AC1643" s="1" t="s">
        <v>33</v>
      </c>
    </row>
    <row r="1644" spans="1:29" x14ac:dyDescent="0.2">
      <c r="A1644" s="6">
        <v>45473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2647</v>
      </c>
      <c r="H1644" s="1" t="s">
        <v>2607</v>
      </c>
      <c r="I1644" s="1" t="s">
        <v>740</v>
      </c>
      <c r="J1644" s="1" t="s">
        <v>740</v>
      </c>
      <c r="K1644" s="1" t="s">
        <v>690</v>
      </c>
      <c r="L1644" s="1" t="s">
        <v>696</v>
      </c>
      <c r="M1644" s="1" t="s">
        <v>696</v>
      </c>
      <c r="N1644" s="1" t="s">
        <v>44</v>
      </c>
      <c r="O1644" s="1">
        <v>500</v>
      </c>
      <c r="P1644" s="1">
        <v>2</v>
      </c>
      <c r="Q1644" s="1" t="s">
        <v>1202</v>
      </c>
      <c r="R1644" s="1">
        <v>96.163154000000006</v>
      </c>
      <c r="S1644" s="1">
        <v>5.625</v>
      </c>
      <c r="T1644" s="1">
        <v>5.9031180000000001</v>
      </c>
      <c r="U1644" s="1">
        <v>125.49210000000004</v>
      </c>
      <c r="V1644" s="1">
        <v>121.6024</v>
      </c>
      <c r="W1644" s="1">
        <v>13.692093</v>
      </c>
      <c r="X1644" s="1">
        <v>28.746575</v>
      </c>
      <c r="Y1644" s="1">
        <v>55975</v>
      </c>
      <c r="Z1644" s="1">
        <v>45008</v>
      </c>
      <c r="AA1644" s="1">
        <v>1.2684931506849315</v>
      </c>
      <c r="AB1644" s="1" t="s">
        <v>32</v>
      </c>
      <c r="AC1644" s="1" t="s">
        <v>33</v>
      </c>
    </row>
    <row r="1645" spans="1:29" x14ac:dyDescent="0.2">
      <c r="A1645" s="6">
        <v>45473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2648</v>
      </c>
      <c r="H1645" s="1" t="s">
        <v>2649</v>
      </c>
      <c r="I1645" s="1" t="s">
        <v>869</v>
      </c>
      <c r="J1645" s="1" t="s">
        <v>869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1">
        <v>325</v>
      </c>
      <c r="P1645" s="1">
        <v>2</v>
      </c>
      <c r="Q1645" s="1" t="s">
        <v>1202</v>
      </c>
      <c r="R1645" s="1">
        <v>62.124004999999997</v>
      </c>
      <c r="S1645" s="1">
        <v>3.1</v>
      </c>
      <c r="T1645" s="1">
        <v>5.9254280000000001</v>
      </c>
      <c r="U1645" s="1">
        <v>127.72200000000007</v>
      </c>
      <c r="V1645" s="1">
        <v>121.84410000000001</v>
      </c>
      <c r="W1645" s="1">
        <v>15.122156</v>
      </c>
      <c r="X1645" s="1">
        <v>27.076712000000001</v>
      </c>
      <c r="Y1645" s="1">
        <v>55364</v>
      </c>
      <c r="Z1645" s="1">
        <v>44376</v>
      </c>
      <c r="AA1645" s="1">
        <v>3</v>
      </c>
      <c r="AB1645" s="1" t="s">
        <v>32</v>
      </c>
      <c r="AC1645" s="1" t="s">
        <v>33</v>
      </c>
    </row>
    <row r="1646" spans="1:29" x14ac:dyDescent="0.2">
      <c r="A1646" s="6">
        <v>45473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2650</v>
      </c>
      <c r="H1646" s="1" t="s">
        <v>2651</v>
      </c>
      <c r="I1646" s="1" t="s">
        <v>695</v>
      </c>
      <c r="J1646" s="1" t="s">
        <v>695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1">
        <v>300</v>
      </c>
      <c r="P1646" s="1">
        <v>1</v>
      </c>
      <c r="Q1646" s="1" t="s">
        <v>1202</v>
      </c>
      <c r="R1646" s="1">
        <v>98.346104999999994</v>
      </c>
      <c r="S1646" s="1">
        <v>5.85</v>
      </c>
      <c r="T1646" s="1">
        <v>5.9683780000000004</v>
      </c>
      <c r="U1646" s="1">
        <v>132.01760000000002</v>
      </c>
      <c r="V1646" s="1">
        <v>129.52209999999999</v>
      </c>
      <c r="W1646" s="1">
        <v>13.823558999999999</v>
      </c>
      <c r="X1646" s="1">
        <v>29.915068000000002</v>
      </c>
      <c r="Y1646" s="1">
        <v>56401</v>
      </c>
      <c r="Z1646" s="1">
        <v>45428</v>
      </c>
      <c r="AA1646" s="1">
        <v>0.11780821917808219</v>
      </c>
      <c r="AB1646" s="1" t="s">
        <v>32</v>
      </c>
      <c r="AC1646" s="1" t="s">
        <v>33</v>
      </c>
    </row>
    <row r="1647" spans="1:29" x14ac:dyDescent="0.2">
      <c r="A1647" s="6">
        <v>45473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2152</v>
      </c>
      <c r="H1647" s="1" t="s">
        <v>2155</v>
      </c>
      <c r="I1647" s="1" t="s">
        <v>2154</v>
      </c>
      <c r="J1647" s="1" t="s">
        <v>816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1">
        <v>500</v>
      </c>
      <c r="P1647" s="1">
        <v>1</v>
      </c>
      <c r="Q1647" s="1" t="s">
        <v>1207</v>
      </c>
      <c r="R1647" s="1">
        <v>86.815861999999996</v>
      </c>
      <c r="S1647" s="1">
        <v>5.0999999999999996</v>
      </c>
      <c r="T1647" s="1">
        <v>5.9640230000000001</v>
      </c>
      <c r="U1647" s="1">
        <v>131.5804</v>
      </c>
      <c r="V1647" s="1">
        <v>138.80930000000001</v>
      </c>
      <c r="W1647" s="1">
        <v>15.547333999999999</v>
      </c>
      <c r="X1647" s="1">
        <v>40.913699000000001</v>
      </c>
      <c r="Y1647" s="1">
        <v>60419</v>
      </c>
      <c r="Z1647" s="1">
        <v>42146</v>
      </c>
      <c r="AA1647" s="1">
        <v>9.1095890410958908</v>
      </c>
      <c r="AB1647" s="1" t="s">
        <v>32</v>
      </c>
      <c r="AC1647" s="1" t="s">
        <v>33</v>
      </c>
    </row>
    <row r="1648" spans="1:29" x14ac:dyDescent="0.2">
      <c r="A1648" s="6">
        <v>45473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1726</v>
      </c>
      <c r="H1648" s="1" t="s">
        <v>1727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1">
        <v>600</v>
      </c>
      <c r="P1648" s="1">
        <v>2</v>
      </c>
      <c r="Q1648" s="1" t="s">
        <v>1202</v>
      </c>
      <c r="R1648" s="1">
        <v>98.677113000000006</v>
      </c>
      <c r="S1648" s="1">
        <v>6</v>
      </c>
      <c r="T1648" s="1">
        <v>6.0963700000000003</v>
      </c>
      <c r="U1648" s="1">
        <v>144.8169</v>
      </c>
      <c r="V1648" s="1">
        <v>142.30250000000001</v>
      </c>
      <c r="W1648" s="1">
        <v>13.666174</v>
      </c>
      <c r="X1648" s="1">
        <v>29.915068000000002</v>
      </c>
      <c r="Y1648" s="1">
        <v>56401</v>
      </c>
      <c r="Z1648" s="1">
        <v>45449</v>
      </c>
      <c r="AA1648" s="1">
        <v>6.0273972602739728E-2</v>
      </c>
      <c r="AB1648" s="1" t="s">
        <v>32</v>
      </c>
      <c r="AC1648" s="1" t="s">
        <v>33</v>
      </c>
    </row>
    <row r="1649" spans="1:29" x14ac:dyDescent="0.2">
      <c r="A1649" s="6">
        <v>45473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2652</v>
      </c>
      <c r="H1649" s="1" t="s">
        <v>2155</v>
      </c>
      <c r="I1649" s="1" t="s">
        <v>2154</v>
      </c>
      <c r="J1649" s="1" t="s">
        <v>816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1">
        <v>500</v>
      </c>
      <c r="P1649" s="1">
        <v>2</v>
      </c>
      <c r="Q1649" s="1" t="s">
        <v>1202</v>
      </c>
      <c r="R1649" s="1">
        <v>106.23900900000001</v>
      </c>
      <c r="S1649" s="1">
        <v>6.25</v>
      </c>
      <c r="T1649" s="1">
        <v>5.800853</v>
      </c>
      <c r="U1649" s="1">
        <v>115.26450000000006</v>
      </c>
      <c r="V1649" s="1">
        <v>112.06419999999999</v>
      </c>
      <c r="W1649" s="1">
        <v>13.551333</v>
      </c>
      <c r="X1649" s="1">
        <v>29.287671</v>
      </c>
      <c r="Y1649" s="1">
        <v>56172</v>
      </c>
      <c r="Z1649" s="1">
        <v>45205</v>
      </c>
      <c r="AA1649" s="1">
        <v>0.72876712328767124</v>
      </c>
      <c r="AB1649" s="1" t="s">
        <v>32</v>
      </c>
      <c r="AC1649" s="1" t="s">
        <v>33</v>
      </c>
    </row>
    <row r="1650" spans="1:29" x14ac:dyDescent="0.2">
      <c r="A1650" s="6">
        <v>45473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2653</v>
      </c>
      <c r="H1650" s="1" t="s">
        <v>2651</v>
      </c>
      <c r="I1650" s="1" t="s">
        <v>695</v>
      </c>
      <c r="J1650" s="1" t="s">
        <v>695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1">
        <v>435</v>
      </c>
      <c r="P1650" s="1">
        <v>1</v>
      </c>
      <c r="Q1650" s="1" t="s">
        <v>1207</v>
      </c>
      <c r="R1650" s="1">
        <v>72.667553999999996</v>
      </c>
      <c r="S1650" s="1">
        <v>3.85</v>
      </c>
      <c r="T1650" s="1">
        <v>5.971794</v>
      </c>
      <c r="U1650" s="1">
        <v>132.35420000000008</v>
      </c>
      <c r="V1650" s="1">
        <v>122.0693</v>
      </c>
      <c r="W1650" s="1">
        <v>14.095795000000001</v>
      </c>
      <c r="X1650" s="1">
        <v>24.913699000000001</v>
      </c>
      <c r="Y1650" s="1">
        <v>54575</v>
      </c>
      <c r="Z1650" s="1">
        <v>43621</v>
      </c>
      <c r="AA1650" s="1">
        <v>5.0684931506849313</v>
      </c>
      <c r="AB1650" s="1" t="s">
        <v>32</v>
      </c>
      <c r="AC1650" s="1" t="s">
        <v>33</v>
      </c>
    </row>
    <row r="1651" spans="1:29" x14ac:dyDescent="0.2">
      <c r="A1651" s="6">
        <v>45473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2654</v>
      </c>
      <c r="H1651" s="1" t="s">
        <v>2655</v>
      </c>
      <c r="I1651" s="1" t="s">
        <v>2656</v>
      </c>
      <c r="J1651" s="1" t="s">
        <v>810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1">
        <v>375</v>
      </c>
      <c r="P1651" s="1">
        <v>2</v>
      </c>
      <c r="Q1651" s="1" t="s">
        <v>1207</v>
      </c>
      <c r="R1651" s="1">
        <v>96.108707999999993</v>
      </c>
      <c r="S1651" s="1">
        <v>5.65</v>
      </c>
      <c r="T1651" s="1">
        <v>5.9329510000000001</v>
      </c>
      <c r="U1651" s="1">
        <v>128.47200000000001</v>
      </c>
      <c r="V1651" s="1">
        <v>124.59059999999999</v>
      </c>
      <c r="W1651" s="1">
        <v>13.649737999999999</v>
      </c>
      <c r="X1651" s="1">
        <v>28.746575</v>
      </c>
      <c r="Y1651" s="1">
        <v>55975</v>
      </c>
      <c r="Z1651" s="1">
        <v>45007</v>
      </c>
      <c r="AA1651" s="1">
        <v>1.2712328767123289</v>
      </c>
      <c r="AB1651" s="1" t="s">
        <v>32</v>
      </c>
      <c r="AC1651" s="1" t="s">
        <v>33</v>
      </c>
    </row>
    <row r="1652" spans="1:29" x14ac:dyDescent="0.2">
      <c r="A1652" s="6">
        <v>45473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2657</v>
      </c>
      <c r="H1652" s="1" t="s">
        <v>800</v>
      </c>
      <c r="I1652" s="1" t="s">
        <v>799</v>
      </c>
      <c r="J1652" s="1" t="s">
        <v>799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1">
        <v>399.62400000000002</v>
      </c>
      <c r="P1652" s="1">
        <v>2</v>
      </c>
      <c r="Q1652" s="1" t="s">
        <v>1207</v>
      </c>
      <c r="R1652" s="1">
        <v>100.95617300000002</v>
      </c>
      <c r="S1652" s="1">
        <v>6.2</v>
      </c>
      <c r="T1652" s="1">
        <v>6.1285129999999999</v>
      </c>
      <c r="U1652" s="1">
        <v>148.03170000000003</v>
      </c>
      <c r="V1652" s="1">
        <v>144.88579999999999</v>
      </c>
      <c r="W1652" s="1">
        <v>13.372377</v>
      </c>
      <c r="X1652" s="1">
        <v>29.416437999999999</v>
      </c>
      <c r="Y1652" s="1">
        <v>56219</v>
      </c>
      <c r="Z1652" s="1">
        <v>45420</v>
      </c>
      <c r="AA1652" s="1">
        <v>0.13972602739726028</v>
      </c>
      <c r="AB1652" s="1" t="s">
        <v>32</v>
      </c>
      <c r="AC1652" s="1" t="s">
        <v>33</v>
      </c>
    </row>
    <row r="1653" spans="1:29" x14ac:dyDescent="0.2">
      <c r="A1653" s="6">
        <v>45473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2658</v>
      </c>
      <c r="H1653" s="1" t="s">
        <v>820</v>
      </c>
      <c r="I1653" s="1" t="s">
        <v>740</v>
      </c>
      <c r="J1653" s="1" t="s">
        <v>740</v>
      </c>
      <c r="K1653" s="1" t="s">
        <v>690</v>
      </c>
      <c r="L1653" s="1" t="s">
        <v>696</v>
      </c>
      <c r="M1653" s="1" t="s">
        <v>696</v>
      </c>
      <c r="N1653" s="1" t="s">
        <v>44</v>
      </c>
      <c r="O1653" s="1">
        <v>400</v>
      </c>
      <c r="P1653" s="1">
        <v>2</v>
      </c>
      <c r="Q1653" s="1" t="s">
        <v>1207</v>
      </c>
      <c r="R1653" s="1">
        <v>78.122637999999995</v>
      </c>
      <c r="S1653" s="1">
        <v>4.5</v>
      </c>
      <c r="T1653" s="1">
        <v>6.2506250000000003</v>
      </c>
      <c r="U1653" s="1">
        <v>160.23820000000003</v>
      </c>
      <c r="V1653" s="1">
        <v>149.97970000000001</v>
      </c>
      <c r="W1653" s="1">
        <v>13.140949000000001</v>
      </c>
      <c r="X1653" s="1">
        <v>24.661643999999999</v>
      </c>
      <c r="Y1653" s="1">
        <v>54483</v>
      </c>
      <c r="Z1653" s="1">
        <v>43530</v>
      </c>
      <c r="AA1653" s="1">
        <v>5.3178082191780822</v>
      </c>
      <c r="AB1653" s="1" t="s">
        <v>32</v>
      </c>
      <c r="AC1653" s="1" t="s">
        <v>33</v>
      </c>
    </row>
    <row r="1654" spans="1:29" x14ac:dyDescent="0.2">
      <c r="A1654" s="6">
        <v>45473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2659</v>
      </c>
      <c r="H1654" s="1" t="s">
        <v>2644</v>
      </c>
      <c r="I1654" s="1" t="s">
        <v>2645</v>
      </c>
      <c r="J1654" s="1" t="s">
        <v>2645</v>
      </c>
      <c r="K1654" s="1" t="s">
        <v>690</v>
      </c>
      <c r="L1654" s="1" t="s">
        <v>696</v>
      </c>
      <c r="M1654" s="1" t="s">
        <v>696</v>
      </c>
      <c r="N1654" s="1" t="s">
        <v>44</v>
      </c>
      <c r="O1654" s="1">
        <v>900</v>
      </c>
      <c r="P1654" s="1">
        <v>2</v>
      </c>
      <c r="Q1654" s="1" t="s">
        <v>1207</v>
      </c>
      <c r="R1654" s="1">
        <v>105.17621400000002</v>
      </c>
      <c r="S1654" s="1">
        <v>6.5</v>
      </c>
      <c r="T1654" s="1">
        <v>6.1145069999999997</v>
      </c>
      <c r="U1654" s="1">
        <v>146.63130000000004</v>
      </c>
      <c r="V1654" s="1">
        <v>143.35919999999999</v>
      </c>
      <c r="W1654" s="1">
        <v>13.106792</v>
      </c>
      <c r="X1654" s="1">
        <v>29.249314999999999</v>
      </c>
      <c r="Y1654" s="1">
        <v>56158</v>
      </c>
      <c r="Z1654" s="1">
        <v>45198</v>
      </c>
      <c r="AA1654" s="1">
        <v>0.74794520547945209</v>
      </c>
      <c r="AB1654" s="1" t="s">
        <v>32</v>
      </c>
      <c r="AC1654" s="1" t="s">
        <v>33</v>
      </c>
    </row>
    <row r="1655" spans="1:29" x14ac:dyDescent="0.2">
      <c r="A1655" s="6">
        <v>45473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2660</v>
      </c>
      <c r="H1655" s="1" t="s">
        <v>800</v>
      </c>
      <c r="I1655" s="1" t="s">
        <v>799</v>
      </c>
      <c r="J1655" s="1" t="s">
        <v>799</v>
      </c>
      <c r="K1655" s="1" t="s">
        <v>690</v>
      </c>
      <c r="L1655" s="1" t="s">
        <v>696</v>
      </c>
      <c r="M1655" s="1" t="s">
        <v>696</v>
      </c>
      <c r="N1655" s="1" t="s">
        <v>44</v>
      </c>
      <c r="O1655" s="1">
        <v>350</v>
      </c>
      <c r="P1655" s="1">
        <v>2</v>
      </c>
      <c r="Q1655" s="1" t="s">
        <v>1202</v>
      </c>
      <c r="R1655" s="1">
        <v>96.732837000000004</v>
      </c>
      <c r="S1655" s="1">
        <v>5.8</v>
      </c>
      <c r="T1655" s="1">
        <v>6.0374220000000003</v>
      </c>
      <c r="U1655" s="1">
        <v>138.92010000000008</v>
      </c>
      <c r="V1655" s="1">
        <v>136.48940000000002</v>
      </c>
      <c r="W1655" s="1">
        <v>13.849092000000001</v>
      </c>
      <c r="X1655" s="1">
        <v>29.915068000000002</v>
      </c>
      <c r="Y1655" s="1">
        <v>56401</v>
      </c>
      <c r="Z1655" s="1">
        <v>45464</v>
      </c>
      <c r="AA1655" s="1">
        <v>1.9178082191780823E-2</v>
      </c>
      <c r="AB1655" s="1" t="s">
        <v>32</v>
      </c>
      <c r="AC1655" s="1" t="s">
        <v>33</v>
      </c>
    </row>
    <row r="1656" spans="1:29" x14ac:dyDescent="0.2">
      <c r="A1656" s="6">
        <v>45473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2661</v>
      </c>
      <c r="H1656" s="1" t="s">
        <v>820</v>
      </c>
      <c r="I1656" s="1" t="s">
        <v>740</v>
      </c>
      <c r="J1656" s="1" t="s">
        <v>740</v>
      </c>
      <c r="K1656" s="1" t="s">
        <v>690</v>
      </c>
      <c r="L1656" s="1" t="s">
        <v>696</v>
      </c>
      <c r="M1656" s="1" t="s">
        <v>696</v>
      </c>
      <c r="N1656" s="1" t="s">
        <v>44</v>
      </c>
      <c r="O1656" s="1">
        <v>500</v>
      </c>
      <c r="P1656" s="1">
        <v>2</v>
      </c>
      <c r="Q1656" s="1" t="s">
        <v>1202</v>
      </c>
      <c r="R1656" s="1">
        <v>68.092153999999994</v>
      </c>
      <c r="S1656" s="1">
        <v>3.7</v>
      </c>
      <c r="T1656" s="1">
        <v>6.1905400000000004</v>
      </c>
      <c r="U1656" s="1">
        <v>154.23470000000003</v>
      </c>
      <c r="V1656" s="1">
        <v>145.99690000000001</v>
      </c>
      <c r="W1656" s="1">
        <v>14.180586</v>
      </c>
      <c r="X1656" s="1">
        <v>25.830137000000001</v>
      </c>
      <c r="Y1656" s="1">
        <v>54909</v>
      </c>
      <c r="Z1656" s="1">
        <v>43965</v>
      </c>
      <c r="AA1656" s="1">
        <v>4.1260273972602741</v>
      </c>
      <c r="AB1656" s="1" t="s">
        <v>32</v>
      </c>
      <c r="AC1656" s="1" t="s">
        <v>33</v>
      </c>
    </row>
    <row r="1657" spans="1:29" x14ac:dyDescent="0.2">
      <c r="A1657" s="6">
        <v>45473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2662</v>
      </c>
      <c r="H1657" s="1" t="s">
        <v>2644</v>
      </c>
      <c r="I1657" s="1" t="s">
        <v>2645</v>
      </c>
      <c r="J1657" s="1" t="s">
        <v>2645</v>
      </c>
      <c r="K1657" s="1" t="s">
        <v>690</v>
      </c>
      <c r="L1657" s="1" t="s">
        <v>696</v>
      </c>
      <c r="M1657" s="1" t="s">
        <v>696</v>
      </c>
      <c r="N1657" s="1" t="s">
        <v>44</v>
      </c>
      <c r="O1657" s="1">
        <v>900</v>
      </c>
      <c r="P1657" s="1">
        <v>2</v>
      </c>
      <c r="Q1657" s="1" t="s">
        <v>1202</v>
      </c>
      <c r="R1657" s="1">
        <v>95.899368999999993</v>
      </c>
      <c r="S1657" s="1">
        <v>5.75</v>
      </c>
      <c r="T1657" s="1">
        <v>6.0481879999999997</v>
      </c>
      <c r="U1657" s="1">
        <v>140.00060000000002</v>
      </c>
      <c r="V1657" s="1">
        <v>137.37550000000002</v>
      </c>
      <c r="W1657" s="1">
        <v>13.611732999999999</v>
      </c>
      <c r="X1657" s="1">
        <v>29.701370000000001</v>
      </c>
      <c r="Y1657" s="1">
        <v>56323</v>
      </c>
      <c r="Z1657" s="1">
        <v>45366</v>
      </c>
      <c r="AA1657" s="1">
        <v>0.28767123287671231</v>
      </c>
      <c r="AB1657" s="1" t="s">
        <v>32</v>
      </c>
      <c r="AC1657" s="1" t="s">
        <v>33</v>
      </c>
    </row>
    <row r="1658" spans="1:29" x14ac:dyDescent="0.2">
      <c r="A1658" s="6">
        <v>45473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2663</v>
      </c>
      <c r="H1658" s="1" t="s">
        <v>800</v>
      </c>
      <c r="I1658" s="1" t="s">
        <v>799</v>
      </c>
      <c r="J1658" s="1" t="s">
        <v>799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1">
        <v>300</v>
      </c>
      <c r="P1658" s="1">
        <v>1</v>
      </c>
      <c r="Q1658" s="1" t="s">
        <v>1207</v>
      </c>
      <c r="R1658" s="1">
        <v>88.461887000000004</v>
      </c>
      <c r="S1658" s="1">
        <v>5.25</v>
      </c>
      <c r="T1658" s="1">
        <v>6.1411020000000001</v>
      </c>
      <c r="U1658" s="1">
        <v>149.28830000000008</v>
      </c>
      <c r="V1658" s="1">
        <v>143.84650000000002</v>
      </c>
      <c r="W1658" s="1">
        <v>13.101903999999999</v>
      </c>
      <c r="X1658" s="1">
        <v>26.167123</v>
      </c>
      <c r="Y1658" s="1">
        <v>55032</v>
      </c>
      <c r="Z1658" s="1">
        <v>40774</v>
      </c>
      <c r="AA1658" s="1">
        <v>12.868493150684932</v>
      </c>
      <c r="AB1658" s="1" t="s">
        <v>127</v>
      </c>
      <c r="AC1658" s="1" t="s">
        <v>33</v>
      </c>
    </row>
    <row r="1659" spans="1:29" x14ac:dyDescent="0.2">
      <c r="A1659" s="6">
        <v>45473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2664</v>
      </c>
      <c r="H1659" s="1" t="s">
        <v>2594</v>
      </c>
      <c r="I1659" s="1" t="s">
        <v>869</v>
      </c>
      <c r="J1659" s="1" t="s">
        <v>869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1">
        <v>400</v>
      </c>
      <c r="P1659" s="1">
        <v>2</v>
      </c>
      <c r="Q1659" s="1" t="s">
        <v>1202</v>
      </c>
      <c r="R1659" s="1">
        <v>85.587937999999994</v>
      </c>
      <c r="S1659" s="1">
        <v>4.95</v>
      </c>
      <c r="T1659" s="1">
        <v>6.1411790000000002</v>
      </c>
      <c r="U1659" s="1">
        <v>138.5592</v>
      </c>
      <c r="V1659" s="1">
        <v>135.83680000000001</v>
      </c>
      <c r="W1659" s="1">
        <v>12.628429000000001</v>
      </c>
      <c r="X1659" s="1">
        <v>22.454795000000001</v>
      </c>
      <c r="Y1659" s="1">
        <v>53676</v>
      </c>
      <c r="Z1659" s="1">
        <v>42690</v>
      </c>
      <c r="AA1659" s="1">
        <v>7.6191780821917812</v>
      </c>
      <c r="AB1659" s="1" t="s">
        <v>32</v>
      </c>
      <c r="AC1659" s="1" t="s">
        <v>33</v>
      </c>
    </row>
    <row r="1660" spans="1:29" x14ac:dyDescent="0.2">
      <c r="A1660" s="6">
        <v>45473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2665</v>
      </c>
      <c r="H1660" s="1" t="s">
        <v>733</v>
      </c>
      <c r="I1660" s="1" t="s">
        <v>732</v>
      </c>
      <c r="J1660" s="1" t="s">
        <v>732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1">
        <v>300</v>
      </c>
      <c r="P1660" s="1">
        <v>2</v>
      </c>
      <c r="Q1660" s="1" t="s">
        <v>1202</v>
      </c>
      <c r="R1660" s="1">
        <v>70.745029000000002</v>
      </c>
      <c r="S1660" s="1">
        <v>3.875</v>
      </c>
      <c r="T1660" s="1">
        <v>6.1753470000000004</v>
      </c>
      <c r="U1660" s="1">
        <v>152.71410000000003</v>
      </c>
      <c r="V1660" s="1">
        <v>143.39489999999998</v>
      </c>
      <c r="W1660" s="1">
        <v>13.892169000000001</v>
      </c>
      <c r="X1660" s="1">
        <v>25.287671</v>
      </c>
      <c r="Y1660" s="1">
        <v>54711</v>
      </c>
      <c r="Z1660" s="1">
        <v>43741</v>
      </c>
      <c r="AA1660" s="1">
        <v>4.7397260273972606</v>
      </c>
      <c r="AB1660" s="1" t="s">
        <v>32</v>
      </c>
      <c r="AC1660" s="1" t="s">
        <v>33</v>
      </c>
    </row>
    <row r="1661" spans="1:29" x14ac:dyDescent="0.2">
      <c r="A1661" s="6">
        <v>45473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2666</v>
      </c>
      <c r="H1661" s="1" t="s">
        <v>2597</v>
      </c>
      <c r="I1661" s="1" t="s">
        <v>2598</v>
      </c>
      <c r="J1661" s="1" t="s">
        <v>2599</v>
      </c>
      <c r="K1661" s="1" t="s">
        <v>690</v>
      </c>
      <c r="L1661" s="1" t="s">
        <v>696</v>
      </c>
      <c r="M1661" s="1" t="s">
        <v>696</v>
      </c>
      <c r="N1661" s="1" t="s">
        <v>44</v>
      </c>
      <c r="O1661" s="1">
        <v>350</v>
      </c>
      <c r="P1661" s="1">
        <v>2</v>
      </c>
      <c r="Q1661" s="1" t="s">
        <v>1202</v>
      </c>
      <c r="R1661" s="1">
        <v>81.046538999999996</v>
      </c>
      <c r="S1661" s="1">
        <v>4.9729999999999999</v>
      </c>
      <c r="T1661" s="1">
        <v>6.6269070000000001</v>
      </c>
      <c r="U1661" s="1">
        <v>187.13799999999995</v>
      </c>
      <c r="V1661" s="1">
        <v>184.41120000000001</v>
      </c>
      <c r="W1661" s="1">
        <v>12.051156000000001</v>
      </c>
      <c r="X1661" s="1">
        <v>21.830137000000001</v>
      </c>
      <c r="Y1661" s="1">
        <v>53448</v>
      </c>
      <c r="Z1661" s="1">
        <v>42850</v>
      </c>
      <c r="AA1661" s="1">
        <v>7.1808219178082195</v>
      </c>
      <c r="AB1661" s="1" t="s">
        <v>32</v>
      </c>
      <c r="AC1661" s="1" t="s">
        <v>33</v>
      </c>
    </row>
    <row r="1662" spans="1:29" x14ac:dyDescent="0.2">
      <c r="A1662" s="6">
        <v>45473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2667</v>
      </c>
      <c r="H1662" s="1" t="s">
        <v>2668</v>
      </c>
      <c r="I1662" s="1" t="s">
        <v>2669</v>
      </c>
      <c r="J1662" s="1" t="s">
        <v>1827</v>
      </c>
      <c r="K1662" s="1" t="s">
        <v>888</v>
      </c>
      <c r="L1662" s="1" t="s">
        <v>889</v>
      </c>
      <c r="M1662" s="1" t="s">
        <v>889</v>
      </c>
      <c r="N1662" s="1" t="s">
        <v>1828</v>
      </c>
      <c r="O1662" s="1">
        <v>1000</v>
      </c>
      <c r="P1662" s="1">
        <v>200</v>
      </c>
      <c r="Q1662" s="1" t="s">
        <v>1207</v>
      </c>
      <c r="R1662" s="1">
        <v>100.31194000000001</v>
      </c>
      <c r="S1662" s="1">
        <v>5.8</v>
      </c>
      <c r="T1662" s="1">
        <v>5.5177339999999999</v>
      </c>
      <c r="U1662" s="1">
        <v>75.373299999999958</v>
      </c>
      <c r="V1662" s="1">
        <v>43.574800000000003</v>
      </c>
      <c r="W1662" s="1">
        <v>1.120279</v>
      </c>
      <c r="X1662" s="1">
        <v>1.1945209999999999</v>
      </c>
      <c r="Y1662" s="1">
        <v>45911</v>
      </c>
      <c r="Z1662" s="1">
        <v>45180</v>
      </c>
      <c r="AA1662" s="1">
        <v>0.79726027397260268</v>
      </c>
      <c r="AB1662" s="1" t="s">
        <v>132</v>
      </c>
      <c r="AC1662" s="1" t="s">
        <v>33</v>
      </c>
    </row>
    <row r="1663" spans="1:29" x14ac:dyDescent="0.2">
      <c r="A1663" s="6">
        <v>45473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2670</v>
      </c>
      <c r="H1663" s="1" t="s">
        <v>2671</v>
      </c>
      <c r="I1663" s="1" t="s">
        <v>2672</v>
      </c>
      <c r="J1663" s="1" t="s">
        <v>2673</v>
      </c>
      <c r="K1663" s="1" t="s">
        <v>888</v>
      </c>
      <c r="L1663" s="1" t="s">
        <v>889</v>
      </c>
      <c r="M1663" s="1" t="s">
        <v>889</v>
      </c>
      <c r="N1663" s="1" t="s">
        <v>2526</v>
      </c>
      <c r="O1663" s="1">
        <v>700</v>
      </c>
      <c r="P1663" s="1">
        <v>250</v>
      </c>
      <c r="Q1663" s="1" t="s">
        <v>1207</v>
      </c>
      <c r="R1663" s="1">
        <v>100.61122</v>
      </c>
      <c r="S1663" s="1">
        <v>5.5</v>
      </c>
      <c r="T1663" s="1">
        <v>5.2054349999999996</v>
      </c>
      <c r="U1663" s="1">
        <v>44.15899999999997</v>
      </c>
      <c r="V1663" s="1">
        <v>48.072499999999998</v>
      </c>
      <c r="W1663" s="1">
        <v>2.0758019999999999</v>
      </c>
      <c r="X1663" s="1">
        <v>2.2602739999999999</v>
      </c>
      <c r="Y1663" s="1">
        <v>46300</v>
      </c>
      <c r="Z1663" s="1">
        <v>45204</v>
      </c>
      <c r="AA1663" s="1">
        <v>0.73150684931506849</v>
      </c>
      <c r="AB1663" s="1" t="s">
        <v>132</v>
      </c>
      <c r="AC1663" s="1" t="s">
        <v>33</v>
      </c>
    </row>
    <row r="1664" spans="1:29" x14ac:dyDescent="0.2">
      <c r="A1664" s="6">
        <v>45473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2674</v>
      </c>
      <c r="H1664" s="1" t="s">
        <v>962</v>
      </c>
      <c r="I1664" s="1" t="s">
        <v>961</v>
      </c>
      <c r="J1664" s="1" t="s">
        <v>961</v>
      </c>
      <c r="K1664" s="1" t="s">
        <v>888</v>
      </c>
      <c r="L1664" s="1" t="s">
        <v>889</v>
      </c>
      <c r="M1664" s="1" t="s">
        <v>889</v>
      </c>
      <c r="N1664" s="1" t="s">
        <v>911</v>
      </c>
      <c r="O1664" s="1">
        <v>1000</v>
      </c>
      <c r="P1664" s="1">
        <v>200</v>
      </c>
      <c r="Q1664" s="1" t="s">
        <v>1202</v>
      </c>
      <c r="R1664" s="1">
        <v>100.03187499999999</v>
      </c>
      <c r="S1664" s="1">
        <v>5.4139999999999997</v>
      </c>
      <c r="T1664" s="1">
        <v>5.4000389999999996</v>
      </c>
      <c r="U1664" s="1">
        <v>81.867499999999978</v>
      </c>
      <c r="V1664" s="1">
        <v>81.973600000000005</v>
      </c>
      <c r="W1664" s="1">
        <v>2.8552960000000001</v>
      </c>
      <c r="X1664" s="1">
        <v>3.2</v>
      </c>
      <c r="Y1664" s="1">
        <v>46643</v>
      </c>
      <c r="Z1664" s="1">
        <v>44817</v>
      </c>
      <c r="AA1664" s="1">
        <v>1.7917808219178082</v>
      </c>
      <c r="AB1664" s="1" t="s">
        <v>892</v>
      </c>
      <c r="AC1664" s="1" t="s">
        <v>893</v>
      </c>
    </row>
    <row r="1665" spans="1:29" x14ac:dyDescent="0.2">
      <c r="A1665" s="6">
        <v>45473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2675</v>
      </c>
      <c r="H1665" s="1" t="s">
        <v>912</v>
      </c>
      <c r="I1665" s="1" t="s">
        <v>910</v>
      </c>
      <c r="J1665" s="1" t="s">
        <v>910</v>
      </c>
      <c r="K1665" s="1" t="s">
        <v>888</v>
      </c>
      <c r="L1665" s="1" t="s">
        <v>889</v>
      </c>
      <c r="M1665" s="1" t="s">
        <v>889</v>
      </c>
      <c r="N1665" s="1" t="s">
        <v>911</v>
      </c>
      <c r="O1665" s="1">
        <v>850</v>
      </c>
      <c r="P1665" s="1">
        <v>200</v>
      </c>
      <c r="Q1665" s="1" t="s">
        <v>1202</v>
      </c>
      <c r="R1665" s="1">
        <v>100.91521900000001</v>
      </c>
      <c r="S1665" s="1">
        <v>5.88</v>
      </c>
      <c r="T1665" s="1">
        <v>5.3968930000000004</v>
      </c>
      <c r="U1665" s="1">
        <v>63.305899999999937</v>
      </c>
      <c r="V1665" s="1">
        <v>62.105800000000002</v>
      </c>
      <c r="W1665" s="1">
        <v>1.8426</v>
      </c>
      <c r="X1665" s="1">
        <v>2.0301369999999999</v>
      </c>
      <c r="Y1665" s="1">
        <v>46216</v>
      </c>
      <c r="Z1665" s="1">
        <v>45120</v>
      </c>
      <c r="AA1665" s="1">
        <v>0.9616438356164384</v>
      </c>
      <c r="AB1665" s="1" t="s">
        <v>132</v>
      </c>
      <c r="AC1665" s="1" t="s">
        <v>33</v>
      </c>
    </row>
    <row r="1666" spans="1:29" x14ac:dyDescent="0.2">
      <c r="A1666" s="6">
        <v>45473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2676</v>
      </c>
      <c r="H1666" s="1" t="s">
        <v>2671</v>
      </c>
      <c r="I1666" s="1" t="s">
        <v>2672</v>
      </c>
      <c r="J1666" s="1" t="s">
        <v>2673</v>
      </c>
      <c r="K1666" s="1" t="s">
        <v>888</v>
      </c>
      <c r="L1666" s="1" t="s">
        <v>889</v>
      </c>
      <c r="M1666" s="1" t="s">
        <v>889</v>
      </c>
      <c r="N1666" s="1" t="s">
        <v>2526</v>
      </c>
      <c r="O1666" s="1">
        <v>650</v>
      </c>
      <c r="P1666" s="1">
        <v>250</v>
      </c>
      <c r="Q1666" s="1" t="s">
        <v>1202</v>
      </c>
      <c r="R1666" s="1">
        <v>99.693376000000001</v>
      </c>
      <c r="S1666" s="1">
        <v>5.0410000000000004</v>
      </c>
      <c r="T1666" s="1">
        <v>5.1622300000000001</v>
      </c>
      <c r="U1666" s="1">
        <v>58.106100000000005</v>
      </c>
      <c r="V1666" s="1">
        <v>52.136700000000005</v>
      </c>
      <c r="W1666" s="1">
        <v>2.435022</v>
      </c>
      <c r="X1666" s="1">
        <v>2.6739730000000002</v>
      </c>
      <c r="Y1666" s="1">
        <v>46451</v>
      </c>
      <c r="Z1666" s="1">
        <v>45356</v>
      </c>
      <c r="AA1666" s="1">
        <v>0.31506849315068491</v>
      </c>
      <c r="AB1666" s="1" t="s">
        <v>132</v>
      </c>
      <c r="AC1666" s="1" t="s">
        <v>33</v>
      </c>
    </row>
    <row r="1667" spans="1:29" x14ac:dyDescent="0.2">
      <c r="A1667" s="6">
        <v>45473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2677</v>
      </c>
      <c r="H1667" s="1" t="s">
        <v>1826</v>
      </c>
      <c r="I1667" s="1" t="s">
        <v>1827</v>
      </c>
      <c r="J1667" s="1" t="s">
        <v>1827</v>
      </c>
      <c r="K1667" s="1" t="s">
        <v>888</v>
      </c>
      <c r="L1667" s="1" t="s">
        <v>889</v>
      </c>
      <c r="M1667" s="1" t="s">
        <v>889</v>
      </c>
      <c r="N1667" s="1" t="s">
        <v>1828</v>
      </c>
      <c r="O1667" s="1">
        <v>1982.5350000000001</v>
      </c>
      <c r="P1667" s="1">
        <v>250</v>
      </c>
      <c r="Q1667" s="1" t="s">
        <v>1202</v>
      </c>
      <c r="R1667" s="1">
        <v>98.298347000000007</v>
      </c>
      <c r="S1667" s="1">
        <v>4.55</v>
      </c>
      <c r="T1667" s="1">
        <v>5.5565569999999997</v>
      </c>
      <c r="U1667" s="1">
        <v>79.281600000000026</v>
      </c>
      <c r="V1667" s="1">
        <v>71.424700000000001</v>
      </c>
      <c r="W1667" s="1">
        <v>1.6794119999999999</v>
      </c>
      <c r="X1667" s="1">
        <v>1.7917810000000001</v>
      </c>
      <c r="Y1667" s="1">
        <v>46129</v>
      </c>
      <c r="Z1667" s="1">
        <v>42690</v>
      </c>
      <c r="AA1667" s="1">
        <v>7.6191780821917812</v>
      </c>
      <c r="AB1667" s="1" t="s">
        <v>132</v>
      </c>
      <c r="AC1667" s="1" t="s">
        <v>33</v>
      </c>
    </row>
    <row r="1668" spans="1:29" x14ac:dyDescent="0.2">
      <c r="A1668" s="6">
        <v>45473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2678</v>
      </c>
      <c r="H1668" s="1" t="s">
        <v>2668</v>
      </c>
      <c r="I1668" s="1" t="s">
        <v>2669</v>
      </c>
      <c r="J1668" s="1" t="s">
        <v>1827</v>
      </c>
      <c r="K1668" s="1" t="s">
        <v>888</v>
      </c>
      <c r="L1668" s="1" t="s">
        <v>889</v>
      </c>
      <c r="M1668" s="1" t="s">
        <v>889</v>
      </c>
      <c r="N1668" s="1" t="s">
        <v>1828</v>
      </c>
      <c r="O1668" s="1">
        <v>970.755</v>
      </c>
      <c r="P1668" s="1">
        <v>200</v>
      </c>
      <c r="Q1668" s="1" t="s">
        <v>1202</v>
      </c>
      <c r="R1668" s="1">
        <v>92.576530000000005</v>
      </c>
      <c r="S1668" s="1">
        <v>1.25</v>
      </c>
      <c r="T1668" s="1">
        <v>5.3832449999999996</v>
      </c>
      <c r="U1668" s="1">
        <v>61.960600000000014</v>
      </c>
      <c r="V1668" s="1">
        <v>58.223100000000002</v>
      </c>
      <c r="W1668" s="1">
        <v>1.8462000000000001</v>
      </c>
      <c r="X1668" s="1">
        <v>1.915068</v>
      </c>
      <c r="Y1668" s="1">
        <v>46174</v>
      </c>
      <c r="Z1668" s="1">
        <v>45212</v>
      </c>
      <c r="AA1668" s="1">
        <v>0.70958904109589038</v>
      </c>
      <c r="AB1668" s="1" t="s">
        <v>132</v>
      </c>
      <c r="AC1668" s="1" t="s">
        <v>33</v>
      </c>
    </row>
    <row r="1669" spans="1:29" x14ac:dyDescent="0.2">
      <c r="A1669" s="6">
        <v>45473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2679</v>
      </c>
      <c r="H1669" s="1" t="s">
        <v>2671</v>
      </c>
      <c r="I1669" s="1" t="s">
        <v>2672</v>
      </c>
      <c r="J1669" s="1" t="s">
        <v>2673</v>
      </c>
      <c r="K1669" s="1" t="s">
        <v>888</v>
      </c>
      <c r="L1669" s="1" t="s">
        <v>889</v>
      </c>
      <c r="M1669" s="1" t="s">
        <v>889</v>
      </c>
      <c r="N1669" s="1" t="s">
        <v>2526</v>
      </c>
      <c r="O1669" s="1">
        <v>1000</v>
      </c>
      <c r="P1669" s="1">
        <v>250</v>
      </c>
      <c r="Q1669" s="1" t="s">
        <v>1207</v>
      </c>
      <c r="R1669" s="1">
        <v>99.410144000000003</v>
      </c>
      <c r="S1669" s="1">
        <v>4.8499999999999996</v>
      </c>
      <c r="T1669" s="1">
        <v>5.2581790000000002</v>
      </c>
      <c r="U1669" s="1">
        <v>49.432999999999971</v>
      </c>
      <c r="V1669" s="1">
        <v>31.044</v>
      </c>
      <c r="W1669" s="1">
        <v>1.4118839999999999</v>
      </c>
      <c r="X1669" s="1">
        <v>1.523288</v>
      </c>
      <c r="Y1669" s="1">
        <v>46031</v>
      </c>
      <c r="Z1669" s="1">
        <v>45300</v>
      </c>
      <c r="AA1669" s="1">
        <v>0.46849315068493153</v>
      </c>
      <c r="AB1669" s="1" t="s">
        <v>132</v>
      </c>
      <c r="AC1669" s="1" t="s">
        <v>33</v>
      </c>
    </row>
    <row r="1670" spans="1:29" x14ac:dyDescent="0.2">
      <c r="A1670" s="6">
        <v>45473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2162</v>
      </c>
      <c r="H1670" s="1" t="s">
        <v>962</v>
      </c>
      <c r="I1670" s="1" t="s">
        <v>961</v>
      </c>
      <c r="J1670" s="1" t="s">
        <v>961</v>
      </c>
      <c r="K1670" s="1" t="s">
        <v>888</v>
      </c>
      <c r="L1670" s="1" t="s">
        <v>889</v>
      </c>
      <c r="M1670" s="1" t="s">
        <v>889</v>
      </c>
      <c r="N1670" s="1" t="s">
        <v>911</v>
      </c>
      <c r="O1670" s="1">
        <v>1100</v>
      </c>
      <c r="P1670" s="1">
        <v>200</v>
      </c>
      <c r="Q1670" s="1" t="s">
        <v>1207</v>
      </c>
      <c r="R1670" s="1">
        <v>93.665752999999995</v>
      </c>
      <c r="S1670" s="1">
        <v>3.17</v>
      </c>
      <c r="T1670" s="1">
        <v>5.3536780000000004</v>
      </c>
      <c r="U1670" s="1">
        <v>77.22680000000004</v>
      </c>
      <c r="V1670" s="1">
        <v>78.161699999999996</v>
      </c>
      <c r="W1670" s="1">
        <v>2.9473760000000002</v>
      </c>
      <c r="X1670" s="1">
        <v>3.1945209999999999</v>
      </c>
      <c r="Y1670" s="1">
        <v>46641</v>
      </c>
      <c r="Z1670" s="1">
        <v>42989</v>
      </c>
      <c r="AA1670" s="1">
        <v>6.8</v>
      </c>
      <c r="AB1670" s="1" t="s">
        <v>132</v>
      </c>
      <c r="AC1670" s="1" t="s">
        <v>33</v>
      </c>
    </row>
    <row r="1671" spans="1:29" x14ac:dyDescent="0.2">
      <c r="A1671" s="6">
        <v>45473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2680</v>
      </c>
      <c r="H1671" s="1" t="s">
        <v>962</v>
      </c>
      <c r="I1671" s="1" t="s">
        <v>961</v>
      </c>
      <c r="J1671" s="1" t="s">
        <v>961</v>
      </c>
      <c r="K1671" s="1" t="s">
        <v>888</v>
      </c>
      <c r="L1671" s="1" t="s">
        <v>889</v>
      </c>
      <c r="M1671" s="1" t="s">
        <v>889</v>
      </c>
      <c r="N1671" s="1" t="s">
        <v>911</v>
      </c>
      <c r="O1671" s="1">
        <v>1000</v>
      </c>
      <c r="P1671" s="1">
        <v>200</v>
      </c>
      <c r="Q1671" s="1" t="s">
        <v>1207</v>
      </c>
      <c r="R1671" s="1">
        <v>94.693607999999998</v>
      </c>
      <c r="S1671" s="1">
        <v>2.839</v>
      </c>
      <c r="T1671" s="1">
        <v>5.4314020000000003</v>
      </c>
      <c r="U1671" s="1">
        <v>66.725499999999997</v>
      </c>
      <c r="V1671" s="1">
        <v>69.774499999999989</v>
      </c>
      <c r="W1671" s="1">
        <v>2.0705930000000001</v>
      </c>
      <c r="X1671" s="1">
        <v>2.2000000000000002</v>
      </c>
      <c r="Y1671" s="1">
        <v>46278</v>
      </c>
      <c r="Z1671" s="1">
        <v>42626</v>
      </c>
      <c r="AA1671" s="1">
        <v>7.7945205479452051</v>
      </c>
      <c r="AB1671" s="1" t="s">
        <v>132</v>
      </c>
      <c r="AC1671" s="1" t="s">
        <v>33</v>
      </c>
    </row>
    <row r="1672" spans="1:29" x14ac:dyDescent="0.2">
      <c r="A1672" s="6">
        <v>45473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2681</v>
      </c>
      <c r="H1672" s="1" t="s">
        <v>1813</v>
      </c>
      <c r="I1672" s="1" t="s">
        <v>928</v>
      </c>
      <c r="J1672" s="1" t="s">
        <v>1814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1">
        <v>500</v>
      </c>
      <c r="P1672" s="1">
        <v>2</v>
      </c>
      <c r="Q1672" s="1" t="s">
        <v>1207</v>
      </c>
      <c r="R1672" s="1">
        <v>99.701532999999998</v>
      </c>
      <c r="S1672" s="1">
        <v>5.8070000000000004</v>
      </c>
      <c r="T1672" s="1">
        <v>6.0625920000000004</v>
      </c>
      <c r="U1672" s="1">
        <v>129.91159999999996</v>
      </c>
      <c r="V1672" s="1">
        <v>97.1143</v>
      </c>
      <c r="W1672" s="1">
        <v>1.1118330000000001</v>
      </c>
      <c r="X1672" s="1">
        <v>1.189041</v>
      </c>
      <c r="Y1672" s="1">
        <v>45909</v>
      </c>
      <c r="Z1672" s="1">
        <v>44813</v>
      </c>
      <c r="AA1672" s="1">
        <v>1.8027397260273972</v>
      </c>
      <c r="AB1672" s="1" t="s">
        <v>892</v>
      </c>
      <c r="AC1672" s="1" t="s">
        <v>893</v>
      </c>
    </row>
    <row r="1673" spans="1:29" x14ac:dyDescent="0.2">
      <c r="A1673" s="6">
        <v>45473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1">
        <v>1000</v>
      </c>
      <c r="P1673" s="1">
        <v>2</v>
      </c>
      <c r="Q1673" s="1" t="s">
        <v>1202</v>
      </c>
      <c r="R1673" s="1">
        <v>93.436419000000001</v>
      </c>
      <c r="S1673" s="1">
        <v>3.95</v>
      </c>
      <c r="T1673" s="1">
        <v>6.1077320000000004</v>
      </c>
      <c r="U1673" s="1">
        <v>152.65550000000002</v>
      </c>
      <c r="V1673" s="1">
        <v>153.6635</v>
      </c>
      <c r="W1673" s="1">
        <v>3.1148739999999999</v>
      </c>
      <c r="X1673" s="1">
        <v>3.4164379999999999</v>
      </c>
      <c r="Y1673" s="1">
        <v>46722</v>
      </c>
      <c r="Z1673" s="1">
        <v>43070</v>
      </c>
      <c r="AA1673" s="1">
        <v>6.5780821917808217</v>
      </c>
      <c r="AB1673" s="1" t="s">
        <v>32</v>
      </c>
      <c r="AC1673" s="1" t="s">
        <v>33</v>
      </c>
    </row>
    <row r="1674" spans="1:29" x14ac:dyDescent="0.2">
      <c r="A1674" s="6">
        <v>45473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2682</v>
      </c>
      <c r="H1674" s="1" t="s">
        <v>1813</v>
      </c>
      <c r="I1674" s="1" t="s">
        <v>928</v>
      </c>
      <c r="J1674" s="1" t="s">
        <v>1814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1">
        <v>500</v>
      </c>
      <c r="P1674" s="1">
        <v>2</v>
      </c>
      <c r="Q1674" s="1" t="s">
        <v>1202</v>
      </c>
      <c r="R1674" s="1">
        <v>100.386942</v>
      </c>
      <c r="S1674" s="1">
        <v>6.1239999999999997</v>
      </c>
      <c r="T1674" s="1">
        <v>5.9032830000000001</v>
      </c>
      <c r="U1674" s="1">
        <v>113.93019999999999</v>
      </c>
      <c r="V1674" s="1">
        <v>105.0171</v>
      </c>
      <c r="W1674" s="1">
        <v>1.773104</v>
      </c>
      <c r="X1674" s="1">
        <v>1.9123289999999999</v>
      </c>
      <c r="Y1674" s="1">
        <v>46173</v>
      </c>
      <c r="Z1674" s="1">
        <v>45443</v>
      </c>
      <c r="AA1674" s="1">
        <v>7.6712328767123292E-2</v>
      </c>
      <c r="AB1674" s="1" t="s">
        <v>892</v>
      </c>
      <c r="AC1674" s="1" t="s">
        <v>893</v>
      </c>
    </row>
    <row r="1675" spans="1:29" x14ac:dyDescent="0.2">
      <c r="A1675" s="6">
        <v>45473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942</v>
      </c>
      <c r="H1675" s="1" t="s">
        <v>945</v>
      </c>
      <c r="I1675" s="1" t="s">
        <v>944</v>
      </c>
      <c r="J1675" s="1" t="s">
        <v>944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1">
        <v>500</v>
      </c>
      <c r="P1675" s="1">
        <v>2</v>
      </c>
      <c r="Q1675" s="1" t="s">
        <v>1202</v>
      </c>
      <c r="R1675" s="1">
        <v>95.583730000000003</v>
      </c>
      <c r="S1675" s="1">
        <v>4.5529999999999999</v>
      </c>
      <c r="T1675" s="1">
        <v>6.126271</v>
      </c>
      <c r="U1675" s="1">
        <v>154.48510000000005</v>
      </c>
      <c r="V1675" s="1">
        <v>151.6962</v>
      </c>
      <c r="W1675" s="1">
        <v>2.8056179999999999</v>
      </c>
      <c r="X1675" s="1">
        <v>3.1232880000000001</v>
      </c>
      <c r="Y1675" s="1">
        <v>46615</v>
      </c>
      <c r="Z1675" s="1">
        <v>44789</v>
      </c>
      <c r="AA1675" s="1">
        <v>1.8684931506849316</v>
      </c>
      <c r="AB1675" s="1" t="s">
        <v>892</v>
      </c>
      <c r="AC1675" s="1" t="s">
        <v>893</v>
      </c>
    </row>
    <row r="1676" spans="1:29" x14ac:dyDescent="0.2">
      <c r="A1676" s="6">
        <v>45473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2683</v>
      </c>
      <c r="H1676" s="1" t="s">
        <v>1813</v>
      </c>
      <c r="I1676" s="1" t="s">
        <v>928</v>
      </c>
      <c r="J1676" s="1" t="s">
        <v>1814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1">
        <v>1049.018</v>
      </c>
      <c r="P1676" s="1">
        <v>2</v>
      </c>
      <c r="Q1676" s="1" t="s">
        <v>1207</v>
      </c>
      <c r="R1676" s="1">
        <v>96.616287999999997</v>
      </c>
      <c r="S1676" s="1">
        <v>4.4000000000000004</v>
      </c>
      <c r="T1676" s="1">
        <v>5.6294449999999996</v>
      </c>
      <c r="U1676" s="1">
        <v>104.82310000000004</v>
      </c>
      <c r="V1676" s="1">
        <v>99.791700000000006</v>
      </c>
      <c r="W1676" s="1">
        <v>2.730051</v>
      </c>
      <c r="X1676" s="1">
        <v>3.0301369999999999</v>
      </c>
      <c r="Y1676" s="1">
        <v>46581</v>
      </c>
      <c r="Z1676" s="1">
        <v>43160</v>
      </c>
      <c r="AA1676" s="1">
        <v>6.3315068493150681</v>
      </c>
      <c r="AB1676" s="1" t="s">
        <v>32</v>
      </c>
      <c r="AC1676" s="1" t="s">
        <v>33</v>
      </c>
    </row>
    <row r="1677" spans="1:29" x14ac:dyDescent="0.2">
      <c r="A1677" s="6">
        <v>45473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2684</v>
      </c>
      <c r="H1677" s="1" t="s">
        <v>1813</v>
      </c>
      <c r="I1677" s="1" t="s">
        <v>928</v>
      </c>
      <c r="J1677" s="1" t="s">
        <v>1814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1">
        <v>1000</v>
      </c>
      <c r="P1677" s="1">
        <v>2</v>
      </c>
      <c r="Q1677" s="1" t="s">
        <v>1207</v>
      </c>
      <c r="R1677" s="1">
        <v>92.183567999999994</v>
      </c>
      <c r="S1677" s="1">
        <v>2.4900000000000002</v>
      </c>
      <c r="T1677" s="1">
        <v>5.8836560000000002</v>
      </c>
      <c r="U1677" s="1">
        <v>130.21380000000002</v>
      </c>
      <c r="V1677" s="1">
        <v>113.51949999999999</v>
      </c>
      <c r="W1677" s="1">
        <v>2.3457940000000002</v>
      </c>
      <c r="X1677" s="1">
        <v>2.5150679999999999</v>
      </c>
      <c r="Y1677" s="1">
        <v>46393</v>
      </c>
      <c r="Z1677" s="1">
        <v>44567</v>
      </c>
      <c r="AA1677" s="1">
        <v>2.4767123287671233</v>
      </c>
      <c r="AB1677" s="1" t="s">
        <v>892</v>
      </c>
      <c r="AC1677" s="1" t="s">
        <v>893</v>
      </c>
    </row>
    <row r="1678" spans="1:29" x14ac:dyDescent="0.2">
      <c r="A1678" s="6">
        <v>45473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2685</v>
      </c>
      <c r="H1678" s="1" t="e">
        <v>#N/A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s">
        <v>44</v>
      </c>
      <c r="O1678" s="1">
        <v>1100</v>
      </c>
      <c r="P1678" s="1">
        <v>2</v>
      </c>
      <c r="Q1678" s="1" t="s">
        <v>1207</v>
      </c>
      <c r="R1678" s="1" t="e">
        <v>#N/A</v>
      </c>
      <c r="S1678" s="1" t="e">
        <v>#N/A</v>
      </c>
      <c r="T1678" s="1" t="e">
        <v>#N/A</v>
      </c>
      <c r="U1678" s="1" t="e">
        <v>#N/A</v>
      </c>
      <c r="V1678" s="1" t="e">
        <v>#N/A</v>
      </c>
      <c r="W1678" s="1" t="e">
        <v>#N/A</v>
      </c>
      <c r="X1678" s="1" t="e">
        <v>#N/A</v>
      </c>
      <c r="Y1678" s="1" t="e">
        <v>#N/A</v>
      </c>
      <c r="Z1678" s="1" t="e">
        <v>#N/A</v>
      </c>
      <c r="AA1678" s="1" t="e">
        <v>#N/A</v>
      </c>
      <c r="AB1678" s="1" t="e">
        <v>#N/A</v>
      </c>
      <c r="AC1678" s="1" t="e">
        <v>#N/A</v>
      </c>
    </row>
    <row r="1679" spans="1:29" x14ac:dyDescent="0.2">
      <c r="A1679" s="6">
        <v>45473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1770</v>
      </c>
      <c r="H1679" s="1" t="s">
        <v>1076</v>
      </c>
      <c r="I1679" s="1" t="s">
        <v>1075</v>
      </c>
      <c r="J1679" s="1" t="s">
        <v>1075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1">
        <v>600</v>
      </c>
      <c r="P1679" s="1">
        <v>2</v>
      </c>
      <c r="Q1679" s="1" t="s">
        <v>1202</v>
      </c>
      <c r="R1679" s="1">
        <v>98.007261999999997</v>
      </c>
      <c r="S1679" s="1">
        <v>4.5</v>
      </c>
      <c r="T1679" s="1">
        <v>5.8375209999999997</v>
      </c>
      <c r="U1679" s="1">
        <v>107.37499999999996</v>
      </c>
      <c r="V1679" s="1">
        <v>88.367099999999994</v>
      </c>
      <c r="W1679" s="1">
        <v>1.4680489999999999</v>
      </c>
      <c r="X1679" s="1">
        <v>1.5808219999999999</v>
      </c>
      <c r="Y1679" s="1">
        <v>46052</v>
      </c>
      <c r="Z1679" s="1">
        <v>43496</v>
      </c>
      <c r="AA1679" s="1">
        <v>5.4109589041095889</v>
      </c>
      <c r="AB1679" s="1" t="s">
        <v>32</v>
      </c>
      <c r="AC1679" s="1" t="s">
        <v>33</v>
      </c>
    </row>
    <row r="1680" spans="1:29" x14ac:dyDescent="0.2">
      <c r="A1680" s="6">
        <v>45473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2686</v>
      </c>
      <c r="H1680" s="1" t="s">
        <v>1813</v>
      </c>
      <c r="I1680" s="1" t="s">
        <v>928</v>
      </c>
      <c r="J1680" s="1" t="s">
        <v>1814</v>
      </c>
      <c r="K1680" s="1" t="s">
        <v>888</v>
      </c>
      <c r="L1680" s="1" t="s">
        <v>889</v>
      </c>
      <c r="M1680" s="1" t="s">
        <v>889</v>
      </c>
      <c r="N1680" s="1" t="s">
        <v>44</v>
      </c>
      <c r="O1680" s="1">
        <v>947.77300000000002</v>
      </c>
      <c r="P1680" s="1">
        <v>2</v>
      </c>
      <c r="Q1680" s="1" t="s">
        <v>1207</v>
      </c>
      <c r="R1680" s="1">
        <v>94.825772999999998</v>
      </c>
      <c r="S1680" s="1">
        <v>3.2440000000000002</v>
      </c>
      <c r="T1680" s="1">
        <v>5.7160460000000004</v>
      </c>
      <c r="U1680" s="1">
        <v>95.19839999999995</v>
      </c>
      <c r="V1680" s="1">
        <v>98.7303</v>
      </c>
      <c r="W1680" s="1">
        <v>2.1177679999999999</v>
      </c>
      <c r="X1680" s="1">
        <v>2.2602739999999999</v>
      </c>
      <c r="Y1680" s="1">
        <v>46300</v>
      </c>
      <c r="Z1680" s="1">
        <v>43865</v>
      </c>
      <c r="AA1680" s="1">
        <v>4.4000000000000004</v>
      </c>
      <c r="AB1680" s="1" t="s">
        <v>32</v>
      </c>
      <c r="AC1680" s="1" t="s">
        <v>33</v>
      </c>
    </row>
    <row r="1681" spans="1:29" x14ac:dyDescent="0.2">
      <c r="A1681" s="6">
        <v>45473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1">
        <v>1250</v>
      </c>
      <c r="P1681" s="1">
        <v>150</v>
      </c>
      <c r="Q1681" s="1" t="s">
        <v>1207</v>
      </c>
      <c r="R1681" s="1">
        <v>102.41445300000001</v>
      </c>
      <c r="S1681" s="1">
        <v>7.1459999999999999</v>
      </c>
      <c r="T1681" s="1">
        <v>5.865812</v>
      </c>
      <c r="U1681" s="1">
        <v>110.20989999999999</v>
      </c>
      <c r="V1681" s="1">
        <v>108.54220000000001</v>
      </c>
      <c r="W1681" s="1">
        <v>1.813158</v>
      </c>
      <c r="X1681" s="1">
        <v>2.0301369999999999</v>
      </c>
      <c r="Y1681" s="1">
        <v>46216</v>
      </c>
      <c r="Z1681" s="1">
        <v>45120</v>
      </c>
      <c r="AA1681" s="1">
        <v>0.9616438356164384</v>
      </c>
      <c r="AB1681" s="1" t="s">
        <v>892</v>
      </c>
      <c r="AC1681" s="1" t="s">
        <v>893</v>
      </c>
    </row>
    <row r="1682" spans="1:29" x14ac:dyDescent="0.2">
      <c r="A1682" s="6">
        <v>45473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2687</v>
      </c>
      <c r="H1682" s="1" t="s">
        <v>962</v>
      </c>
      <c r="I1682" s="1" t="s">
        <v>961</v>
      </c>
      <c r="J1682" s="1" t="s">
        <v>961</v>
      </c>
      <c r="K1682" s="1" t="s">
        <v>888</v>
      </c>
      <c r="L1682" s="1" t="s">
        <v>889</v>
      </c>
      <c r="M1682" s="1" t="s">
        <v>889</v>
      </c>
      <c r="N1682" s="1" t="s">
        <v>911</v>
      </c>
      <c r="O1682" s="1">
        <v>700</v>
      </c>
      <c r="P1682" s="1">
        <v>200</v>
      </c>
      <c r="Q1682" s="1" t="s">
        <v>1207</v>
      </c>
      <c r="R1682" s="1">
        <v>100.88480300000001</v>
      </c>
      <c r="S1682" s="1">
        <v>5.7389999999999999</v>
      </c>
      <c r="T1682" s="1">
        <v>5.5598729999999996</v>
      </c>
      <c r="U1682" s="1">
        <v>112.49799999999999</v>
      </c>
      <c r="V1682" s="1">
        <v>109.81639999999999</v>
      </c>
      <c r="W1682" s="1">
        <v>4.9301690000000002</v>
      </c>
      <c r="X1682" s="1">
        <v>5.90137</v>
      </c>
      <c r="Y1682" s="1">
        <v>47630</v>
      </c>
      <c r="Z1682" s="1">
        <v>44984</v>
      </c>
      <c r="AA1682" s="1">
        <v>1.3342465753424657</v>
      </c>
      <c r="AB1682" s="1" t="s">
        <v>892</v>
      </c>
      <c r="AC1682" s="1" t="s">
        <v>893</v>
      </c>
    </row>
    <row r="1683" spans="1:29" x14ac:dyDescent="0.2">
      <c r="A1683" s="6">
        <v>45473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2688</v>
      </c>
      <c r="H1683" s="1" t="s">
        <v>962</v>
      </c>
      <c r="I1683" s="1" t="s">
        <v>961</v>
      </c>
      <c r="J1683" s="1" t="s">
        <v>961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1">
        <v>800</v>
      </c>
      <c r="P1683" s="1">
        <v>200</v>
      </c>
      <c r="Q1683" s="1" t="s">
        <v>1202</v>
      </c>
      <c r="R1683" s="1">
        <v>99.462836999999993</v>
      </c>
      <c r="S1683" s="1">
        <v>5.3819999999999997</v>
      </c>
      <c r="T1683" s="1">
        <v>5.5063630000000003</v>
      </c>
      <c r="U1683" s="1">
        <v>107.1472</v>
      </c>
      <c r="V1683" s="1">
        <v>104.6236</v>
      </c>
      <c r="W1683" s="1">
        <v>4.3287940000000003</v>
      </c>
      <c r="X1683" s="1">
        <v>5.0219180000000003</v>
      </c>
      <c r="Y1683" s="1">
        <v>47309</v>
      </c>
      <c r="Z1683" s="1">
        <v>45483</v>
      </c>
      <c r="AA1683" s="1">
        <v>-3.287671232876712E-2</v>
      </c>
      <c r="AB1683" s="1" t="s">
        <v>32</v>
      </c>
      <c r="AC1683" s="1" t="s">
        <v>893</v>
      </c>
    </row>
    <row r="1684" spans="1:29" x14ac:dyDescent="0.2">
      <c r="A1684" s="6">
        <v>45473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2689</v>
      </c>
      <c r="H1684" s="1" t="s">
        <v>962</v>
      </c>
      <c r="I1684" s="1" t="s">
        <v>961</v>
      </c>
      <c r="J1684" s="1" t="s">
        <v>961</v>
      </c>
      <c r="K1684" s="1" t="s">
        <v>888</v>
      </c>
      <c r="L1684" s="1" t="s">
        <v>889</v>
      </c>
      <c r="M1684" s="1" t="s">
        <v>889</v>
      </c>
      <c r="N1684" s="1" t="s">
        <v>911</v>
      </c>
      <c r="O1684" s="1">
        <v>750</v>
      </c>
      <c r="P1684" s="1">
        <v>200</v>
      </c>
      <c r="Q1684" s="1" t="s">
        <v>1207</v>
      </c>
      <c r="R1684" s="1">
        <v>99.476298999999997</v>
      </c>
      <c r="S1684" s="1">
        <v>5.3760000000000003</v>
      </c>
      <c r="T1684" s="1">
        <v>5.4980039999999999</v>
      </c>
      <c r="U1684" s="1">
        <v>106.32209999999995</v>
      </c>
      <c r="V1684" s="1">
        <v>103.09729999999999</v>
      </c>
      <c r="W1684" s="1">
        <v>4.2322220000000002</v>
      </c>
      <c r="X1684" s="1">
        <v>4.8972600000000002</v>
      </c>
      <c r="Y1684" s="1">
        <v>47264</v>
      </c>
      <c r="Z1684" s="1">
        <v>45348</v>
      </c>
      <c r="AA1684" s="1">
        <v>0.33698630136986302</v>
      </c>
      <c r="AB1684" s="1" t="s">
        <v>892</v>
      </c>
      <c r="AC1684" s="1" t="s">
        <v>893</v>
      </c>
    </row>
    <row r="1685" spans="1:29" x14ac:dyDescent="0.2">
      <c r="A1685" s="6">
        <v>45473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2690</v>
      </c>
      <c r="H1685" s="1" t="s">
        <v>2668</v>
      </c>
      <c r="I1685" s="1" t="s">
        <v>2669</v>
      </c>
      <c r="J1685" s="1" t="s">
        <v>1827</v>
      </c>
      <c r="K1685" s="1" t="s">
        <v>888</v>
      </c>
      <c r="L1685" s="1" t="s">
        <v>889</v>
      </c>
      <c r="M1685" s="1" t="s">
        <v>889</v>
      </c>
      <c r="N1685" s="1" t="s">
        <v>1828</v>
      </c>
      <c r="O1685" s="1">
        <v>1500</v>
      </c>
      <c r="P1685" s="1">
        <v>200</v>
      </c>
      <c r="Q1685" s="1" t="s">
        <v>1202</v>
      </c>
      <c r="R1685" s="1">
        <v>101.50277000000001</v>
      </c>
      <c r="S1685" s="1">
        <v>5.65</v>
      </c>
      <c r="T1685" s="1">
        <v>5.2436579999999999</v>
      </c>
      <c r="U1685" s="1">
        <v>80.874299999999977</v>
      </c>
      <c r="V1685" s="1">
        <v>74.348099999999988</v>
      </c>
      <c r="W1685" s="1">
        <v>3.6379350000000001</v>
      </c>
      <c r="X1685" s="1">
        <v>4.1939890000000002</v>
      </c>
      <c r="Y1685" s="1">
        <v>47007</v>
      </c>
      <c r="Z1685" s="1">
        <v>45180</v>
      </c>
      <c r="AA1685" s="1">
        <v>0.79726027397260268</v>
      </c>
      <c r="AB1685" s="1" t="s">
        <v>132</v>
      </c>
      <c r="AC1685" s="1" t="s">
        <v>33</v>
      </c>
    </row>
    <row r="1686" spans="1:29" x14ac:dyDescent="0.2">
      <c r="A1686" s="6">
        <v>45473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2691</v>
      </c>
      <c r="H1686" s="1" t="s">
        <v>962</v>
      </c>
      <c r="I1686" s="1" t="s">
        <v>961</v>
      </c>
      <c r="J1686" s="1" t="s">
        <v>961</v>
      </c>
      <c r="K1686" s="1" t="s">
        <v>888</v>
      </c>
      <c r="L1686" s="1" t="s">
        <v>889</v>
      </c>
      <c r="M1686" s="1" t="s">
        <v>889</v>
      </c>
      <c r="N1686" s="1" t="s">
        <v>911</v>
      </c>
      <c r="O1686" s="1">
        <v>1400</v>
      </c>
      <c r="P1686" s="1">
        <v>200</v>
      </c>
      <c r="Q1686" s="1" t="s">
        <v>1207</v>
      </c>
      <c r="R1686" s="1">
        <v>101.045596</v>
      </c>
      <c r="S1686" s="1">
        <v>5.7779999999999996</v>
      </c>
      <c r="T1686" s="1">
        <v>5.483822</v>
      </c>
      <c r="U1686" s="1">
        <v>104.88569999999999</v>
      </c>
      <c r="V1686" s="1">
        <v>97.5852</v>
      </c>
      <c r="W1686" s="1">
        <v>3.4462190000000001</v>
      </c>
      <c r="X1686" s="1">
        <v>4.010929</v>
      </c>
      <c r="Y1686" s="1">
        <v>46940</v>
      </c>
      <c r="Z1686" s="1">
        <v>45113</v>
      </c>
      <c r="AA1686" s="1">
        <v>0.98082191780821915</v>
      </c>
      <c r="AB1686" s="1" t="s">
        <v>32</v>
      </c>
      <c r="AC1686" s="1" t="s">
        <v>893</v>
      </c>
    </row>
    <row r="1687" spans="1:29" x14ac:dyDescent="0.2">
      <c r="A1687" s="6">
        <v>45473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1781</v>
      </c>
      <c r="H1687" s="1" t="s">
        <v>912</v>
      </c>
      <c r="I1687" s="1" t="s">
        <v>910</v>
      </c>
      <c r="J1687" s="1" t="s">
        <v>910</v>
      </c>
      <c r="K1687" s="1" t="s">
        <v>888</v>
      </c>
      <c r="L1687" s="1" t="s">
        <v>889</v>
      </c>
      <c r="M1687" s="1" t="s">
        <v>889</v>
      </c>
      <c r="N1687" s="1" t="s">
        <v>911</v>
      </c>
      <c r="O1687" s="1">
        <v>650</v>
      </c>
      <c r="P1687" s="1">
        <v>200</v>
      </c>
      <c r="Q1687" s="1" t="s">
        <v>1207</v>
      </c>
      <c r="R1687" s="1">
        <v>102.173315</v>
      </c>
      <c r="S1687" s="1">
        <v>5.8520000000000003</v>
      </c>
      <c r="T1687" s="1">
        <v>5.4241999999999999</v>
      </c>
      <c r="U1687" s="1">
        <v>98.940799999999911</v>
      </c>
      <c r="V1687" s="1">
        <v>96.299900000000008</v>
      </c>
      <c r="W1687" s="1">
        <v>4.9097049999999998</v>
      </c>
      <c r="X1687" s="1">
        <v>6.0301369999999999</v>
      </c>
      <c r="Y1687" s="1">
        <v>47677</v>
      </c>
      <c r="Z1687" s="1">
        <v>45120</v>
      </c>
      <c r="AA1687" s="1">
        <v>0.9616438356164384</v>
      </c>
      <c r="AB1687" s="1" t="s">
        <v>132</v>
      </c>
      <c r="AC1687" s="1" t="s">
        <v>33</v>
      </c>
    </row>
    <row r="1688" spans="1:29" x14ac:dyDescent="0.2">
      <c r="A1688" s="6">
        <v>45473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2692</v>
      </c>
      <c r="H1688" s="1" t="s">
        <v>962</v>
      </c>
      <c r="I1688" s="1" t="s">
        <v>961</v>
      </c>
      <c r="J1688" s="1" t="s">
        <v>961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1">
        <v>1000</v>
      </c>
      <c r="P1688" s="1">
        <v>200</v>
      </c>
      <c r="Q1688" s="1" t="s">
        <v>1207</v>
      </c>
      <c r="R1688" s="1">
        <v>100.74635400000001</v>
      </c>
      <c r="S1688" s="1">
        <v>5.6669999999999998</v>
      </c>
      <c r="T1688" s="1">
        <v>5.4504060000000001</v>
      </c>
      <c r="U1688" s="1">
        <v>101.56539999999995</v>
      </c>
      <c r="V1688" s="1">
        <v>93.652500000000003</v>
      </c>
      <c r="W1688" s="1">
        <v>3.4453390000000002</v>
      </c>
      <c r="X1688" s="1">
        <v>3.903009</v>
      </c>
      <c r="Y1688" s="1">
        <v>46900</v>
      </c>
      <c r="Z1688" s="1">
        <v>44984</v>
      </c>
      <c r="AA1688" s="1">
        <v>1.3342465753424657</v>
      </c>
      <c r="AB1688" s="1" t="s">
        <v>892</v>
      </c>
      <c r="AC1688" s="1" t="s">
        <v>893</v>
      </c>
    </row>
    <row r="1689" spans="1:29" x14ac:dyDescent="0.2">
      <c r="A1689" s="6">
        <v>45473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973</v>
      </c>
      <c r="H1689" s="1" t="s">
        <v>962</v>
      </c>
      <c r="I1689" s="1" t="s">
        <v>961</v>
      </c>
      <c r="J1689" s="1" t="s">
        <v>961</v>
      </c>
      <c r="K1689" s="1" t="s">
        <v>888</v>
      </c>
      <c r="L1689" s="1" t="s">
        <v>889</v>
      </c>
      <c r="M1689" s="1" t="s">
        <v>889</v>
      </c>
      <c r="N1689" s="1" t="s">
        <v>911</v>
      </c>
      <c r="O1689" s="1">
        <v>500</v>
      </c>
      <c r="P1689" s="1">
        <v>200</v>
      </c>
      <c r="Q1689" s="1" t="s">
        <v>1207</v>
      </c>
      <c r="R1689" s="1">
        <v>85.235471000000004</v>
      </c>
      <c r="S1689" s="1">
        <v>2.5910000000000002</v>
      </c>
      <c r="T1689" s="1">
        <v>5.5613599999999996</v>
      </c>
      <c r="U1689" s="1">
        <v>112.63899999999998</v>
      </c>
      <c r="V1689" s="1">
        <v>105.94730000000001</v>
      </c>
      <c r="W1689" s="1">
        <v>5.3016139999999998</v>
      </c>
      <c r="X1689" s="1">
        <v>5.8958899999999996</v>
      </c>
      <c r="Y1689" s="1">
        <v>47628</v>
      </c>
      <c r="Z1689" s="1">
        <v>43886</v>
      </c>
      <c r="AA1689" s="1">
        <v>4.3424657534246576</v>
      </c>
      <c r="AB1689" s="1" t="s">
        <v>892</v>
      </c>
      <c r="AC1689" s="1" t="s">
        <v>893</v>
      </c>
    </row>
    <row r="1690" spans="1:29" x14ac:dyDescent="0.2">
      <c r="A1690" s="6">
        <v>45473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2693</v>
      </c>
      <c r="H1690" s="1" t="s">
        <v>912</v>
      </c>
      <c r="I1690" s="1" t="s">
        <v>910</v>
      </c>
      <c r="J1690" s="1" t="s">
        <v>910</v>
      </c>
      <c r="K1690" s="1" t="s">
        <v>888</v>
      </c>
      <c r="L1690" s="1" t="s">
        <v>889</v>
      </c>
      <c r="M1690" s="1" t="s">
        <v>889</v>
      </c>
      <c r="N1690" s="1" t="s">
        <v>911</v>
      </c>
      <c r="O1690" s="1">
        <v>1350</v>
      </c>
      <c r="P1690" s="1">
        <v>200</v>
      </c>
      <c r="Q1690" s="1" t="s">
        <v>1207</v>
      </c>
      <c r="R1690" s="1">
        <v>101.57152199999999</v>
      </c>
      <c r="S1690" s="1">
        <v>5.71</v>
      </c>
      <c r="T1690" s="1">
        <v>5.3772669999999998</v>
      </c>
      <c r="U1690" s="1">
        <v>94.231399999999965</v>
      </c>
      <c r="V1690" s="1">
        <v>91.195599999999999</v>
      </c>
      <c r="W1690" s="1">
        <v>4.5791199999999996</v>
      </c>
      <c r="X1690" s="1">
        <v>5.5342469999999997</v>
      </c>
      <c r="Y1690" s="1">
        <v>47496</v>
      </c>
      <c r="Z1690" s="1">
        <v>44939</v>
      </c>
      <c r="AA1690" s="1">
        <v>1.4575342465753425</v>
      </c>
      <c r="AB1690" s="1" t="s">
        <v>132</v>
      </c>
      <c r="AC1690" s="1" t="s">
        <v>33</v>
      </c>
    </row>
    <row r="1691" spans="1:29" x14ac:dyDescent="0.2">
      <c r="A1691" s="6">
        <v>45473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2694</v>
      </c>
      <c r="H1691" s="1" t="s">
        <v>962</v>
      </c>
      <c r="I1691" s="1" t="s">
        <v>961</v>
      </c>
      <c r="J1691" s="1" t="s">
        <v>961</v>
      </c>
      <c r="K1691" s="1" t="s">
        <v>888</v>
      </c>
      <c r="L1691" s="1" t="s">
        <v>889</v>
      </c>
      <c r="M1691" s="1" t="s">
        <v>889</v>
      </c>
      <c r="N1691" s="1" t="s">
        <v>911</v>
      </c>
      <c r="O1691" s="1">
        <v>500</v>
      </c>
      <c r="P1691" s="1">
        <v>200</v>
      </c>
      <c r="Q1691" s="1" t="s">
        <v>1207</v>
      </c>
      <c r="R1691" s="1">
        <v>88.022002000000001</v>
      </c>
      <c r="S1691" s="1">
        <v>2.8690000000000002</v>
      </c>
      <c r="T1691" s="1">
        <v>5.5528009999999997</v>
      </c>
      <c r="U1691" s="1">
        <v>111.79479999999992</v>
      </c>
      <c r="V1691" s="1">
        <v>108.5849</v>
      </c>
      <c r="W1691" s="1">
        <v>4.6636430000000004</v>
      </c>
      <c r="X1691" s="1">
        <v>5.2</v>
      </c>
      <c r="Y1691" s="1">
        <v>47374</v>
      </c>
      <c r="Z1691" s="1">
        <v>43721</v>
      </c>
      <c r="AA1691" s="1">
        <v>4.7945205479452051</v>
      </c>
      <c r="AB1691" s="1" t="s">
        <v>892</v>
      </c>
      <c r="AC1691" s="1" t="s">
        <v>893</v>
      </c>
    </row>
    <row r="1692" spans="1:29" x14ac:dyDescent="0.2">
      <c r="A1692" s="6">
        <v>45473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1018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1">
        <v>650</v>
      </c>
      <c r="P1692" s="1">
        <v>2</v>
      </c>
      <c r="Q1692" s="1" t="s">
        <v>1202</v>
      </c>
      <c r="R1692" s="1">
        <v>95.814403999999996</v>
      </c>
      <c r="S1692" s="1">
        <v>5.15</v>
      </c>
      <c r="T1692" s="1">
        <v>6.1848289999999997</v>
      </c>
      <c r="U1692" s="1">
        <v>175.00789999999995</v>
      </c>
      <c r="V1692" s="1">
        <v>167.64760000000001</v>
      </c>
      <c r="W1692" s="1">
        <v>4.0464039999999999</v>
      </c>
      <c r="X1692" s="1">
        <v>4.7109589999999999</v>
      </c>
      <c r="Y1692" s="1">
        <v>47196</v>
      </c>
      <c r="Z1692" s="1">
        <v>43543</v>
      </c>
      <c r="AA1692" s="1">
        <v>5.2821917808219174</v>
      </c>
      <c r="AB1692" s="1" t="s">
        <v>32</v>
      </c>
      <c r="AC1692" s="1" t="s">
        <v>33</v>
      </c>
    </row>
    <row r="1693" spans="1:29" x14ac:dyDescent="0.2">
      <c r="A1693" s="6">
        <v>45473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2695</v>
      </c>
      <c r="H1693" s="1" t="s">
        <v>1813</v>
      </c>
      <c r="I1693" s="1" t="s">
        <v>928</v>
      </c>
      <c r="J1693" s="1" t="s">
        <v>1814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1">
        <v>1000</v>
      </c>
      <c r="P1693" s="1">
        <v>2</v>
      </c>
      <c r="Q1693" s="1" t="s">
        <v>1207</v>
      </c>
      <c r="R1693" s="1">
        <v>101.57538700000002</v>
      </c>
      <c r="S1693" s="1">
        <v>6.4989999999999997</v>
      </c>
      <c r="T1693" s="1">
        <v>6.0126879999999998</v>
      </c>
      <c r="U1693" s="1">
        <v>157.79519999999997</v>
      </c>
      <c r="V1693" s="1">
        <v>147.70250000000001</v>
      </c>
      <c r="W1693" s="1">
        <v>3.1821000000000002</v>
      </c>
      <c r="X1693" s="1">
        <v>3.6871619999999998</v>
      </c>
      <c r="Y1693" s="1">
        <v>46821</v>
      </c>
      <c r="Z1693" s="1">
        <v>44994</v>
      </c>
      <c r="AA1693" s="1">
        <v>1.3068493150684932</v>
      </c>
      <c r="AB1693" s="1" t="s">
        <v>892</v>
      </c>
      <c r="AC1693" s="1" t="s">
        <v>893</v>
      </c>
    </row>
    <row r="1694" spans="1:29" x14ac:dyDescent="0.2">
      <c r="A1694" s="6">
        <v>45473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2696</v>
      </c>
      <c r="H1694" s="1" t="s">
        <v>1813</v>
      </c>
      <c r="I1694" s="1" t="s">
        <v>928</v>
      </c>
      <c r="J1694" s="1" t="s">
        <v>1814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1">
        <v>500</v>
      </c>
      <c r="P1694" s="1">
        <v>2</v>
      </c>
      <c r="Q1694" s="1" t="s">
        <v>1207</v>
      </c>
      <c r="R1694" s="1">
        <v>107.89498399999999</v>
      </c>
      <c r="S1694" s="1">
        <v>7.66</v>
      </c>
      <c r="T1694" s="1">
        <v>6.1381779999999999</v>
      </c>
      <c r="U1694" s="1">
        <v>170.3322</v>
      </c>
      <c r="V1694" s="1">
        <v>166.10560000000001</v>
      </c>
      <c r="W1694" s="1">
        <v>4.9949219999999999</v>
      </c>
      <c r="X1694" s="1">
        <v>6.3561639999999997</v>
      </c>
      <c r="Y1694" s="1">
        <v>47796</v>
      </c>
      <c r="Z1694" s="1">
        <v>45239</v>
      </c>
      <c r="AA1694" s="1">
        <v>0.63561643835616444</v>
      </c>
      <c r="AB1694" s="1" t="s">
        <v>892</v>
      </c>
      <c r="AC1694" s="1" t="s">
        <v>893</v>
      </c>
    </row>
    <row r="1695" spans="1:29" x14ac:dyDescent="0.2">
      <c r="A1695" s="6">
        <v>45473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2697</v>
      </c>
      <c r="H1695" s="1" t="s">
        <v>945</v>
      </c>
      <c r="I1695" s="1" t="s">
        <v>944</v>
      </c>
      <c r="J1695" s="1" t="s">
        <v>944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1">
        <v>1000</v>
      </c>
      <c r="P1695" s="1">
        <v>2</v>
      </c>
      <c r="Q1695" s="1" t="s">
        <v>1202</v>
      </c>
      <c r="R1695" s="1">
        <v>105.145139</v>
      </c>
      <c r="S1695" s="1">
        <v>7.4130000000000003</v>
      </c>
      <c r="T1695" s="1">
        <v>6.0408929999999996</v>
      </c>
      <c r="U1695" s="1">
        <v>160.60759999999999</v>
      </c>
      <c r="V1695" s="1">
        <v>154.01169999999999</v>
      </c>
      <c r="W1695" s="1">
        <v>3.6432920000000002</v>
      </c>
      <c r="X1695" s="1">
        <v>4.3278689999999997</v>
      </c>
      <c r="Y1695" s="1">
        <v>47056</v>
      </c>
      <c r="Z1695" s="1">
        <v>45229</v>
      </c>
      <c r="AA1695" s="1">
        <v>0.66301369863013704</v>
      </c>
      <c r="AB1695" s="1" t="s">
        <v>892</v>
      </c>
      <c r="AC1695" s="1" t="s">
        <v>893</v>
      </c>
    </row>
    <row r="1696" spans="1:29" x14ac:dyDescent="0.2">
      <c r="A1696" s="6">
        <v>45473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2698</v>
      </c>
      <c r="H1696" s="1" t="s">
        <v>1813</v>
      </c>
      <c r="I1696" s="1" t="s">
        <v>928</v>
      </c>
      <c r="J1696" s="1" t="s">
        <v>1814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1">
        <v>1000</v>
      </c>
      <c r="P1696" s="1">
        <v>2</v>
      </c>
      <c r="Q1696" s="1" t="s">
        <v>1202</v>
      </c>
      <c r="R1696" s="1">
        <v>100.59933100000001</v>
      </c>
      <c r="S1696" s="1">
        <v>6.1740000000000004</v>
      </c>
      <c r="T1696" s="1">
        <v>6.0201169999999999</v>
      </c>
      <c r="U1696" s="1">
        <v>158.53489999999999</v>
      </c>
      <c r="V1696" s="1">
        <v>152.87090000000001</v>
      </c>
      <c r="W1696" s="1">
        <v>3.7850250000000001</v>
      </c>
      <c r="X1696" s="1">
        <v>4.5219180000000003</v>
      </c>
      <c r="Y1696" s="1">
        <v>47127</v>
      </c>
      <c r="Z1696" s="1">
        <v>45300</v>
      </c>
      <c r="AA1696" s="1">
        <v>0.46849315068493153</v>
      </c>
      <c r="AB1696" s="1" t="s">
        <v>892</v>
      </c>
      <c r="AC1696" s="1" t="s">
        <v>893</v>
      </c>
    </row>
    <row r="1697" spans="1:29" x14ac:dyDescent="0.2">
      <c r="A1697" s="6">
        <v>45473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2699</v>
      </c>
      <c r="H1697" s="1" t="s">
        <v>1813</v>
      </c>
      <c r="I1697" s="1" t="s">
        <v>928</v>
      </c>
      <c r="J1697" s="1" t="s">
        <v>1814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1">
        <v>500</v>
      </c>
      <c r="P1697" s="1">
        <v>2</v>
      </c>
      <c r="Q1697" s="1" t="s">
        <v>1207</v>
      </c>
      <c r="R1697" s="1">
        <v>101.972645</v>
      </c>
      <c r="S1697" s="1">
        <v>6.5650000000000004</v>
      </c>
      <c r="T1697" s="1">
        <v>5.9946390000000003</v>
      </c>
      <c r="U1697" s="1">
        <v>155.96850000000001</v>
      </c>
      <c r="V1697" s="1">
        <v>147.6789</v>
      </c>
      <c r="W1697" s="1">
        <v>3.4297300000000002</v>
      </c>
      <c r="X1697" s="1">
        <v>3.9467249999999998</v>
      </c>
      <c r="Y1697" s="1">
        <v>46916</v>
      </c>
      <c r="Z1697" s="1">
        <v>45089</v>
      </c>
      <c r="AA1697" s="1">
        <v>1.0465753424657533</v>
      </c>
      <c r="AB1697" s="1" t="s">
        <v>892</v>
      </c>
      <c r="AC1697" s="1" t="s">
        <v>893</v>
      </c>
    </row>
    <row r="1698" spans="1:29" x14ac:dyDescent="0.2">
      <c r="A1698" s="6">
        <v>45473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1786</v>
      </c>
      <c r="H1698" s="1" t="s">
        <v>953</v>
      </c>
      <c r="I1698" s="1" t="s">
        <v>952</v>
      </c>
      <c r="J1698" s="1" t="s">
        <v>952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1">
        <v>750</v>
      </c>
      <c r="P1698" s="1">
        <v>2</v>
      </c>
      <c r="Q1698" s="1" t="s">
        <v>1202</v>
      </c>
      <c r="R1698" s="1">
        <v>102.5127</v>
      </c>
      <c r="S1698" s="1">
        <v>6.8479999999999999</v>
      </c>
      <c r="T1698" s="1">
        <v>6.1998300000000004</v>
      </c>
      <c r="U1698" s="1">
        <v>176.49010000000001</v>
      </c>
      <c r="V1698" s="1">
        <v>170.45400000000001</v>
      </c>
      <c r="W1698" s="1">
        <v>3.715678</v>
      </c>
      <c r="X1698" s="1">
        <v>4.5054790000000002</v>
      </c>
      <c r="Y1698" s="1">
        <v>47121</v>
      </c>
      <c r="Z1698" s="1">
        <v>45274</v>
      </c>
      <c r="AA1698" s="1">
        <v>0.53972602739726028</v>
      </c>
      <c r="AB1698" s="1" t="s">
        <v>892</v>
      </c>
      <c r="AC1698" s="1" t="s">
        <v>893</v>
      </c>
    </row>
    <row r="1699" spans="1:29" x14ac:dyDescent="0.2">
      <c r="A1699" s="6">
        <v>45473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1787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1">
        <v>1000</v>
      </c>
      <c r="P1699" s="1">
        <v>2</v>
      </c>
      <c r="Q1699" s="1" t="s">
        <v>1202</v>
      </c>
      <c r="R1699" s="1">
        <v>98.292482000000007</v>
      </c>
      <c r="S1699" s="1">
        <v>5.9820000000000002</v>
      </c>
      <c r="T1699" s="1">
        <v>6.4167829999999997</v>
      </c>
      <c r="U1699" s="1">
        <v>198.17959999999994</v>
      </c>
      <c r="V1699" s="1">
        <v>188.6328</v>
      </c>
      <c r="W1699" s="1">
        <v>3.8415569999999999</v>
      </c>
      <c r="X1699" s="1">
        <v>4.5794519999999999</v>
      </c>
      <c r="Y1699" s="1">
        <v>47148</v>
      </c>
      <c r="Z1699" s="1">
        <v>45321</v>
      </c>
      <c r="AA1699" s="1">
        <v>0.41095890410958902</v>
      </c>
      <c r="AB1699" s="1" t="s">
        <v>32</v>
      </c>
      <c r="AC1699" s="1" t="s">
        <v>893</v>
      </c>
    </row>
    <row r="1700" spans="1:29" x14ac:dyDescent="0.2">
      <c r="A1700" s="6">
        <v>45473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2700</v>
      </c>
      <c r="H1700" s="1" t="s">
        <v>991</v>
      </c>
      <c r="I1700" s="1" t="s">
        <v>988</v>
      </c>
      <c r="J1700" s="1" t="s">
        <v>989</v>
      </c>
      <c r="K1700" s="1" t="s">
        <v>888</v>
      </c>
      <c r="L1700" s="1" t="s">
        <v>889</v>
      </c>
      <c r="M1700" s="1" t="s">
        <v>889</v>
      </c>
      <c r="N1700" s="1" t="s">
        <v>990</v>
      </c>
      <c r="O1700" s="1">
        <v>1500</v>
      </c>
      <c r="P1700" s="1">
        <v>150</v>
      </c>
      <c r="Q1700" s="1" t="s">
        <v>1207</v>
      </c>
      <c r="R1700" s="1">
        <v>103.70452999999999</v>
      </c>
      <c r="S1700" s="1">
        <v>6.819</v>
      </c>
      <c r="T1700" s="1">
        <v>5.8464260000000001</v>
      </c>
      <c r="U1700" s="1">
        <v>141.14519999999996</v>
      </c>
      <c r="V1700" s="1">
        <v>134.82650000000001</v>
      </c>
      <c r="W1700" s="1">
        <v>3.7359749999999998</v>
      </c>
      <c r="X1700" s="1">
        <v>4.3852460000000004</v>
      </c>
      <c r="Y1700" s="1">
        <v>47077</v>
      </c>
      <c r="Z1700" s="1">
        <v>45250</v>
      </c>
      <c r="AA1700" s="1">
        <v>0.60547945205479448</v>
      </c>
      <c r="AB1700" s="1" t="s">
        <v>32</v>
      </c>
      <c r="AC1700" s="1" t="s">
        <v>893</v>
      </c>
    </row>
    <row r="1701" spans="1:29" x14ac:dyDescent="0.2">
      <c r="A1701" s="6">
        <v>45473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986</v>
      </c>
      <c r="H1701" s="1" t="s">
        <v>991</v>
      </c>
      <c r="I1701" s="1" t="s">
        <v>988</v>
      </c>
      <c r="J1701" s="1" t="s">
        <v>989</v>
      </c>
      <c r="K1701" s="1" t="s">
        <v>888</v>
      </c>
      <c r="L1701" s="1" t="s">
        <v>889</v>
      </c>
      <c r="M1701" s="1" t="s">
        <v>889</v>
      </c>
      <c r="N1701" s="1" t="s">
        <v>990</v>
      </c>
      <c r="O1701" s="1">
        <v>1500</v>
      </c>
      <c r="P1701" s="1">
        <v>150</v>
      </c>
      <c r="Q1701" s="1" t="s">
        <v>1207</v>
      </c>
      <c r="R1701" s="1">
        <v>87.620222999999996</v>
      </c>
      <c r="S1701" s="1">
        <v>3.5470000000000002</v>
      </c>
      <c r="T1701" s="1">
        <v>5.9597579999999999</v>
      </c>
      <c r="U1701" s="1">
        <v>152.49519999999998</v>
      </c>
      <c r="V1701" s="1">
        <v>149.7225</v>
      </c>
      <c r="W1701" s="1">
        <v>5.3578440000000001</v>
      </c>
      <c r="X1701" s="1">
        <v>6.2136990000000001</v>
      </c>
      <c r="Y1701" s="1">
        <v>47744</v>
      </c>
      <c r="Z1701" s="1">
        <v>44092</v>
      </c>
      <c r="AA1701" s="1">
        <v>3.7780821917808218</v>
      </c>
      <c r="AB1701" s="1" t="s">
        <v>892</v>
      </c>
      <c r="AC1701" s="1" t="s">
        <v>893</v>
      </c>
    </row>
    <row r="1702" spans="1:29" x14ac:dyDescent="0.2">
      <c r="A1702" s="6">
        <v>45473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2701</v>
      </c>
      <c r="H1702" s="1" t="s">
        <v>962</v>
      </c>
      <c r="I1702" s="1" t="s">
        <v>961</v>
      </c>
      <c r="J1702" s="1" t="s">
        <v>961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1">
        <v>700</v>
      </c>
      <c r="P1702" s="1">
        <v>200</v>
      </c>
      <c r="Q1702" s="1" t="s">
        <v>1202</v>
      </c>
      <c r="R1702" s="1">
        <v>98.775064</v>
      </c>
      <c r="S1702" s="1">
        <v>5.5940000000000003</v>
      </c>
      <c r="T1702" s="1">
        <v>5.7568239999999999</v>
      </c>
      <c r="U1702" s="1">
        <v>127.96720000000006</v>
      </c>
      <c r="V1702" s="1">
        <v>128.69330000000002</v>
      </c>
      <c r="W1702" s="1">
        <v>7.5587210000000002</v>
      </c>
      <c r="X1702" s="1">
        <v>10.021917999999999</v>
      </c>
      <c r="Y1702" s="1">
        <v>49135</v>
      </c>
      <c r="Z1702" s="1">
        <v>45483</v>
      </c>
      <c r="AA1702" s="1">
        <v>-3.287671232876712E-2</v>
      </c>
      <c r="AB1702" s="1" t="s">
        <v>32</v>
      </c>
      <c r="AC1702" s="1" t="s">
        <v>893</v>
      </c>
    </row>
    <row r="1703" spans="1:29" x14ac:dyDescent="0.2">
      <c r="A1703" s="6">
        <v>45473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2702</v>
      </c>
      <c r="H1703" s="1" t="s">
        <v>962</v>
      </c>
      <c r="I1703" s="1" t="s">
        <v>961</v>
      </c>
      <c r="J1703" s="1" t="s">
        <v>961</v>
      </c>
      <c r="K1703" s="1" t="s">
        <v>888</v>
      </c>
      <c r="L1703" s="1" t="s">
        <v>889</v>
      </c>
      <c r="M1703" s="1" t="s">
        <v>889</v>
      </c>
      <c r="N1703" s="1" t="s">
        <v>911</v>
      </c>
      <c r="O1703" s="1">
        <v>750</v>
      </c>
      <c r="P1703" s="1">
        <v>200</v>
      </c>
      <c r="Q1703" s="1" t="s">
        <v>1207</v>
      </c>
      <c r="R1703" s="1">
        <v>98.814107000000007</v>
      </c>
      <c r="S1703" s="1">
        <v>5.5789999999999997</v>
      </c>
      <c r="T1703" s="1">
        <v>5.7368300000000003</v>
      </c>
      <c r="U1703" s="1">
        <v>125.96829999999999</v>
      </c>
      <c r="V1703" s="1">
        <v>126.4273</v>
      </c>
      <c r="W1703" s="1">
        <v>7.4674889999999996</v>
      </c>
      <c r="X1703" s="1">
        <v>9.8986300000000007</v>
      </c>
      <c r="Y1703" s="1">
        <v>49090</v>
      </c>
      <c r="Z1703" s="1">
        <v>45348</v>
      </c>
      <c r="AA1703" s="1">
        <v>0.33698630136986302</v>
      </c>
      <c r="AB1703" s="1" t="s">
        <v>892</v>
      </c>
      <c r="AC1703" s="1" t="s">
        <v>893</v>
      </c>
    </row>
    <row r="1704" spans="1:29" x14ac:dyDescent="0.2">
      <c r="A1704" s="6">
        <v>45473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2703</v>
      </c>
      <c r="H1704" s="1" t="s">
        <v>962</v>
      </c>
      <c r="I1704" s="1" t="s">
        <v>961</v>
      </c>
      <c r="J1704" s="1" t="s">
        <v>961</v>
      </c>
      <c r="K1704" s="1" t="s">
        <v>888</v>
      </c>
      <c r="L1704" s="1" t="s">
        <v>889</v>
      </c>
      <c r="M1704" s="1" t="s">
        <v>889</v>
      </c>
      <c r="N1704" s="1" t="s">
        <v>911</v>
      </c>
      <c r="O1704" s="1">
        <v>900</v>
      </c>
      <c r="P1704" s="1">
        <v>200</v>
      </c>
      <c r="Q1704" s="1" t="s">
        <v>1207</v>
      </c>
      <c r="R1704" s="1">
        <v>100.66199399999999</v>
      </c>
      <c r="S1704" s="1">
        <v>5.7539999999999996</v>
      </c>
      <c r="T1704" s="1">
        <v>5.6574200000000001</v>
      </c>
      <c r="U1704" s="1">
        <v>118.02580000000003</v>
      </c>
      <c r="V1704" s="1">
        <v>117.61779999999999</v>
      </c>
      <c r="W1704" s="1">
        <v>6.8646440000000002</v>
      </c>
      <c r="X1704" s="1">
        <v>8.9</v>
      </c>
      <c r="Y1704" s="1">
        <v>48726</v>
      </c>
      <c r="Z1704" s="1">
        <v>44984</v>
      </c>
      <c r="AA1704" s="1">
        <v>1.3342465753424657</v>
      </c>
      <c r="AB1704" s="1" t="s">
        <v>892</v>
      </c>
      <c r="AC1704" s="1" t="s">
        <v>893</v>
      </c>
    </row>
    <row r="1705" spans="1:29" x14ac:dyDescent="0.2">
      <c r="A1705" s="6">
        <v>45473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2704</v>
      </c>
      <c r="H1705" s="1" t="s">
        <v>962</v>
      </c>
      <c r="I1705" s="1" t="s">
        <v>961</v>
      </c>
      <c r="J1705" s="1" t="s">
        <v>961</v>
      </c>
      <c r="K1705" s="1" t="s">
        <v>888</v>
      </c>
      <c r="L1705" s="1" t="s">
        <v>889</v>
      </c>
      <c r="M1705" s="1" t="s">
        <v>889</v>
      </c>
      <c r="N1705" s="1" t="s">
        <v>911</v>
      </c>
      <c r="O1705" s="1">
        <v>1100</v>
      </c>
      <c r="P1705" s="1">
        <v>200</v>
      </c>
      <c r="Q1705" s="1" t="s">
        <v>1207</v>
      </c>
      <c r="R1705" s="1">
        <v>100.706385</v>
      </c>
      <c r="S1705" s="1">
        <v>5.7480000000000002</v>
      </c>
      <c r="T1705" s="1">
        <v>5.6467780000000003</v>
      </c>
      <c r="U1705" s="1">
        <v>116.96720000000002</v>
      </c>
      <c r="V1705" s="1">
        <v>116.5287</v>
      </c>
      <c r="W1705" s="1">
        <v>6.7791090000000001</v>
      </c>
      <c r="X1705" s="1">
        <v>9.0109589999999997</v>
      </c>
      <c r="Y1705" s="1">
        <v>48766</v>
      </c>
      <c r="Z1705" s="1">
        <v>45113</v>
      </c>
      <c r="AA1705" s="1">
        <v>0.98082191780821915</v>
      </c>
      <c r="AB1705" s="1" t="s">
        <v>32</v>
      </c>
      <c r="AC1705" s="1" t="s">
        <v>893</v>
      </c>
    </row>
    <row r="1706" spans="1:29" x14ac:dyDescent="0.2">
      <c r="A1706" s="6">
        <v>45473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2705</v>
      </c>
      <c r="H1706" s="1" t="s">
        <v>962</v>
      </c>
      <c r="I1706" s="1" t="s">
        <v>961</v>
      </c>
      <c r="J1706" s="1" t="s">
        <v>961</v>
      </c>
      <c r="K1706" s="1" t="s">
        <v>888</v>
      </c>
      <c r="L1706" s="1" t="s">
        <v>889</v>
      </c>
      <c r="M1706" s="1" t="s">
        <v>889</v>
      </c>
      <c r="N1706" s="1" t="s">
        <v>911</v>
      </c>
      <c r="O1706" s="1">
        <v>750</v>
      </c>
      <c r="P1706" s="1">
        <v>200</v>
      </c>
      <c r="Q1706" s="1" t="s">
        <v>1207</v>
      </c>
      <c r="R1706" s="1">
        <v>100.15170200000001</v>
      </c>
      <c r="S1706" s="1">
        <v>5.6689999999999996</v>
      </c>
      <c r="T1706" s="1">
        <v>5.6441749999999997</v>
      </c>
      <c r="U1706" s="1">
        <v>116.69679999999998</v>
      </c>
      <c r="V1706" s="1">
        <v>115.7573</v>
      </c>
      <c r="W1706" s="1">
        <v>6.3795510000000002</v>
      </c>
      <c r="X1706" s="1">
        <v>8.1994539999999994</v>
      </c>
      <c r="Y1706" s="1">
        <v>48470</v>
      </c>
      <c r="Z1706" s="1">
        <v>44817</v>
      </c>
      <c r="AA1706" s="1">
        <v>1.7917808219178082</v>
      </c>
      <c r="AB1706" s="1" t="s">
        <v>892</v>
      </c>
      <c r="AC1706" s="1" t="s">
        <v>893</v>
      </c>
    </row>
    <row r="1707" spans="1:29" x14ac:dyDescent="0.2">
      <c r="A1707" s="6">
        <v>45473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2706</v>
      </c>
      <c r="H1707" s="1" t="s">
        <v>901</v>
      </c>
      <c r="I1707" s="1" t="s">
        <v>900</v>
      </c>
      <c r="J1707" s="1" t="s">
        <v>900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1">
        <v>2250</v>
      </c>
      <c r="P1707" s="1">
        <v>200</v>
      </c>
      <c r="Q1707" s="1" t="s">
        <v>1207</v>
      </c>
      <c r="R1707" s="1">
        <v>103.617096</v>
      </c>
      <c r="S1707" s="1">
        <v>6.2539999999999996</v>
      </c>
      <c r="T1707" s="1">
        <v>5.7183029999999997</v>
      </c>
      <c r="U1707" s="1">
        <v>124.11560000000001</v>
      </c>
      <c r="V1707" s="1">
        <v>123.4901</v>
      </c>
      <c r="W1707" s="1">
        <v>6.5583270000000002</v>
      </c>
      <c r="X1707" s="1">
        <v>8.6835620000000002</v>
      </c>
      <c r="Y1707" s="1">
        <v>48647</v>
      </c>
      <c r="Z1707" s="1">
        <v>44994</v>
      </c>
      <c r="AA1707" s="1">
        <v>1.3068493150684932</v>
      </c>
      <c r="AB1707" s="1" t="s">
        <v>32</v>
      </c>
      <c r="AC1707" s="1" t="s">
        <v>893</v>
      </c>
    </row>
    <row r="1708" spans="1:29" x14ac:dyDescent="0.2">
      <c r="A1708" s="6">
        <v>45473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2707</v>
      </c>
      <c r="H1708" s="1" t="s">
        <v>2708</v>
      </c>
      <c r="I1708" s="1" t="s">
        <v>2709</v>
      </c>
      <c r="J1708" s="1" t="s">
        <v>2709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1">
        <v>1100</v>
      </c>
      <c r="P1708" s="1">
        <v>2</v>
      </c>
      <c r="Q1708" s="1" t="s">
        <v>1207</v>
      </c>
      <c r="R1708" s="1">
        <v>107.15969800000001</v>
      </c>
      <c r="S1708" s="1">
        <v>6.4740000000000002</v>
      </c>
      <c r="T1708" s="1">
        <v>5.480785</v>
      </c>
      <c r="U1708" s="1">
        <v>100.3584</v>
      </c>
      <c r="V1708" s="1">
        <v>100.13730000000001</v>
      </c>
      <c r="W1708" s="1">
        <v>6.9547189999999999</v>
      </c>
      <c r="X1708" s="1">
        <v>9.3150680000000001</v>
      </c>
      <c r="Y1708" s="1">
        <v>48877</v>
      </c>
      <c r="Z1708" s="1">
        <v>45224</v>
      </c>
      <c r="AA1708" s="1">
        <v>0.67671232876712328</v>
      </c>
      <c r="AB1708" s="1" t="s">
        <v>892</v>
      </c>
      <c r="AC1708" s="1" t="s">
        <v>893</v>
      </c>
    </row>
    <row r="1709" spans="1:29" x14ac:dyDescent="0.2">
      <c r="A1709" s="6">
        <v>45473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2710</v>
      </c>
      <c r="H1709" s="1" t="s">
        <v>901</v>
      </c>
      <c r="I1709" s="1" t="s">
        <v>900</v>
      </c>
      <c r="J1709" s="1" t="s">
        <v>900</v>
      </c>
      <c r="K1709" s="1" t="s">
        <v>888</v>
      </c>
      <c r="L1709" s="1" t="s">
        <v>889</v>
      </c>
      <c r="M1709" s="1" t="s">
        <v>889</v>
      </c>
      <c r="N1709" s="1" t="s">
        <v>890</v>
      </c>
      <c r="O1709" s="1">
        <v>1250</v>
      </c>
      <c r="P1709" s="1">
        <v>200</v>
      </c>
      <c r="Q1709" s="1" t="s">
        <v>1207</v>
      </c>
      <c r="R1709" s="1">
        <v>99.998868000000002</v>
      </c>
      <c r="S1709" s="1">
        <v>5.7190000000000003</v>
      </c>
      <c r="T1709" s="1">
        <v>5.7179140000000004</v>
      </c>
      <c r="U1709" s="1">
        <v>124.0735</v>
      </c>
      <c r="V1709" s="1">
        <v>124.28330000000001</v>
      </c>
      <c r="W1709" s="1">
        <v>7.2195879999999999</v>
      </c>
      <c r="X1709" s="1">
        <v>9.6712330000000009</v>
      </c>
      <c r="Y1709" s="1">
        <v>49007</v>
      </c>
      <c r="Z1709" s="1">
        <v>45355</v>
      </c>
      <c r="AA1709" s="1">
        <v>0.31780821917808222</v>
      </c>
      <c r="AB1709" s="1" t="s">
        <v>32</v>
      </c>
      <c r="AC1709" s="1" t="s">
        <v>893</v>
      </c>
    </row>
    <row r="1710" spans="1:29" x14ac:dyDescent="0.2">
      <c r="A1710" s="6">
        <v>45473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1803</v>
      </c>
      <c r="H1710" s="1" t="s">
        <v>1799</v>
      </c>
      <c r="I1710" s="1" t="s">
        <v>1800</v>
      </c>
      <c r="J1710" s="1" t="s">
        <v>1800</v>
      </c>
      <c r="K1710" s="1" t="s">
        <v>888</v>
      </c>
      <c r="L1710" s="1" t="s">
        <v>889</v>
      </c>
      <c r="M1710" s="1" t="s">
        <v>889</v>
      </c>
      <c r="N1710" s="1" t="s">
        <v>44</v>
      </c>
      <c r="O1710" s="1">
        <v>1250</v>
      </c>
      <c r="P1710" s="1">
        <v>1</v>
      </c>
      <c r="Q1710" s="1" t="s">
        <v>1207</v>
      </c>
      <c r="R1710" s="1">
        <v>106.909773</v>
      </c>
      <c r="S1710" s="1">
        <v>6.5609999999999999</v>
      </c>
      <c r="T1710" s="1">
        <v>5.597213</v>
      </c>
      <c r="U1710" s="1">
        <v>112.00210000000004</v>
      </c>
      <c r="V1710" s="1">
        <v>111.7225</v>
      </c>
      <c r="W1710" s="1">
        <v>6.9222089999999996</v>
      </c>
      <c r="X1710" s="1">
        <v>9.3123290000000001</v>
      </c>
      <c r="Y1710" s="1">
        <v>48876</v>
      </c>
      <c r="Z1710" s="1">
        <v>45223</v>
      </c>
      <c r="AA1710" s="1">
        <v>0.67945205479452053</v>
      </c>
      <c r="AB1710" s="1" t="s">
        <v>892</v>
      </c>
      <c r="AC1710" s="1" t="s">
        <v>893</v>
      </c>
    </row>
    <row r="1711" spans="1:29" x14ac:dyDescent="0.2">
      <c r="A1711" s="6">
        <v>45473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1801</v>
      </c>
      <c r="H1711" s="1" t="s">
        <v>891</v>
      </c>
      <c r="I1711" s="1" t="s">
        <v>887</v>
      </c>
      <c r="J1711" s="1" t="s">
        <v>887</v>
      </c>
      <c r="K1711" s="1" t="s">
        <v>888</v>
      </c>
      <c r="L1711" s="1" t="s">
        <v>889</v>
      </c>
      <c r="M1711" s="1" t="s">
        <v>889</v>
      </c>
      <c r="N1711" s="1" t="s">
        <v>890</v>
      </c>
      <c r="O1711" s="1">
        <v>2000</v>
      </c>
      <c r="P1711" s="1">
        <v>200</v>
      </c>
      <c r="Q1711" s="1" t="s">
        <v>1202</v>
      </c>
      <c r="R1711" s="1">
        <v>99.130127000000002</v>
      </c>
      <c r="S1711" s="1">
        <v>5.6790000000000003</v>
      </c>
      <c r="T1711" s="1">
        <v>5.7992100000000004</v>
      </c>
      <c r="U1711" s="1">
        <v>132.20660000000004</v>
      </c>
      <c r="V1711" s="1">
        <v>132.01659999999998</v>
      </c>
      <c r="W1711" s="1">
        <v>7.0564450000000001</v>
      </c>
      <c r="X1711" s="1">
        <v>9.5123289999999994</v>
      </c>
      <c r="Y1711" s="1">
        <v>48949</v>
      </c>
      <c r="Z1711" s="1">
        <v>45296</v>
      </c>
      <c r="AA1711" s="1">
        <v>0.47945205479452052</v>
      </c>
      <c r="AB1711" s="1" t="s">
        <v>32</v>
      </c>
      <c r="AC1711" s="1" t="s">
        <v>893</v>
      </c>
    </row>
    <row r="1712" spans="1:29" x14ac:dyDescent="0.2">
      <c r="A1712" s="6">
        <v>45473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1812</v>
      </c>
      <c r="H1712" s="1" t="s">
        <v>1813</v>
      </c>
      <c r="I1712" s="1" t="s">
        <v>928</v>
      </c>
      <c r="J1712" s="1" t="s">
        <v>1814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1">
        <v>750</v>
      </c>
      <c r="P1712" s="1">
        <v>2</v>
      </c>
      <c r="Q1712" s="1" t="s">
        <v>1202</v>
      </c>
      <c r="R1712" s="1">
        <v>99.097706000000002</v>
      </c>
      <c r="S1712" s="1">
        <v>6.3419999999999996</v>
      </c>
      <c r="T1712" s="1">
        <v>6.4657030000000004</v>
      </c>
      <c r="U1712" s="1">
        <v>198.85010000000003</v>
      </c>
      <c r="V1712" s="1">
        <v>197.59219999999999</v>
      </c>
      <c r="W1712" s="1">
        <v>7.2211499999999997</v>
      </c>
      <c r="X1712" s="1">
        <v>9.9123289999999997</v>
      </c>
      <c r="Y1712" s="1">
        <v>49095</v>
      </c>
      <c r="Z1712" s="1">
        <v>45443</v>
      </c>
      <c r="AA1712" s="1">
        <v>7.6712328767123292E-2</v>
      </c>
      <c r="AB1712" s="1" t="s">
        <v>892</v>
      </c>
      <c r="AC1712" s="1" t="s">
        <v>893</v>
      </c>
    </row>
    <row r="1713" spans="1:29" x14ac:dyDescent="0.2">
      <c r="A1713" s="6">
        <v>45473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1073</v>
      </c>
      <c r="H1713" s="1" t="s">
        <v>1076</v>
      </c>
      <c r="I1713" s="1" t="s">
        <v>1075</v>
      </c>
      <c r="J1713" s="1" t="s">
        <v>1075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1">
        <v>1000</v>
      </c>
      <c r="P1713" s="1">
        <v>2</v>
      </c>
      <c r="Q1713" s="1" t="s">
        <v>1202</v>
      </c>
      <c r="R1713" s="1">
        <v>111.85008000000001</v>
      </c>
      <c r="S1713" s="1">
        <v>7.9640000000000004</v>
      </c>
      <c r="T1713" s="1">
        <v>6.2659180000000001</v>
      </c>
      <c r="U1713" s="1">
        <v>178.8767</v>
      </c>
      <c r="V1713" s="1">
        <v>178.03469999999999</v>
      </c>
      <c r="W1713" s="1">
        <v>6.6305389999999997</v>
      </c>
      <c r="X1713" s="1">
        <v>9.3369859999999996</v>
      </c>
      <c r="Y1713" s="1">
        <v>48885</v>
      </c>
      <c r="Z1713" s="1">
        <v>45232</v>
      </c>
      <c r="AA1713" s="1">
        <v>0.65479452054794518</v>
      </c>
      <c r="AB1713" s="1" t="s">
        <v>892</v>
      </c>
      <c r="AC1713" s="1" t="s">
        <v>893</v>
      </c>
    </row>
    <row r="1714" spans="1:29" x14ac:dyDescent="0.2">
      <c r="A1714" s="6">
        <v>45473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1815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1">
        <v>750</v>
      </c>
      <c r="P1714" s="1">
        <v>2</v>
      </c>
      <c r="Q1714" s="1" t="s">
        <v>1207</v>
      </c>
      <c r="R1714" s="1">
        <v>103.914528</v>
      </c>
      <c r="S1714" s="1">
        <v>6.7</v>
      </c>
      <c r="T1714" s="1">
        <v>6.0842010000000002</v>
      </c>
      <c r="U1714" s="1">
        <v>160.69669999999999</v>
      </c>
      <c r="V1714" s="1">
        <v>156.94579999999999</v>
      </c>
      <c r="W1714" s="1">
        <v>6.2262199999999996</v>
      </c>
      <c r="X1714" s="1">
        <v>8.4098360000000003</v>
      </c>
      <c r="Y1714" s="1">
        <v>48547</v>
      </c>
      <c r="Z1714" s="1">
        <v>44894</v>
      </c>
      <c r="AA1714" s="1">
        <v>1.5808219178082192</v>
      </c>
      <c r="AB1714" s="1" t="s">
        <v>32</v>
      </c>
      <c r="AC1714" s="1" t="s">
        <v>33</v>
      </c>
    </row>
    <row r="1715" spans="1:29" x14ac:dyDescent="0.2">
      <c r="A1715" s="6">
        <v>45473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1071</v>
      </c>
      <c r="H1715" s="1" t="s">
        <v>941</v>
      </c>
      <c r="I1715" s="1" t="s">
        <v>940</v>
      </c>
      <c r="J1715" s="1" t="s">
        <v>940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1">
        <v>750</v>
      </c>
      <c r="P1715" s="1">
        <v>2</v>
      </c>
      <c r="Q1715" s="1" t="s">
        <v>1202</v>
      </c>
      <c r="R1715" s="1">
        <v>80.126822000000004</v>
      </c>
      <c r="S1715" s="1">
        <v>2.875</v>
      </c>
      <c r="T1715" s="1">
        <v>6.3045109999999998</v>
      </c>
      <c r="U1715" s="1">
        <v>182.73160000000007</v>
      </c>
      <c r="V1715" s="1">
        <v>182.48140000000001</v>
      </c>
      <c r="W1715" s="1">
        <v>6.3169810000000002</v>
      </c>
      <c r="X1715" s="1">
        <v>7.3232879999999998</v>
      </c>
      <c r="Y1715" s="1">
        <v>48149</v>
      </c>
      <c r="Z1715" s="1">
        <v>44497</v>
      </c>
      <c r="AA1715" s="1">
        <v>2.6684931506849314</v>
      </c>
      <c r="AB1715" s="1" t="s">
        <v>32</v>
      </c>
      <c r="AC1715" s="1" t="s">
        <v>33</v>
      </c>
    </row>
    <row r="1716" spans="1:29" x14ac:dyDescent="0.2">
      <c r="A1716" s="6">
        <v>45473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1082</v>
      </c>
      <c r="H1716" s="1" t="s">
        <v>945</v>
      </c>
      <c r="I1716" s="1" t="s">
        <v>944</v>
      </c>
      <c r="J1716" s="1" t="s">
        <v>944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1">
        <v>1000</v>
      </c>
      <c r="P1716" s="1">
        <v>2</v>
      </c>
      <c r="Q1716" s="1" t="s">
        <v>1207</v>
      </c>
      <c r="R1716" s="1">
        <v>92.350498999999999</v>
      </c>
      <c r="S1716" s="1">
        <v>5.0529999999999999</v>
      </c>
      <c r="T1716" s="1">
        <v>6.217238</v>
      </c>
      <c r="U1716" s="1">
        <v>174.01569999999998</v>
      </c>
      <c r="V1716" s="1">
        <v>171.13120000000001</v>
      </c>
      <c r="W1716" s="1">
        <v>6.6200900000000003</v>
      </c>
      <c r="X1716" s="1">
        <v>8.5712329999999994</v>
      </c>
      <c r="Y1716" s="1">
        <v>48606</v>
      </c>
      <c r="Z1716" s="1">
        <v>44953</v>
      </c>
      <c r="AA1716" s="1">
        <v>1.4191780821917808</v>
      </c>
      <c r="AB1716" s="1" t="s">
        <v>892</v>
      </c>
      <c r="AC1716" s="1" t="s">
        <v>893</v>
      </c>
    </row>
    <row r="1717" spans="1:29" x14ac:dyDescent="0.2">
      <c r="A1717" s="6">
        <v>45473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1808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1">
        <v>750</v>
      </c>
      <c r="P1717" s="1">
        <v>2</v>
      </c>
      <c r="Q1717" s="1" t="s">
        <v>1202</v>
      </c>
      <c r="R1717" s="1">
        <v>102.760008</v>
      </c>
      <c r="S1717" s="1">
        <v>6.6449999999999996</v>
      </c>
      <c r="T1717" s="1">
        <v>6.2626470000000003</v>
      </c>
      <c r="U1717" s="1">
        <v>178.54870000000008</v>
      </c>
      <c r="V1717" s="1">
        <v>178.54230000000001</v>
      </c>
      <c r="W1717" s="1">
        <v>7.0938730000000003</v>
      </c>
      <c r="X1717" s="1">
        <v>9.8136989999999997</v>
      </c>
      <c r="Y1717" s="1">
        <v>49059</v>
      </c>
      <c r="Z1717" s="1">
        <v>45407</v>
      </c>
      <c r="AA1717" s="1">
        <v>0.17534246575342466</v>
      </c>
      <c r="AB1717" s="1" t="s">
        <v>892</v>
      </c>
      <c r="AC1717" s="1" t="s">
        <v>893</v>
      </c>
    </row>
    <row r="1718" spans="1:29" x14ac:dyDescent="0.2">
      <c r="A1718" s="6">
        <v>45473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2711</v>
      </c>
      <c r="H1718" s="1" t="s">
        <v>945</v>
      </c>
      <c r="I1718" s="1" t="s">
        <v>944</v>
      </c>
      <c r="J1718" s="1" t="s">
        <v>944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1">
        <v>850</v>
      </c>
      <c r="P1718" s="1">
        <v>2</v>
      </c>
      <c r="Q1718" s="1" t="s">
        <v>1202</v>
      </c>
      <c r="R1718" s="1">
        <v>99.184623000000002</v>
      </c>
      <c r="S1718" s="1">
        <v>6.0819999999999999</v>
      </c>
      <c r="T1718" s="1">
        <v>6.2307100000000002</v>
      </c>
      <c r="U1718" s="1">
        <v>178.65380000000002</v>
      </c>
      <c r="V1718" s="1">
        <v>174.571</v>
      </c>
      <c r="W1718" s="1">
        <v>5.3300049999999999</v>
      </c>
      <c r="X1718" s="1">
        <v>6.6958900000000003</v>
      </c>
      <c r="Y1718" s="1">
        <v>47920</v>
      </c>
      <c r="Z1718" s="1">
        <v>45364</v>
      </c>
      <c r="AA1718" s="1">
        <v>0.29315068493150687</v>
      </c>
      <c r="AB1718" s="1" t="s">
        <v>892</v>
      </c>
      <c r="AC1718" s="1" t="s">
        <v>893</v>
      </c>
    </row>
    <row r="1719" spans="1:29" x14ac:dyDescent="0.2">
      <c r="A1719" s="6">
        <v>45473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2712</v>
      </c>
      <c r="H1719" s="1" t="s">
        <v>999</v>
      </c>
      <c r="I1719" s="1" t="s">
        <v>998</v>
      </c>
      <c r="J1719" s="1" t="s">
        <v>998</v>
      </c>
      <c r="K1719" s="1" t="s">
        <v>888</v>
      </c>
      <c r="L1719" s="1" t="s">
        <v>889</v>
      </c>
      <c r="M1719" s="1" t="s">
        <v>889</v>
      </c>
      <c r="N1719" s="1" t="s">
        <v>890</v>
      </c>
      <c r="O1719" s="1">
        <v>2000</v>
      </c>
      <c r="P1719" s="1">
        <v>200</v>
      </c>
      <c r="Q1719" s="1" t="s">
        <v>1207</v>
      </c>
      <c r="R1719" s="1">
        <v>109.48441099999999</v>
      </c>
      <c r="S1719" s="1">
        <v>7.4370000000000003</v>
      </c>
      <c r="T1719" s="1">
        <v>5.973732</v>
      </c>
      <c r="U1719" s="1">
        <v>149.66309999999999</v>
      </c>
      <c r="V1719" s="1">
        <v>148.3466</v>
      </c>
      <c r="W1719" s="1">
        <v>6.2028660000000002</v>
      </c>
      <c r="X1719" s="1">
        <v>8.3360660000000006</v>
      </c>
      <c r="Y1719" s="1">
        <v>48520</v>
      </c>
      <c r="Z1719" s="1">
        <v>44867</v>
      </c>
      <c r="AA1719" s="1">
        <v>1.6547945205479453</v>
      </c>
      <c r="AB1719" s="1" t="s">
        <v>892</v>
      </c>
      <c r="AC1719" s="1" t="s">
        <v>893</v>
      </c>
    </row>
    <row r="1720" spans="1:29" x14ac:dyDescent="0.2">
      <c r="A1720" s="6">
        <v>45473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1077</v>
      </c>
      <c r="H1720" s="1" t="s">
        <v>953</v>
      </c>
      <c r="I1720" s="1" t="s">
        <v>952</v>
      </c>
      <c r="J1720" s="1" t="s">
        <v>952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1">
        <v>1995.021</v>
      </c>
      <c r="P1720" s="1">
        <v>2</v>
      </c>
      <c r="Q1720" s="1" t="s">
        <v>1202</v>
      </c>
      <c r="R1720" s="1">
        <v>110.155034</v>
      </c>
      <c r="S1720" s="1">
        <v>8</v>
      </c>
      <c r="T1720" s="1">
        <v>6.2496879999999999</v>
      </c>
      <c r="U1720" s="1">
        <v>177.25319999999999</v>
      </c>
      <c r="V1720" s="1">
        <v>176.50129999999999</v>
      </c>
      <c r="W1720" s="1">
        <v>5.5350140000000003</v>
      </c>
      <c r="X1720" s="1">
        <v>7.3342470000000004</v>
      </c>
      <c r="Y1720" s="1">
        <v>48153</v>
      </c>
      <c r="Z1720" s="1">
        <v>39813</v>
      </c>
      <c r="AA1720" s="1">
        <v>15.501369863013698</v>
      </c>
      <c r="AB1720" s="1" t="s">
        <v>132</v>
      </c>
      <c r="AC1720" s="1" t="s">
        <v>33</v>
      </c>
    </row>
    <row r="1721" spans="1:29" x14ac:dyDescent="0.2">
      <c r="A1721" s="6">
        <v>45473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1069</v>
      </c>
      <c r="H1721" s="1" t="s">
        <v>953</v>
      </c>
      <c r="I1721" s="1" t="s">
        <v>952</v>
      </c>
      <c r="J1721" s="1" t="s">
        <v>952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1">
        <v>512.49300000000005</v>
      </c>
      <c r="P1721" s="1">
        <v>1</v>
      </c>
      <c r="Q1721" s="1" t="s">
        <v>1207</v>
      </c>
      <c r="R1721" s="1">
        <v>109.65762299999999</v>
      </c>
      <c r="S1721" s="1">
        <v>8</v>
      </c>
      <c r="T1721" s="1">
        <v>6.3305189999999998</v>
      </c>
      <c r="U1721" s="1">
        <v>185.32970000000003</v>
      </c>
      <c r="V1721" s="1">
        <v>184.5693</v>
      </c>
      <c r="W1721" s="1">
        <v>5.5286710000000001</v>
      </c>
      <c r="X1721" s="1">
        <v>7.3342470000000004</v>
      </c>
      <c r="Y1721" s="1">
        <v>48153</v>
      </c>
      <c r="Z1721" s="1">
        <v>37197</v>
      </c>
      <c r="AA1721" s="1">
        <v>22.668493150684931</v>
      </c>
      <c r="AB1721" s="1" t="s">
        <v>132</v>
      </c>
      <c r="AC1721" s="1" t="s">
        <v>33</v>
      </c>
    </row>
    <row r="1722" spans="1:29" x14ac:dyDescent="0.2">
      <c r="A1722" s="6">
        <v>45473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1825</v>
      </c>
      <c r="H1722" s="1" t="s">
        <v>1826</v>
      </c>
      <c r="I1722" s="1" t="s">
        <v>1827</v>
      </c>
      <c r="J1722" s="1" t="s">
        <v>1827</v>
      </c>
      <c r="K1722" s="1" t="s">
        <v>888</v>
      </c>
      <c r="L1722" s="1" t="s">
        <v>889</v>
      </c>
      <c r="M1722" s="1" t="s">
        <v>889</v>
      </c>
      <c r="N1722" s="1" t="s">
        <v>1828</v>
      </c>
      <c r="O1722" s="1">
        <v>1924.6659999999999</v>
      </c>
      <c r="P1722" s="1">
        <v>250</v>
      </c>
      <c r="Q1722" s="1" t="s">
        <v>1202</v>
      </c>
      <c r="R1722" s="1">
        <v>88.846723999999995</v>
      </c>
      <c r="S1722" s="1">
        <v>4.875</v>
      </c>
      <c r="T1722" s="1">
        <v>5.8031199999999998</v>
      </c>
      <c r="U1722" s="1">
        <v>104.75129999999994</v>
      </c>
      <c r="V1722" s="1">
        <v>102.84059999999999</v>
      </c>
      <c r="W1722" s="1">
        <v>12.374753</v>
      </c>
      <c r="X1722" s="1">
        <v>20.867122999999999</v>
      </c>
      <c r="Y1722" s="1">
        <v>53097</v>
      </c>
      <c r="Z1722" s="1">
        <v>42383</v>
      </c>
      <c r="AA1722" s="1">
        <v>8.4602739726027405</v>
      </c>
      <c r="AB1722" s="1" t="s">
        <v>132</v>
      </c>
      <c r="AC1722" s="1" t="s">
        <v>33</v>
      </c>
    </row>
    <row r="1723" spans="1:29" x14ac:dyDescent="0.2">
      <c r="A1723" s="6">
        <v>45473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2713</v>
      </c>
      <c r="H1723" s="1" t="s">
        <v>2668</v>
      </c>
      <c r="I1723" s="1" t="s">
        <v>2669</v>
      </c>
      <c r="J1723" s="1" t="s">
        <v>1827</v>
      </c>
      <c r="K1723" s="1" t="s">
        <v>888</v>
      </c>
      <c r="L1723" s="1" t="s">
        <v>889</v>
      </c>
      <c r="M1723" s="1" t="s">
        <v>889</v>
      </c>
      <c r="N1723" s="1" t="s">
        <v>1828</v>
      </c>
      <c r="O1723" s="1">
        <v>999.32799999999997</v>
      </c>
      <c r="P1723" s="1">
        <v>200</v>
      </c>
      <c r="Q1723" s="1" t="s">
        <v>1202</v>
      </c>
      <c r="R1723" s="1">
        <v>87.208990999999997</v>
      </c>
      <c r="S1723" s="1">
        <v>4.5</v>
      </c>
      <c r="T1723" s="1">
        <v>5.4631639999999999</v>
      </c>
      <c r="U1723" s="1">
        <v>81.495400000000018</v>
      </c>
      <c r="V1723" s="1">
        <v>71.311000000000007</v>
      </c>
      <c r="W1723" s="1">
        <v>13.826696</v>
      </c>
      <c r="X1723" s="1">
        <v>23.984976</v>
      </c>
      <c r="Y1723" s="1">
        <v>54235</v>
      </c>
      <c r="Z1723" s="1">
        <v>45212</v>
      </c>
      <c r="AA1723" s="1">
        <v>0.70958904109589038</v>
      </c>
      <c r="AB1723" s="1" t="s">
        <v>132</v>
      </c>
      <c r="AC1723" s="1" t="s">
        <v>33</v>
      </c>
    </row>
    <row r="1724" spans="1:29" x14ac:dyDescent="0.2">
      <c r="A1724" s="6">
        <v>45473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2714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1">
        <v>1750</v>
      </c>
      <c r="P1724" s="1">
        <v>2</v>
      </c>
      <c r="Q1724" s="1" t="s">
        <v>1207</v>
      </c>
      <c r="R1724" s="1">
        <v>89.333506999999997</v>
      </c>
      <c r="S1724" s="1">
        <v>4.75</v>
      </c>
      <c r="T1724" s="1">
        <v>5.6140129999999999</v>
      </c>
      <c r="U1724" s="1">
        <v>85.838799999999964</v>
      </c>
      <c r="V1724" s="1">
        <v>81.751800000000003</v>
      </c>
      <c r="W1724" s="1">
        <v>12.650921</v>
      </c>
      <c r="X1724" s="1">
        <v>21.304110000000001</v>
      </c>
      <c r="Y1724" s="1">
        <v>53256</v>
      </c>
      <c r="Z1724" s="1">
        <v>42298</v>
      </c>
      <c r="AA1724" s="1">
        <v>8.6931506849315063</v>
      </c>
      <c r="AB1724" s="1" t="s">
        <v>32</v>
      </c>
      <c r="AC1724" s="1" t="s">
        <v>33</v>
      </c>
    </row>
    <row r="1725" spans="1:29" x14ac:dyDescent="0.2">
      <c r="A1725" s="6">
        <v>45473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1818</v>
      </c>
      <c r="H1725" s="1" t="s">
        <v>1799</v>
      </c>
      <c r="I1725" s="1" t="s">
        <v>1800</v>
      </c>
      <c r="J1725" s="1" t="s">
        <v>1800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1">
        <v>1750</v>
      </c>
      <c r="P1725" s="1">
        <v>2</v>
      </c>
      <c r="Q1725" s="1" t="s">
        <v>1207</v>
      </c>
      <c r="R1725" s="1">
        <v>89.101411999999996</v>
      </c>
      <c r="S1725" s="1">
        <v>4.8</v>
      </c>
      <c r="T1725" s="1">
        <v>5.7213719999999997</v>
      </c>
      <c r="U1725" s="1">
        <v>96.582799999999921</v>
      </c>
      <c r="V1725" s="1">
        <v>93.052599999999998</v>
      </c>
      <c r="W1725" s="1">
        <v>11.962123999999999</v>
      </c>
      <c r="X1725" s="1">
        <v>20.016393000000001</v>
      </c>
      <c r="Y1725" s="1">
        <v>52786</v>
      </c>
      <c r="Z1725" s="1">
        <v>41828</v>
      </c>
      <c r="AA1725" s="1">
        <v>9.9808219178082194</v>
      </c>
      <c r="AB1725" s="1" t="s">
        <v>32</v>
      </c>
      <c r="AC1725" s="1" t="s">
        <v>33</v>
      </c>
    </row>
    <row r="1726" spans="1:29" x14ac:dyDescent="0.2">
      <c r="A1726" s="6">
        <v>45473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2715</v>
      </c>
      <c r="H1726" s="1" t="s">
        <v>2716</v>
      </c>
      <c r="I1726" s="1" t="s">
        <v>2673</v>
      </c>
      <c r="J1726" s="1" t="s">
        <v>2673</v>
      </c>
      <c r="K1726" s="1" t="s">
        <v>888</v>
      </c>
      <c r="L1726" s="1" t="s">
        <v>889</v>
      </c>
      <c r="M1726" s="1" t="s">
        <v>889</v>
      </c>
      <c r="N1726" s="1" t="s">
        <v>2526</v>
      </c>
      <c r="O1726" s="1">
        <v>1500</v>
      </c>
      <c r="P1726" s="1">
        <v>1</v>
      </c>
      <c r="Q1726" s="1" t="s">
        <v>1202</v>
      </c>
      <c r="R1726" s="1">
        <v>97.797264999999996</v>
      </c>
      <c r="S1726" s="1">
        <v>5.25</v>
      </c>
      <c r="T1726" s="1">
        <v>5.4506139999999998</v>
      </c>
      <c r="U1726" s="1">
        <v>69.505699999999933</v>
      </c>
      <c r="V1726" s="1">
        <v>75.761899999999997</v>
      </c>
      <c r="W1726" s="1">
        <v>10.973174999999999</v>
      </c>
      <c r="X1726" s="1">
        <v>16.891781000000002</v>
      </c>
      <c r="Y1726" s="1">
        <v>51645</v>
      </c>
      <c r="Z1726" s="1">
        <v>40687</v>
      </c>
      <c r="AA1726" s="1">
        <v>13.106849315068493</v>
      </c>
      <c r="AB1726" s="1" t="s">
        <v>132</v>
      </c>
      <c r="AC1726" s="1" t="s">
        <v>33</v>
      </c>
    </row>
    <row r="1727" spans="1:29" x14ac:dyDescent="0.2">
      <c r="A1727" s="6">
        <v>45473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1823</v>
      </c>
      <c r="H1727" s="1" t="s">
        <v>1799</v>
      </c>
      <c r="I1727" s="1" t="s">
        <v>1800</v>
      </c>
      <c r="J1727" s="1" t="s">
        <v>1800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1">
        <v>2500</v>
      </c>
      <c r="P1727" s="1">
        <v>2</v>
      </c>
      <c r="Q1727" s="1" t="s">
        <v>1207</v>
      </c>
      <c r="R1727" s="1">
        <v>105.60172699999998</v>
      </c>
      <c r="S1727" s="1">
        <v>6.25</v>
      </c>
      <c r="T1727" s="1">
        <v>5.7218879999999999</v>
      </c>
      <c r="U1727" s="1">
        <v>96.628099999999947</v>
      </c>
      <c r="V1727" s="1">
        <v>105.0471</v>
      </c>
      <c r="W1727" s="1">
        <v>10.180827000000001</v>
      </c>
      <c r="X1727" s="1">
        <v>16.584931999999998</v>
      </c>
      <c r="Y1727" s="1">
        <v>51533</v>
      </c>
      <c r="Z1727" s="1">
        <v>40571</v>
      </c>
      <c r="AA1727" s="1">
        <v>13.424657534246576</v>
      </c>
      <c r="AB1727" s="1" t="s">
        <v>132</v>
      </c>
      <c r="AC1727" s="1" t="s">
        <v>33</v>
      </c>
    </row>
    <row r="1728" spans="1:29" x14ac:dyDescent="0.2">
      <c r="A1728" s="6">
        <v>45473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1820</v>
      </c>
      <c r="H1728" s="1" t="s">
        <v>901</v>
      </c>
      <c r="I1728" s="1" t="s">
        <v>900</v>
      </c>
      <c r="J1728" s="1" t="s">
        <v>900</v>
      </c>
      <c r="K1728" s="1" t="s">
        <v>888</v>
      </c>
      <c r="L1728" s="1" t="s">
        <v>889</v>
      </c>
      <c r="M1728" s="1" t="s">
        <v>889</v>
      </c>
      <c r="N1728" s="1" t="s">
        <v>890</v>
      </c>
      <c r="O1728" s="1">
        <v>2750</v>
      </c>
      <c r="P1728" s="1">
        <v>200</v>
      </c>
      <c r="Q1728" s="1" t="s">
        <v>1202</v>
      </c>
      <c r="R1728" s="1">
        <v>103.682221</v>
      </c>
      <c r="S1728" s="1">
        <v>6.3319999999999999</v>
      </c>
      <c r="T1728" s="1">
        <v>6.0006009999999996</v>
      </c>
      <c r="U1728" s="1">
        <v>124.50389999999993</v>
      </c>
      <c r="V1728" s="1">
        <v>126.44409999999999</v>
      </c>
      <c r="W1728" s="1">
        <v>10.818</v>
      </c>
      <c r="X1728" s="1">
        <v>18.684932</v>
      </c>
      <c r="Y1728" s="1">
        <v>52299</v>
      </c>
      <c r="Z1728" s="1">
        <v>44994</v>
      </c>
      <c r="AA1728" s="1">
        <v>1.3068493150684932</v>
      </c>
      <c r="AB1728" s="1" t="s">
        <v>892</v>
      </c>
      <c r="AC1728" s="1" t="s">
        <v>893</v>
      </c>
    </row>
    <row r="1729" spans="1:29" x14ac:dyDescent="0.2">
      <c r="A1729" s="6">
        <v>45473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2717</v>
      </c>
      <c r="H1729" s="1" t="s">
        <v>897</v>
      </c>
      <c r="I1729" s="1" t="s">
        <v>896</v>
      </c>
      <c r="J1729" s="1" t="s">
        <v>896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1">
        <v>2500</v>
      </c>
      <c r="P1729" s="1">
        <v>1</v>
      </c>
      <c r="Q1729" s="1" t="s">
        <v>1207</v>
      </c>
      <c r="R1729" s="1">
        <v>86.772790000000001</v>
      </c>
      <c r="S1729" s="1">
        <v>4.6500000000000004</v>
      </c>
      <c r="T1729" s="1">
        <v>5.6632870000000004</v>
      </c>
      <c r="U1729" s="1">
        <v>101.506</v>
      </c>
      <c r="V1729" s="1">
        <v>91.112200000000001</v>
      </c>
      <c r="W1729" s="1">
        <v>13.292749000000001</v>
      </c>
      <c r="X1729" s="1">
        <v>24.057376999999999</v>
      </c>
      <c r="Y1729" s="1">
        <v>54262</v>
      </c>
      <c r="Z1729" s="1">
        <v>43304</v>
      </c>
      <c r="AA1729" s="1">
        <v>5.9369863013698634</v>
      </c>
      <c r="AB1729" s="1" t="s">
        <v>32</v>
      </c>
      <c r="AC1729" s="1" t="s">
        <v>33</v>
      </c>
    </row>
    <row r="1730" spans="1:29" x14ac:dyDescent="0.2">
      <c r="A1730" s="6">
        <v>45473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1058</v>
      </c>
      <c r="H1730" s="1" t="s">
        <v>978</v>
      </c>
      <c r="I1730" s="1" t="s">
        <v>977</v>
      </c>
      <c r="J1730" s="1" t="s">
        <v>977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1">
        <v>5500</v>
      </c>
      <c r="P1730" s="1">
        <v>1</v>
      </c>
      <c r="Q1730" s="1" t="s">
        <v>1207</v>
      </c>
      <c r="R1730" s="1">
        <v>90.395686999999995</v>
      </c>
      <c r="S1730" s="1">
        <v>5.0129999999999999</v>
      </c>
      <c r="T1730" s="1">
        <v>5.7302249999999999</v>
      </c>
      <c r="U1730" s="1">
        <v>108.19910000000004</v>
      </c>
      <c r="V1730" s="1">
        <v>101.3849</v>
      </c>
      <c r="W1730" s="1">
        <v>13.576063</v>
      </c>
      <c r="X1730" s="1">
        <v>25.756163999999998</v>
      </c>
      <c r="Y1730" s="1">
        <v>54882</v>
      </c>
      <c r="Z1730" s="1">
        <v>43920</v>
      </c>
      <c r="AA1730" s="1">
        <v>4.2493150684931509</v>
      </c>
      <c r="AB1730" s="1" t="s">
        <v>892</v>
      </c>
      <c r="AC1730" s="1" t="s">
        <v>893</v>
      </c>
    </row>
    <row r="1731" spans="1:29" x14ac:dyDescent="0.2">
      <c r="A1731" s="6">
        <v>45473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2718</v>
      </c>
      <c r="H1731" s="1" t="s">
        <v>897</v>
      </c>
      <c r="I1731" s="1" t="s">
        <v>896</v>
      </c>
      <c r="J1731" s="1" t="s">
        <v>896</v>
      </c>
      <c r="K1731" s="1" t="s">
        <v>888</v>
      </c>
      <c r="L1731" s="1" t="s">
        <v>889</v>
      </c>
      <c r="M1731" s="1" t="s">
        <v>889</v>
      </c>
      <c r="N1731" s="1" t="s">
        <v>44</v>
      </c>
      <c r="O1731" s="1">
        <v>1000</v>
      </c>
      <c r="P1731" s="1">
        <v>1</v>
      </c>
      <c r="Q1731" s="1" t="s">
        <v>1207</v>
      </c>
      <c r="R1731" s="1">
        <v>86.501614000000004</v>
      </c>
      <c r="S1731" s="1">
        <v>4.6500000000000004</v>
      </c>
      <c r="T1731" s="1">
        <v>5.7641330000000002</v>
      </c>
      <c r="U1731" s="1">
        <v>100.85149999999992</v>
      </c>
      <c r="V1731" s="1">
        <v>98.602000000000004</v>
      </c>
      <c r="W1731" s="1">
        <v>12.39568</v>
      </c>
      <c r="X1731" s="1">
        <v>21.076712000000001</v>
      </c>
      <c r="Y1731" s="1">
        <v>53173</v>
      </c>
      <c r="Z1731" s="1">
        <v>42215</v>
      </c>
      <c r="AA1731" s="1">
        <v>8.9205479452054792</v>
      </c>
      <c r="AB1731" s="1" t="s">
        <v>132</v>
      </c>
      <c r="AC1731" s="1" t="s">
        <v>33</v>
      </c>
    </row>
    <row r="1732" spans="1:29" x14ac:dyDescent="0.2">
      <c r="A1732" s="6">
        <v>45473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1">
        <v>750</v>
      </c>
      <c r="P1732" s="1">
        <v>200</v>
      </c>
      <c r="Q1732" s="1" t="s">
        <v>1202</v>
      </c>
      <c r="R1732" s="1">
        <v>100.42955999999998</v>
      </c>
      <c r="S1732" s="1">
        <v>6.0359999999999996</v>
      </c>
      <c r="T1732" s="1">
        <v>6.0040570000000004</v>
      </c>
      <c r="U1732" s="1">
        <v>135.58160000000009</v>
      </c>
      <c r="V1732" s="1">
        <v>134.4314</v>
      </c>
      <c r="W1732" s="1">
        <v>13.523123999999999</v>
      </c>
      <c r="X1732" s="1">
        <v>29.693151</v>
      </c>
      <c r="Y1732" s="1">
        <v>56320</v>
      </c>
      <c r="Z1732" s="1">
        <v>45363</v>
      </c>
      <c r="AA1732" s="1">
        <v>0.29589041095890412</v>
      </c>
      <c r="AB1732" s="1" t="s">
        <v>892</v>
      </c>
      <c r="AC1732" s="1" t="s">
        <v>893</v>
      </c>
    </row>
    <row r="1733" spans="1:29" x14ac:dyDescent="0.2">
      <c r="A1733" s="6">
        <v>45473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1">
        <v>1500</v>
      </c>
      <c r="P1733" s="1">
        <v>200</v>
      </c>
      <c r="Q1733" s="1" t="s">
        <v>1207</v>
      </c>
      <c r="R1733" s="1">
        <v>88.058648000000005</v>
      </c>
      <c r="S1733" s="1">
        <v>4.95</v>
      </c>
      <c r="T1733" s="1">
        <v>5.9163019999999999</v>
      </c>
      <c r="U1733" s="1">
        <v>116.06889999999996</v>
      </c>
      <c r="V1733" s="1">
        <v>115.26609999999999</v>
      </c>
      <c r="W1733" s="1">
        <v>12.495666</v>
      </c>
      <c r="X1733" s="1">
        <v>22.526026999999999</v>
      </c>
      <c r="Y1733" s="1">
        <v>53702</v>
      </c>
      <c r="Z1733" s="1">
        <v>42745</v>
      </c>
      <c r="AA1733" s="1">
        <v>7.4684931506849317</v>
      </c>
      <c r="AB1733" s="1" t="s">
        <v>127</v>
      </c>
      <c r="AC1733" s="1" t="s">
        <v>33</v>
      </c>
    </row>
    <row r="1734" spans="1:29" x14ac:dyDescent="0.2">
      <c r="A1734" s="6">
        <v>45473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1080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1">
        <v>1000</v>
      </c>
      <c r="P1734" s="1">
        <v>200</v>
      </c>
      <c r="Q1734" s="1" t="s">
        <v>1207</v>
      </c>
      <c r="R1734" s="1">
        <v>70.889058000000006</v>
      </c>
      <c r="S1734" s="1">
        <v>3.33</v>
      </c>
      <c r="T1734" s="1">
        <v>6.0605830000000003</v>
      </c>
      <c r="U1734" s="1">
        <v>130.5008</v>
      </c>
      <c r="V1734" s="1">
        <v>131.94829999999999</v>
      </c>
      <c r="W1734" s="1">
        <v>12.001678999999999</v>
      </c>
      <c r="X1734" s="1">
        <v>17.397259999999999</v>
      </c>
      <c r="Y1734" s="1">
        <v>51829</v>
      </c>
      <c r="Z1734" s="1">
        <v>44524</v>
      </c>
      <c r="AA1734" s="1">
        <v>2.5945205479452054</v>
      </c>
      <c r="AB1734" s="1" t="s">
        <v>32</v>
      </c>
      <c r="AC1734" s="1" t="s">
        <v>893</v>
      </c>
    </row>
    <row r="1735" spans="1:29" x14ac:dyDescent="0.2">
      <c r="A1735" s="6">
        <v>45473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1832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1">
        <v>1500</v>
      </c>
      <c r="P1735" s="1">
        <v>200</v>
      </c>
      <c r="Q1735" s="1" t="s">
        <v>1207</v>
      </c>
      <c r="R1735" s="1">
        <v>93.004129000000006</v>
      </c>
      <c r="S1735" s="1">
        <v>5.25</v>
      </c>
      <c r="T1735" s="1">
        <v>5.8295719999999998</v>
      </c>
      <c r="U1735" s="1">
        <v>107.40009999999991</v>
      </c>
      <c r="V1735" s="1">
        <v>105.92630000000001</v>
      </c>
      <c r="W1735" s="1">
        <v>12.075784000000001</v>
      </c>
      <c r="X1735" s="1">
        <v>21.126027000000001</v>
      </c>
      <c r="Y1735" s="1">
        <v>53191</v>
      </c>
      <c r="Z1735" s="1">
        <v>42233</v>
      </c>
      <c r="AA1735" s="1">
        <v>8.8712328767123285</v>
      </c>
      <c r="AB1735" s="1" t="s">
        <v>132</v>
      </c>
      <c r="AC1735" s="1" t="s">
        <v>33</v>
      </c>
    </row>
    <row r="1736" spans="1:29" x14ac:dyDescent="0.2">
      <c r="A1736" s="6">
        <v>45473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1" t="e">
        <v>#N/A</v>
      </c>
      <c r="P1736" s="1" t="e">
        <v>#N/A</v>
      </c>
      <c r="Q1736" s="1" t="e">
        <v>#N/A</v>
      </c>
      <c r="R1736" s="1" t="e">
        <v>#N/A</v>
      </c>
      <c r="S1736" s="1" t="e">
        <v>#N/A</v>
      </c>
      <c r="T1736" s="1" t="e">
        <v>#N/A</v>
      </c>
      <c r="U1736" s="1" t="e">
        <v>#N/A</v>
      </c>
      <c r="V1736" s="1" t="e">
        <v>#N/A</v>
      </c>
      <c r="W1736" s="1" t="e">
        <v>#N/A</v>
      </c>
      <c r="X1736" s="1" t="e">
        <v>#N/A</v>
      </c>
      <c r="Y1736" s="1" t="e">
        <v>#N/A</v>
      </c>
      <c r="Z1736" s="1" t="e">
        <v>#N/A</v>
      </c>
      <c r="AA1736" s="1" t="e">
        <v>#N/A</v>
      </c>
      <c r="AB1736" s="1" t="e">
        <v>#N/A</v>
      </c>
      <c r="AC1736" s="1" t="e">
        <v>#N/A</v>
      </c>
    </row>
    <row r="1737" spans="1:29" x14ac:dyDescent="0.2">
      <c r="A1737" s="6">
        <v>45473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1" t="e">
        <v>#N/A</v>
      </c>
      <c r="P1737" s="1" t="e">
        <v>#N/A</v>
      </c>
      <c r="Q1737" s="1" t="e">
        <v>#N/A</v>
      </c>
      <c r="R1737" s="1" t="e">
        <v>#N/A</v>
      </c>
      <c r="S1737" s="1" t="e">
        <v>#N/A</v>
      </c>
      <c r="T1737" s="1" t="e">
        <v>#N/A</v>
      </c>
      <c r="U1737" s="1" t="e">
        <v>#N/A</v>
      </c>
      <c r="V1737" s="1" t="e">
        <v>#N/A</v>
      </c>
      <c r="W1737" s="1" t="e">
        <v>#N/A</v>
      </c>
      <c r="X1737" s="1" t="e">
        <v>#N/A</v>
      </c>
      <c r="Y1737" s="1" t="e">
        <v>#N/A</v>
      </c>
      <c r="Z1737" s="1" t="e">
        <v>#N/A</v>
      </c>
      <c r="AA1737" s="1" t="e">
        <v>#N/A</v>
      </c>
      <c r="AB1737" s="1" t="e">
        <v>#N/A</v>
      </c>
      <c r="AC1737" s="1" t="e">
        <v>#N/A</v>
      </c>
    </row>
    <row r="1738" spans="1:29" x14ac:dyDescent="0.2">
      <c r="A1738" s="6">
        <v>45473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1" t="e">
        <v>#N/A</v>
      </c>
      <c r="P1738" s="1" t="e">
        <v>#N/A</v>
      </c>
      <c r="Q1738" s="1" t="e">
        <v>#N/A</v>
      </c>
      <c r="R1738" s="1" t="e">
        <v>#N/A</v>
      </c>
      <c r="S1738" s="1" t="e">
        <v>#N/A</v>
      </c>
      <c r="T1738" s="1" t="e">
        <v>#N/A</v>
      </c>
      <c r="U1738" s="1" t="e">
        <v>#N/A</v>
      </c>
      <c r="V1738" s="1" t="e">
        <v>#N/A</v>
      </c>
      <c r="W1738" s="1" t="e">
        <v>#N/A</v>
      </c>
      <c r="X1738" s="1" t="e">
        <v>#N/A</v>
      </c>
      <c r="Y1738" s="1" t="e">
        <v>#N/A</v>
      </c>
      <c r="Z1738" s="1" t="e">
        <v>#N/A</v>
      </c>
      <c r="AA1738" s="1" t="e">
        <v>#N/A</v>
      </c>
      <c r="AB1738" s="1" t="e">
        <v>#N/A</v>
      </c>
      <c r="AC1738" s="1" t="e">
        <v>#N/A</v>
      </c>
    </row>
    <row r="1739" spans="1:29" x14ac:dyDescent="0.2">
      <c r="A1739" s="6">
        <v>45473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1" t="e">
        <v>#N/A</v>
      </c>
      <c r="P1739" s="1" t="e">
        <v>#N/A</v>
      </c>
      <c r="Q1739" s="1" t="e">
        <v>#N/A</v>
      </c>
      <c r="R1739" s="1" t="e">
        <v>#N/A</v>
      </c>
      <c r="S1739" s="1" t="e">
        <v>#N/A</v>
      </c>
      <c r="T1739" s="1" t="e">
        <v>#N/A</v>
      </c>
      <c r="U1739" s="1" t="e">
        <v>#N/A</v>
      </c>
      <c r="V1739" s="1" t="e">
        <v>#N/A</v>
      </c>
      <c r="W1739" s="1" t="e">
        <v>#N/A</v>
      </c>
      <c r="X1739" s="1" t="e">
        <v>#N/A</v>
      </c>
      <c r="Y1739" s="1" t="e">
        <v>#N/A</v>
      </c>
      <c r="Z1739" s="1" t="e">
        <v>#N/A</v>
      </c>
      <c r="AA1739" s="1" t="e">
        <v>#N/A</v>
      </c>
      <c r="AB1739" s="1" t="e">
        <v>#N/A</v>
      </c>
      <c r="AC1739" s="1" t="e">
        <v>#N/A</v>
      </c>
    </row>
    <row r="1740" spans="1:29" x14ac:dyDescent="0.2">
      <c r="A1740" s="6">
        <v>45473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1" t="e">
        <v>#N/A</v>
      </c>
      <c r="P1740" s="1" t="e">
        <v>#N/A</v>
      </c>
      <c r="Q1740" s="1" t="e">
        <v>#N/A</v>
      </c>
      <c r="R1740" s="1" t="e">
        <v>#N/A</v>
      </c>
      <c r="S1740" s="1" t="e">
        <v>#N/A</v>
      </c>
      <c r="T1740" s="1" t="e">
        <v>#N/A</v>
      </c>
      <c r="U1740" s="1" t="e">
        <v>#N/A</v>
      </c>
      <c r="V1740" s="1" t="e">
        <v>#N/A</v>
      </c>
      <c r="W1740" s="1" t="e">
        <v>#N/A</v>
      </c>
      <c r="X1740" s="1" t="e">
        <v>#N/A</v>
      </c>
      <c r="Y1740" s="1" t="e">
        <v>#N/A</v>
      </c>
      <c r="Z1740" s="1" t="e">
        <v>#N/A</v>
      </c>
      <c r="AA1740" s="1" t="e">
        <v>#N/A</v>
      </c>
      <c r="AB1740" s="1" t="e">
        <v>#N/A</v>
      </c>
      <c r="AC1740" s="1" t="e">
        <v>#N/A</v>
      </c>
    </row>
    <row r="1741" spans="1:29" x14ac:dyDescent="0.2">
      <c r="A1741" s="6">
        <v>45473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1" t="e">
        <v>#N/A</v>
      </c>
      <c r="P1741" s="1" t="e">
        <v>#N/A</v>
      </c>
      <c r="Q1741" s="1" t="e">
        <v>#N/A</v>
      </c>
      <c r="R1741" s="1" t="e">
        <v>#N/A</v>
      </c>
      <c r="S1741" s="1" t="e">
        <v>#N/A</v>
      </c>
      <c r="T1741" s="1" t="e">
        <v>#N/A</v>
      </c>
      <c r="U1741" s="1" t="e">
        <v>#N/A</v>
      </c>
      <c r="V1741" s="1" t="e">
        <v>#N/A</v>
      </c>
      <c r="W1741" s="1" t="e">
        <v>#N/A</v>
      </c>
      <c r="X1741" s="1" t="e">
        <v>#N/A</v>
      </c>
      <c r="Y1741" s="1" t="e">
        <v>#N/A</v>
      </c>
      <c r="Z1741" s="1" t="e">
        <v>#N/A</v>
      </c>
      <c r="AA1741" s="1" t="e">
        <v>#N/A</v>
      </c>
      <c r="AB1741" s="1" t="e">
        <v>#N/A</v>
      </c>
      <c r="AC1741" s="1" t="e">
        <v>#N/A</v>
      </c>
    </row>
    <row r="1742" spans="1:29" x14ac:dyDescent="0.2">
      <c r="A1742" s="6">
        <v>45473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1">
        <v>300</v>
      </c>
      <c r="P1742" s="1">
        <v>2</v>
      </c>
      <c r="Q1742" s="1" t="s">
        <v>1202</v>
      </c>
      <c r="R1742" s="1">
        <v>95.482122000000004</v>
      </c>
      <c r="S1742" s="1">
        <v>3.5</v>
      </c>
      <c r="T1742" s="1">
        <v>5.2775829999999999</v>
      </c>
      <c r="U1742" s="1">
        <v>69.631199999999978</v>
      </c>
      <c r="V1742" s="1">
        <v>62.6721</v>
      </c>
      <c r="W1742" s="1">
        <v>2.5647470000000001</v>
      </c>
      <c r="X1742" s="1">
        <v>2.761644</v>
      </c>
      <c r="Y1742" s="1">
        <v>46483</v>
      </c>
      <c r="Z1742" s="1">
        <v>42831</v>
      </c>
      <c r="AA1742" s="1">
        <v>7.2328767123287667</v>
      </c>
      <c r="AB1742" s="1" t="s">
        <v>32</v>
      </c>
      <c r="AC1742" s="1" t="s">
        <v>33</v>
      </c>
    </row>
    <row r="1743" spans="1:29" x14ac:dyDescent="0.2">
      <c r="A1743" s="6">
        <v>45473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1840</v>
      </c>
      <c r="H1743" s="1" t="s">
        <v>1841</v>
      </c>
      <c r="I1743" s="1" t="s">
        <v>1842</v>
      </c>
      <c r="J1743" s="1" t="s">
        <v>1842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1">
        <v>650</v>
      </c>
      <c r="P1743" s="1">
        <v>2</v>
      </c>
      <c r="Q1743" s="1" t="s">
        <v>1202</v>
      </c>
      <c r="R1743" s="1">
        <v>96.290446000000003</v>
      </c>
      <c r="S1743" s="1">
        <v>3.65</v>
      </c>
      <c r="T1743" s="1">
        <v>5.2353269999999998</v>
      </c>
      <c r="U1743" s="1">
        <v>65.420099999999962</v>
      </c>
      <c r="V1743" s="1">
        <v>53.543799999999997</v>
      </c>
      <c r="W1743" s="1">
        <v>2.3316340000000002</v>
      </c>
      <c r="X1743" s="1">
        <v>2.531507</v>
      </c>
      <c r="Y1743" s="1">
        <v>46399</v>
      </c>
      <c r="Z1743" s="1">
        <v>42747</v>
      </c>
      <c r="AA1743" s="1">
        <v>7.463013698630137</v>
      </c>
      <c r="AB1743" s="1" t="s">
        <v>32</v>
      </c>
      <c r="AC1743" s="1" t="s">
        <v>33</v>
      </c>
    </row>
    <row r="1744" spans="1:29" x14ac:dyDescent="0.2">
      <c r="A1744" s="6">
        <v>45473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1836</v>
      </c>
      <c r="H1744" s="1" t="s">
        <v>1837</v>
      </c>
      <c r="I1744" s="1" t="s">
        <v>1838</v>
      </c>
      <c r="J1744" s="1" t="s">
        <v>1839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1">
        <v>500</v>
      </c>
      <c r="P1744" s="1">
        <v>2</v>
      </c>
      <c r="Q1744" s="1" t="s">
        <v>1202</v>
      </c>
      <c r="R1744" s="1">
        <v>97.438019999999995</v>
      </c>
      <c r="S1744" s="1">
        <v>3.75</v>
      </c>
      <c r="T1744" s="1">
        <v>5.5111100000000004</v>
      </c>
      <c r="U1744" s="1">
        <v>74.717499999999944</v>
      </c>
      <c r="V1744" s="1">
        <v>57.175600000000003</v>
      </c>
      <c r="W1744" s="1">
        <v>1.4404110000000001</v>
      </c>
      <c r="X1744" s="1">
        <v>1.5397259999999999</v>
      </c>
      <c r="Y1744" s="1">
        <v>46037</v>
      </c>
      <c r="Z1744" s="1">
        <v>42291</v>
      </c>
      <c r="AA1744" s="1">
        <v>8.712328767123287</v>
      </c>
      <c r="AB1744" s="1" t="s">
        <v>127</v>
      </c>
      <c r="AC1744" s="1" t="s">
        <v>33</v>
      </c>
    </row>
    <row r="1745" spans="1:29" x14ac:dyDescent="0.2">
      <c r="A1745" s="6">
        <v>45473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2719</v>
      </c>
      <c r="H1745" s="1" t="s">
        <v>2720</v>
      </c>
      <c r="I1745" s="1" t="s">
        <v>1154</v>
      </c>
      <c r="J1745" s="1" t="s">
        <v>1154</v>
      </c>
      <c r="K1745" s="1" t="s">
        <v>888</v>
      </c>
      <c r="L1745" s="1" t="s">
        <v>1092</v>
      </c>
      <c r="M1745" s="1" t="s">
        <v>1098</v>
      </c>
      <c r="N1745" s="1" t="s">
        <v>1155</v>
      </c>
      <c r="O1745" s="1">
        <v>300</v>
      </c>
      <c r="P1745" s="1">
        <v>2</v>
      </c>
      <c r="Q1745" s="1" t="s">
        <v>1202</v>
      </c>
      <c r="R1745" s="1">
        <v>94.733699999999999</v>
      </c>
      <c r="S1745" s="1">
        <v>3.45</v>
      </c>
      <c r="T1745" s="1">
        <v>5.3758270000000001</v>
      </c>
      <c r="U1745" s="1">
        <v>79.439300000000031</v>
      </c>
      <c r="V1745" s="1">
        <v>76.105599999999995</v>
      </c>
      <c r="W1745" s="1">
        <v>2.7937439999999998</v>
      </c>
      <c r="X1745" s="1">
        <v>2.9972599999999998</v>
      </c>
      <c r="Y1745" s="1">
        <v>46569</v>
      </c>
      <c r="Z1745" s="1">
        <v>42915</v>
      </c>
      <c r="AA1745" s="1">
        <v>7.0027397260273974</v>
      </c>
      <c r="AB1745" s="1" t="s">
        <v>32</v>
      </c>
      <c r="AC1745" s="1" t="s">
        <v>33</v>
      </c>
    </row>
    <row r="1746" spans="1:29" x14ac:dyDescent="0.2">
      <c r="A1746" s="6">
        <v>45473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2721</v>
      </c>
      <c r="H1746" s="1" t="s">
        <v>2722</v>
      </c>
      <c r="I1746" s="1" t="s">
        <v>2723</v>
      </c>
      <c r="J1746" s="1" t="s">
        <v>2723</v>
      </c>
      <c r="K1746" s="1" t="s">
        <v>888</v>
      </c>
      <c r="L1746" s="1" t="s">
        <v>1092</v>
      </c>
      <c r="M1746" s="1" t="s">
        <v>1093</v>
      </c>
      <c r="N1746" s="1" t="s">
        <v>103</v>
      </c>
      <c r="O1746" s="1">
        <v>1000</v>
      </c>
      <c r="P1746" s="1">
        <v>2</v>
      </c>
      <c r="Q1746" s="1" t="s">
        <v>1207</v>
      </c>
      <c r="R1746" s="1">
        <v>97.928047000000007</v>
      </c>
      <c r="S1746" s="1">
        <v>4.1500000000000004</v>
      </c>
      <c r="T1746" s="1">
        <v>5.4592780000000003</v>
      </c>
      <c r="U1746" s="1">
        <v>69.535899999999984</v>
      </c>
      <c r="V1746" s="1">
        <v>58.242799999999995</v>
      </c>
      <c r="W1746" s="1">
        <v>1.5700810000000001</v>
      </c>
      <c r="X1746" s="1">
        <v>1.671233</v>
      </c>
      <c r="Y1746" s="1">
        <v>46085</v>
      </c>
      <c r="Z1746" s="1">
        <v>42433</v>
      </c>
      <c r="AA1746" s="1">
        <v>8.3232876712328761</v>
      </c>
      <c r="AB1746" s="1" t="s">
        <v>127</v>
      </c>
      <c r="AC1746" s="1" t="s">
        <v>33</v>
      </c>
    </row>
    <row r="1747" spans="1:29" x14ac:dyDescent="0.2">
      <c r="A1747" s="6">
        <v>45473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2724</v>
      </c>
      <c r="H1747" s="1" t="s">
        <v>2725</v>
      </c>
      <c r="I1747" s="1" t="s">
        <v>2726</v>
      </c>
      <c r="J1747" s="1" t="s">
        <v>2726</v>
      </c>
      <c r="K1747" s="1" t="s">
        <v>888</v>
      </c>
      <c r="L1747" s="1" t="s">
        <v>1852</v>
      </c>
      <c r="M1747" s="1" t="s">
        <v>1945</v>
      </c>
      <c r="N1747" s="1" t="s">
        <v>44</v>
      </c>
      <c r="O1747" s="1">
        <v>400</v>
      </c>
      <c r="P1747" s="1">
        <v>2</v>
      </c>
      <c r="Q1747" s="1" t="s">
        <v>1207</v>
      </c>
      <c r="R1747" s="1">
        <v>97.976584000000003</v>
      </c>
      <c r="S1747" s="1">
        <v>4</v>
      </c>
      <c r="T1747" s="1">
        <v>5.5507650000000002</v>
      </c>
      <c r="U1747" s="1">
        <v>78.649199999999993</v>
      </c>
      <c r="V1747" s="1">
        <v>51.643300000000004</v>
      </c>
      <c r="W1747" s="1">
        <v>1.303804</v>
      </c>
      <c r="X1747" s="1">
        <v>1.372603</v>
      </c>
      <c r="Y1747" s="1">
        <v>45976</v>
      </c>
      <c r="Z1747" s="1">
        <v>42317</v>
      </c>
      <c r="AA1747" s="1">
        <v>8.6410958904109592</v>
      </c>
      <c r="AB1747" s="1" t="s">
        <v>32</v>
      </c>
      <c r="AC1747" s="1" t="s">
        <v>33</v>
      </c>
    </row>
    <row r="1748" spans="1:29" x14ac:dyDescent="0.2">
      <c r="A1748" s="6">
        <v>45473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2727</v>
      </c>
      <c r="H1748" s="1" t="s">
        <v>2722</v>
      </c>
      <c r="I1748" s="1" t="s">
        <v>2723</v>
      </c>
      <c r="J1748" s="1" t="s">
        <v>2723</v>
      </c>
      <c r="K1748" s="1" t="s">
        <v>888</v>
      </c>
      <c r="L1748" s="1" t="s">
        <v>1092</v>
      </c>
      <c r="M1748" s="1" t="s">
        <v>1093</v>
      </c>
      <c r="N1748" s="1" t="s">
        <v>103</v>
      </c>
      <c r="O1748" s="1">
        <v>500</v>
      </c>
      <c r="P1748" s="1">
        <v>2</v>
      </c>
      <c r="Q1748" s="1" t="s">
        <v>1202</v>
      </c>
      <c r="R1748" s="1">
        <v>92.624196999999995</v>
      </c>
      <c r="S1748" s="1">
        <v>2.484</v>
      </c>
      <c r="T1748" s="1">
        <v>5.2765250000000004</v>
      </c>
      <c r="U1748" s="1">
        <v>69.52819999999997</v>
      </c>
      <c r="V1748" s="1">
        <v>66.592100000000002</v>
      </c>
      <c r="W1748" s="1">
        <v>2.713857</v>
      </c>
      <c r="X1748" s="1">
        <v>2.8794520000000001</v>
      </c>
      <c r="Y1748" s="1">
        <v>46526</v>
      </c>
      <c r="Z1748" s="1">
        <v>43970</v>
      </c>
      <c r="AA1748" s="1">
        <v>4.1123287671232873</v>
      </c>
      <c r="AB1748" s="1" t="s">
        <v>32</v>
      </c>
      <c r="AC1748" s="1" t="s">
        <v>33</v>
      </c>
    </row>
    <row r="1749" spans="1:29" x14ac:dyDescent="0.2">
      <c r="A1749" s="6">
        <v>45473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2728</v>
      </c>
      <c r="H1749" s="1" t="s">
        <v>1924</v>
      </c>
      <c r="I1749" s="1" t="s">
        <v>1925</v>
      </c>
      <c r="J1749" s="1" t="s">
        <v>1925</v>
      </c>
      <c r="K1749" s="1" t="s">
        <v>888</v>
      </c>
      <c r="L1749" s="1" t="s">
        <v>1852</v>
      </c>
      <c r="M1749" s="1" t="s">
        <v>1853</v>
      </c>
      <c r="N1749" s="1" t="s">
        <v>44</v>
      </c>
      <c r="O1749" s="1">
        <v>750</v>
      </c>
      <c r="P1749" s="1">
        <v>2</v>
      </c>
      <c r="Q1749" s="1" t="s">
        <v>1207</v>
      </c>
      <c r="R1749" s="1">
        <v>94.465456000000003</v>
      </c>
      <c r="S1749" s="1">
        <v>3.375</v>
      </c>
      <c r="T1749" s="1">
        <v>5.1630510000000003</v>
      </c>
      <c r="U1749" s="1">
        <v>58.154799999999973</v>
      </c>
      <c r="V1749" s="1">
        <v>59.115200000000002</v>
      </c>
      <c r="W1749" s="1">
        <v>3.1582140000000001</v>
      </c>
      <c r="X1749" s="1">
        <v>3.4164379999999999</v>
      </c>
      <c r="Y1749" s="1">
        <v>46722</v>
      </c>
      <c r="Z1749" s="1">
        <v>43080</v>
      </c>
      <c r="AA1749" s="1">
        <v>6.5506849315068489</v>
      </c>
      <c r="AB1749" s="1" t="s">
        <v>32</v>
      </c>
      <c r="AC1749" s="1" t="s">
        <v>33</v>
      </c>
    </row>
    <row r="1750" spans="1:29" x14ac:dyDescent="0.2">
      <c r="A1750" s="6">
        <v>45473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1857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1">
        <v>594.01900000000001</v>
      </c>
      <c r="P1750" s="1">
        <v>2</v>
      </c>
      <c r="Q1750" s="1" t="s">
        <v>1207</v>
      </c>
      <c r="R1750" s="1">
        <v>96.257523000000006</v>
      </c>
      <c r="S1750" s="1">
        <v>3.95</v>
      </c>
      <c r="T1750" s="1">
        <v>5.2649850000000002</v>
      </c>
      <c r="U1750" s="1">
        <v>68.385199999999998</v>
      </c>
      <c r="V1750" s="1">
        <v>64.638099999999994</v>
      </c>
      <c r="W1750" s="1">
        <v>2.8440300000000001</v>
      </c>
      <c r="X1750" s="1">
        <v>3.1205479999999999</v>
      </c>
      <c r="Y1750" s="1">
        <v>46614</v>
      </c>
      <c r="Z1750" s="1">
        <v>44509</v>
      </c>
      <c r="AA1750" s="1">
        <v>2.6356164383561644</v>
      </c>
      <c r="AB1750" s="1" t="s">
        <v>32</v>
      </c>
      <c r="AC1750" s="1" t="s">
        <v>33</v>
      </c>
    </row>
    <row r="1751" spans="1:29" x14ac:dyDescent="0.2">
      <c r="A1751" s="6">
        <v>45473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2729</v>
      </c>
      <c r="H1751" s="1" t="s">
        <v>2730</v>
      </c>
      <c r="I1751" s="1" t="s">
        <v>2731</v>
      </c>
      <c r="J1751" s="1" t="s">
        <v>2731</v>
      </c>
      <c r="K1751" s="1" t="s">
        <v>888</v>
      </c>
      <c r="L1751" s="1" t="s">
        <v>1092</v>
      </c>
      <c r="M1751" s="1" t="s">
        <v>1093</v>
      </c>
      <c r="N1751" s="1" t="s">
        <v>44</v>
      </c>
      <c r="O1751" s="1">
        <v>350</v>
      </c>
      <c r="P1751" s="1">
        <v>2</v>
      </c>
      <c r="Q1751" s="1" t="s">
        <v>1202</v>
      </c>
      <c r="R1751" s="1">
        <v>95.168530000000004</v>
      </c>
      <c r="S1751" s="1">
        <v>3.1</v>
      </c>
      <c r="T1751" s="1">
        <v>5.2947189999999997</v>
      </c>
      <c r="U1751" s="1">
        <v>53.101799999999955</v>
      </c>
      <c r="V1751" s="1">
        <v>57.949300000000001</v>
      </c>
      <c r="W1751" s="1">
        <v>2.2329409999999998</v>
      </c>
      <c r="X1751" s="1">
        <v>2.3726029999999998</v>
      </c>
      <c r="Y1751" s="1">
        <v>46341</v>
      </c>
      <c r="Z1751" s="1">
        <v>42684</v>
      </c>
      <c r="AA1751" s="1">
        <v>7.6356164383561644</v>
      </c>
      <c r="AB1751" s="1" t="s">
        <v>32</v>
      </c>
      <c r="AC1751" s="1" t="s">
        <v>33</v>
      </c>
    </row>
    <row r="1752" spans="1:29" x14ac:dyDescent="0.2">
      <c r="A1752" s="6">
        <v>45473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1">
        <v>300</v>
      </c>
      <c r="P1752" s="1">
        <v>2</v>
      </c>
      <c r="Q1752" s="1" t="s">
        <v>1202</v>
      </c>
      <c r="R1752" s="1">
        <v>99.985523999999998</v>
      </c>
      <c r="S1752" s="1">
        <v>6.5</v>
      </c>
      <c r="T1752" s="1">
        <v>6.5029250000000003</v>
      </c>
      <c r="U1752" s="1">
        <v>192.14219999999997</v>
      </c>
      <c r="V1752" s="1">
        <v>185.3562</v>
      </c>
      <c r="W1752" s="1">
        <v>2.6122040000000002</v>
      </c>
      <c r="X1752" s="1">
        <v>2.9232879999999999</v>
      </c>
      <c r="Y1752" s="1">
        <v>46542</v>
      </c>
      <c r="Z1752" s="1">
        <v>45447</v>
      </c>
      <c r="AA1752" s="1">
        <v>6.575342465753424E-2</v>
      </c>
      <c r="AB1752" s="1" t="s">
        <v>32</v>
      </c>
      <c r="AC1752" s="1" t="s">
        <v>33</v>
      </c>
    </row>
    <row r="1753" spans="1:29" x14ac:dyDescent="0.2">
      <c r="A1753" s="6">
        <v>45473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1867</v>
      </c>
      <c r="H1753" s="1" t="s">
        <v>1868</v>
      </c>
      <c r="I1753" s="1" t="s">
        <v>1800</v>
      </c>
      <c r="J1753" s="1" t="s">
        <v>1869</v>
      </c>
      <c r="K1753" s="1" t="s">
        <v>888</v>
      </c>
      <c r="L1753" s="1" t="s">
        <v>1862</v>
      </c>
      <c r="M1753" s="1" t="s">
        <v>1862</v>
      </c>
      <c r="N1753" s="1" t="s">
        <v>44</v>
      </c>
      <c r="O1753" s="1">
        <v>400</v>
      </c>
      <c r="P1753" s="1">
        <v>2</v>
      </c>
      <c r="Q1753" s="1" t="s">
        <v>1202</v>
      </c>
      <c r="R1753" s="1">
        <v>100.68720999999998</v>
      </c>
      <c r="S1753" s="1">
        <v>6.375</v>
      </c>
      <c r="T1753" s="1">
        <v>6.0897139999999998</v>
      </c>
      <c r="U1753" s="1">
        <v>150.84790000000004</v>
      </c>
      <c r="V1753" s="1">
        <v>144.79310000000001</v>
      </c>
      <c r="W1753" s="1">
        <v>2.3986000000000001</v>
      </c>
      <c r="X1753" s="1">
        <v>2.6904110000000001</v>
      </c>
      <c r="Y1753" s="1">
        <v>46457</v>
      </c>
      <c r="Z1753" s="1">
        <v>45362</v>
      </c>
      <c r="AA1753" s="1">
        <v>0.29863013698630136</v>
      </c>
      <c r="AB1753" s="1" t="s">
        <v>127</v>
      </c>
      <c r="AC1753" s="1" t="s">
        <v>33</v>
      </c>
    </row>
    <row r="1754" spans="1:29" x14ac:dyDescent="0.2">
      <c r="A1754" s="6">
        <v>45473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1">
        <v>320.89999999999998</v>
      </c>
      <c r="P1754" s="1">
        <v>2</v>
      </c>
      <c r="Q1754" s="1" t="s">
        <v>1202</v>
      </c>
      <c r="R1754" s="1">
        <v>92.412424999999999</v>
      </c>
      <c r="S1754" s="1">
        <v>3.3</v>
      </c>
      <c r="T1754" s="1">
        <v>6.7882850000000001</v>
      </c>
      <c r="U1754" s="1">
        <v>202.45420000000001</v>
      </c>
      <c r="V1754" s="1">
        <v>208.86580000000001</v>
      </c>
      <c r="W1754" s="1">
        <v>2.2317070000000001</v>
      </c>
      <c r="X1754" s="1">
        <v>2.3945210000000001</v>
      </c>
      <c r="Y1754" s="1">
        <v>46349</v>
      </c>
      <c r="Z1754" s="1">
        <v>44883</v>
      </c>
      <c r="AA1754" s="1">
        <v>1.6109589041095891</v>
      </c>
      <c r="AB1754" s="1" t="s">
        <v>32</v>
      </c>
      <c r="AC1754" s="1" t="s">
        <v>33</v>
      </c>
    </row>
    <row r="1755" spans="1:29" x14ac:dyDescent="0.2">
      <c r="A1755" s="6">
        <v>45473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2732</v>
      </c>
      <c r="H1755" s="1" t="s">
        <v>2733</v>
      </c>
      <c r="I1755" s="1" t="s">
        <v>2734</v>
      </c>
      <c r="J1755" s="1" t="s">
        <v>2734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1">
        <v>325</v>
      </c>
      <c r="P1755" s="1">
        <v>2</v>
      </c>
      <c r="Q1755" s="1" t="s">
        <v>1202</v>
      </c>
      <c r="R1755" s="1">
        <v>94.513278999999997</v>
      </c>
      <c r="S1755" s="1">
        <v>2.85</v>
      </c>
      <c r="T1755" s="1">
        <v>6.507746</v>
      </c>
      <c r="U1755" s="1">
        <v>174.399</v>
      </c>
      <c r="V1755" s="1">
        <v>158.03480000000002</v>
      </c>
      <c r="W1755" s="1">
        <v>1.511782</v>
      </c>
      <c r="X1755" s="1">
        <v>1.6082190000000001</v>
      </c>
      <c r="Y1755" s="1">
        <v>46062</v>
      </c>
      <c r="Z1755" s="1">
        <v>44236</v>
      </c>
      <c r="AA1755" s="1">
        <v>3.3835616438356166</v>
      </c>
      <c r="AB1755" s="1" t="s">
        <v>32</v>
      </c>
      <c r="AC1755" s="1" t="s">
        <v>33</v>
      </c>
    </row>
    <row r="1756" spans="1:29" x14ac:dyDescent="0.2">
      <c r="A1756" s="6">
        <v>45473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2735</v>
      </c>
      <c r="H1756" s="1" t="s">
        <v>2736</v>
      </c>
      <c r="I1756" s="1" t="s">
        <v>2737</v>
      </c>
      <c r="J1756" s="1" t="s">
        <v>2737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1">
        <v>300</v>
      </c>
      <c r="P1756" s="1">
        <v>2</v>
      </c>
      <c r="Q1756" s="1" t="s">
        <v>1207</v>
      </c>
      <c r="R1756" s="1">
        <v>94.043987000000001</v>
      </c>
      <c r="S1756" s="1">
        <v>2.95</v>
      </c>
      <c r="T1756" s="1">
        <v>6.7363390000000001</v>
      </c>
      <c r="U1756" s="1">
        <v>197.23819999999995</v>
      </c>
      <c r="V1756" s="1">
        <v>186.41040000000001</v>
      </c>
      <c r="W1756" s="1">
        <v>1.591629</v>
      </c>
      <c r="X1756" s="1">
        <v>1.6876709999999999</v>
      </c>
      <c r="Y1756" s="1">
        <v>46091</v>
      </c>
      <c r="Z1756" s="1">
        <v>44265</v>
      </c>
      <c r="AA1756" s="1">
        <v>3.3041095890410959</v>
      </c>
      <c r="AB1756" s="1" t="s">
        <v>32</v>
      </c>
      <c r="AC1756" s="1" t="s">
        <v>33</v>
      </c>
    </row>
    <row r="1757" spans="1:29" x14ac:dyDescent="0.2">
      <c r="A1757" s="6">
        <v>45473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1">
        <v>500</v>
      </c>
      <c r="P1757" s="1">
        <v>2</v>
      </c>
      <c r="Q1757" s="1" t="s">
        <v>1202</v>
      </c>
      <c r="R1757" s="1">
        <v>90.722987000000003</v>
      </c>
      <c r="S1757" s="1">
        <v>3.25</v>
      </c>
      <c r="T1757" s="1">
        <v>6.6755360000000001</v>
      </c>
      <c r="U1757" s="1">
        <v>209.42100000000005</v>
      </c>
      <c r="V1757" s="1">
        <v>208.54020000000003</v>
      </c>
      <c r="W1757" s="1">
        <v>2.768357</v>
      </c>
      <c r="X1757" s="1">
        <v>3.0356160000000001</v>
      </c>
      <c r="Y1757" s="1">
        <v>46583</v>
      </c>
      <c r="Z1757" s="1">
        <v>44579</v>
      </c>
      <c r="AA1757" s="1">
        <v>2.4438356164383563</v>
      </c>
      <c r="AB1757" s="1" t="s">
        <v>32</v>
      </c>
      <c r="AC1757" s="1" t="s">
        <v>33</v>
      </c>
    </row>
    <row r="1758" spans="1:29" x14ac:dyDescent="0.2">
      <c r="A1758" s="6">
        <v>45473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2738</v>
      </c>
      <c r="H1758" s="1" t="s">
        <v>2736</v>
      </c>
      <c r="I1758" s="1" t="s">
        <v>2737</v>
      </c>
      <c r="J1758" s="1" t="s">
        <v>2737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1">
        <v>300</v>
      </c>
      <c r="P1758" s="1">
        <v>2</v>
      </c>
      <c r="Q1758" s="1" t="s">
        <v>1202</v>
      </c>
      <c r="R1758" s="1">
        <v>91.830235000000002</v>
      </c>
      <c r="S1758" s="1">
        <v>2.5499999999999998</v>
      </c>
      <c r="T1758" s="1">
        <v>6.4576570000000002</v>
      </c>
      <c r="U1758" s="1">
        <v>169.38259999999997</v>
      </c>
      <c r="V1758" s="1">
        <v>174.25360000000001</v>
      </c>
      <c r="W1758" s="1">
        <v>2.1464509999999999</v>
      </c>
      <c r="X1758" s="1">
        <v>2.2821920000000002</v>
      </c>
      <c r="Y1758" s="1">
        <v>46308</v>
      </c>
      <c r="Z1758" s="1">
        <v>44482</v>
      </c>
      <c r="AA1758" s="1">
        <v>2.7095890410958905</v>
      </c>
      <c r="AB1758" s="1" t="s">
        <v>32</v>
      </c>
      <c r="AC1758" s="1" t="s">
        <v>33</v>
      </c>
    </row>
    <row r="1759" spans="1:29" x14ac:dyDescent="0.2">
      <c r="A1759" s="6">
        <v>45473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2739</v>
      </c>
      <c r="H1759" s="1" t="s">
        <v>2740</v>
      </c>
      <c r="I1759" s="1" t="s">
        <v>2741</v>
      </c>
      <c r="J1759" s="1" t="s">
        <v>2741</v>
      </c>
      <c r="K1759" s="1" t="s">
        <v>888</v>
      </c>
      <c r="L1759" s="1" t="s">
        <v>1092</v>
      </c>
      <c r="M1759" s="1" t="s">
        <v>1098</v>
      </c>
      <c r="N1759" s="1" t="s">
        <v>44</v>
      </c>
      <c r="O1759" s="1">
        <v>450</v>
      </c>
      <c r="P1759" s="1">
        <v>2</v>
      </c>
      <c r="Q1759" s="1" t="s">
        <v>1202</v>
      </c>
      <c r="R1759" s="1">
        <v>97.645517999999996</v>
      </c>
      <c r="S1759" s="1">
        <v>4.875</v>
      </c>
      <c r="T1759" s="1">
        <v>5.8256949999999996</v>
      </c>
      <c r="U1759" s="1">
        <v>124.45870000000001</v>
      </c>
      <c r="V1759" s="1">
        <v>108.01419999999999</v>
      </c>
      <c r="W1759" s="1">
        <v>2.456671</v>
      </c>
      <c r="X1759" s="1">
        <v>2.7013699999999998</v>
      </c>
      <c r="Y1759" s="1">
        <v>46461</v>
      </c>
      <c r="Z1759" s="1">
        <v>43640</v>
      </c>
      <c r="AA1759" s="1">
        <v>5.0164383561643833</v>
      </c>
      <c r="AB1759" s="1" t="s">
        <v>32</v>
      </c>
      <c r="AC1759" s="1" t="s">
        <v>33</v>
      </c>
    </row>
    <row r="1760" spans="1:29" x14ac:dyDescent="0.2">
      <c r="A1760" s="6">
        <v>45473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2742</v>
      </c>
      <c r="H1760" s="1" t="s">
        <v>2743</v>
      </c>
      <c r="I1760" s="1" t="s">
        <v>2744</v>
      </c>
      <c r="J1760" s="1" t="s">
        <v>2745</v>
      </c>
      <c r="K1760" s="1" t="s">
        <v>888</v>
      </c>
      <c r="L1760" s="1" t="s">
        <v>1092</v>
      </c>
      <c r="M1760" s="1" t="s">
        <v>1093</v>
      </c>
      <c r="N1760" s="1" t="s">
        <v>44</v>
      </c>
      <c r="O1760" s="1">
        <v>500</v>
      </c>
      <c r="P1760" s="1">
        <v>2</v>
      </c>
      <c r="Q1760" s="1" t="s">
        <v>1202</v>
      </c>
      <c r="R1760" s="1">
        <v>97.895596999999995</v>
      </c>
      <c r="S1760" s="1">
        <v>5</v>
      </c>
      <c r="T1760" s="1">
        <v>5.7843799999999996</v>
      </c>
      <c r="U1760" s="1">
        <v>120.29069999999997</v>
      </c>
      <c r="V1760" s="1">
        <v>112.1032</v>
      </c>
      <c r="W1760" s="1">
        <v>2.6962320000000002</v>
      </c>
      <c r="X1760" s="1">
        <v>2.9534250000000002</v>
      </c>
      <c r="Y1760" s="1">
        <v>46553</v>
      </c>
      <c r="Z1760" s="1">
        <v>42902</v>
      </c>
      <c r="AA1760" s="1">
        <v>7.0383561643835613</v>
      </c>
      <c r="AB1760" s="1" t="s">
        <v>32</v>
      </c>
      <c r="AC1760" s="1" t="s">
        <v>33</v>
      </c>
    </row>
    <row r="1761" spans="1:29" x14ac:dyDescent="0.2">
      <c r="A1761" s="6">
        <v>45473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1863</v>
      </c>
      <c r="H1761" s="1" t="s">
        <v>2746</v>
      </c>
      <c r="I1761" s="1" t="s">
        <v>2747</v>
      </c>
      <c r="J1761" s="1" t="s">
        <v>2747</v>
      </c>
      <c r="K1761" s="1" t="s">
        <v>888</v>
      </c>
      <c r="L1761" s="1" t="s">
        <v>1835</v>
      </c>
      <c r="M1761" s="1" t="s">
        <v>1835</v>
      </c>
      <c r="N1761" s="1" t="s">
        <v>44</v>
      </c>
      <c r="O1761" s="1">
        <v>300</v>
      </c>
      <c r="P1761" s="1">
        <v>2</v>
      </c>
      <c r="Q1761" s="1" t="s">
        <v>1202</v>
      </c>
      <c r="R1761" s="1">
        <v>99.051885999999996</v>
      </c>
      <c r="S1761" s="1">
        <v>4.875</v>
      </c>
      <c r="T1761" s="1">
        <v>5.7882259999999999</v>
      </c>
      <c r="U1761" s="1">
        <v>102.41660000000002</v>
      </c>
      <c r="V1761" s="1">
        <v>61.585699999999996</v>
      </c>
      <c r="W1761" s="1">
        <v>1.0173669999999999</v>
      </c>
      <c r="X1761" s="1">
        <v>1.082192</v>
      </c>
      <c r="Y1761" s="1">
        <v>45870</v>
      </c>
      <c r="Z1761" s="1">
        <v>42216</v>
      </c>
      <c r="AA1761" s="1">
        <v>8.9178082191780828</v>
      </c>
      <c r="AB1761" s="1" t="s">
        <v>32</v>
      </c>
      <c r="AC1761" s="1" t="s">
        <v>33</v>
      </c>
    </row>
    <row r="1762" spans="1:29" x14ac:dyDescent="0.2">
      <c r="A1762" s="6">
        <v>45473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2748</v>
      </c>
      <c r="H1762" s="1" t="s">
        <v>2749</v>
      </c>
      <c r="I1762" s="1" t="s">
        <v>2750</v>
      </c>
      <c r="J1762" s="1" t="s">
        <v>2750</v>
      </c>
      <c r="K1762" s="1" t="s">
        <v>888</v>
      </c>
      <c r="L1762" s="1" t="s">
        <v>1835</v>
      </c>
      <c r="M1762" s="1" t="s">
        <v>1835</v>
      </c>
      <c r="N1762" s="1" t="s">
        <v>44</v>
      </c>
      <c r="O1762" s="1">
        <v>500</v>
      </c>
      <c r="P1762" s="1">
        <v>2</v>
      </c>
      <c r="Q1762" s="1" t="s">
        <v>1202</v>
      </c>
      <c r="R1762" s="1">
        <v>97.292621999999994</v>
      </c>
      <c r="S1762" s="1">
        <v>4.6500000000000004</v>
      </c>
      <c r="T1762" s="1">
        <v>5.1994959999999999</v>
      </c>
      <c r="U1762" s="1">
        <v>76.45649999999992</v>
      </c>
      <c r="V1762" s="1">
        <v>70.652000000000001</v>
      </c>
      <c r="W1762" s="1">
        <v>4.9130380000000002</v>
      </c>
      <c r="X1762" s="1">
        <v>5.7479449999999996</v>
      </c>
      <c r="Y1762" s="1">
        <v>47574</v>
      </c>
      <c r="Z1762" s="1">
        <v>43921</v>
      </c>
      <c r="AA1762" s="1">
        <v>4.2465753424657535</v>
      </c>
      <c r="AB1762" s="1" t="s">
        <v>32</v>
      </c>
      <c r="AC1762" s="1" t="s">
        <v>33</v>
      </c>
    </row>
    <row r="1763" spans="1:29" x14ac:dyDescent="0.2">
      <c r="A1763" s="6">
        <v>45473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1891</v>
      </c>
      <c r="H1763" s="1" t="s">
        <v>1892</v>
      </c>
      <c r="I1763" s="1" t="s">
        <v>1893</v>
      </c>
      <c r="J1763" s="1" t="s">
        <v>1894</v>
      </c>
      <c r="K1763" s="1" t="s">
        <v>888</v>
      </c>
      <c r="L1763" s="1" t="s">
        <v>1092</v>
      </c>
      <c r="M1763" s="1" t="s">
        <v>1098</v>
      </c>
      <c r="N1763" s="1" t="s">
        <v>44</v>
      </c>
      <c r="O1763" s="1">
        <v>500</v>
      </c>
      <c r="P1763" s="1">
        <v>2</v>
      </c>
      <c r="Q1763" s="1" t="s">
        <v>1202</v>
      </c>
      <c r="R1763" s="1">
        <v>92.951706999999999</v>
      </c>
      <c r="S1763" s="1">
        <v>3.7</v>
      </c>
      <c r="T1763" s="1">
        <v>5.3241779999999999</v>
      </c>
      <c r="U1763" s="1">
        <v>88.925499999999943</v>
      </c>
      <c r="V1763" s="1">
        <v>84.565699999999993</v>
      </c>
      <c r="W1763" s="1">
        <v>4.4735449999999997</v>
      </c>
      <c r="X1763" s="1">
        <v>5</v>
      </c>
      <c r="Y1763" s="1">
        <v>47301</v>
      </c>
      <c r="Z1763" s="1">
        <v>43635</v>
      </c>
      <c r="AA1763" s="1">
        <v>5.0301369863013701</v>
      </c>
      <c r="AB1763" s="1" t="s">
        <v>32</v>
      </c>
      <c r="AC1763" s="1" t="s">
        <v>33</v>
      </c>
    </row>
    <row r="1764" spans="1:29" x14ac:dyDescent="0.2">
      <c r="A1764" s="6">
        <v>45473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1896</v>
      </c>
      <c r="H1764" s="1" t="s">
        <v>1160</v>
      </c>
      <c r="I1764" s="1" t="s">
        <v>1159</v>
      </c>
      <c r="J1764" s="1" t="s">
        <v>1159</v>
      </c>
      <c r="K1764" s="1" t="s">
        <v>888</v>
      </c>
      <c r="L1764" s="1" t="s">
        <v>1092</v>
      </c>
      <c r="M1764" s="1" t="s">
        <v>1098</v>
      </c>
      <c r="N1764" s="1" t="s">
        <v>44</v>
      </c>
      <c r="O1764" s="1">
        <v>390.87400000000002</v>
      </c>
      <c r="P1764" s="1">
        <v>1</v>
      </c>
      <c r="Q1764" s="1" t="s">
        <v>1202</v>
      </c>
      <c r="R1764" s="1">
        <v>105.516251</v>
      </c>
      <c r="S1764" s="1">
        <v>6.92</v>
      </c>
      <c r="T1764" s="1">
        <v>5.3212599999999997</v>
      </c>
      <c r="U1764" s="1">
        <v>88.647799999999947</v>
      </c>
      <c r="V1764" s="1">
        <v>80.132199999999997</v>
      </c>
      <c r="W1764" s="1">
        <v>3.3562460000000001</v>
      </c>
      <c r="X1764" s="1">
        <v>3.8702220000000001</v>
      </c>
      <c r="Y1764" s="1">
        <v>46888</v>
      </c>
      <c r="Z1764" s="1">
        <v>38471</v>
      </c>
      <c r="AA1764" s="1">
        <v>19.17808219178082</v>
      </c>
      <c r="AB1764" s="1" t="s">
        <v>132</v>
      </c>
      <c r="AC1764" s="1" t="s">
        <v>33</v>
      </c>
    </row>
    <row r="1765" spans="1:29" x14ac:dyDescent="0.2">
      <c r="A1765" s="6">
        <v>45473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2751</v>
      </c>
      <c r="H1765" s="1" t="s">
        <v>1156</v>
      </c>
      <c r="I1765" s="1" t="s">
        <v>1154</v>
      </c>
      <c r="J1765" s="1" t="s">
        <v>1154</v>
      </c>
      <c r="K1765" s="1" t="s">
        <v>888</v>
      </c>
      <c r="L1765" s="1" t="s">
        <v>1092</v>
      </c>
      <c r="M1765" s="1" t="s">
        <v>1098</v>
      </c>
      <c r="N1765" s="1" t="s">
        <v>1155</v>
      </c>
      <c r="O1765" s="1">
        <v>400</v>
      </c>
      <c r="P1765" s="1">
        <v>2</v>
      </c>
      <c r="Q1765" s="1" t="s">
        <v>1202</v>
      </c>
      <c r="R1765" s="1">
        <v>92.008325999999997</v>
      </c>
      <c r="S1765" s="1">
        <v>3.6</v>
      </c>
      <c r="T1765" s="1">
        <v>5.5214689999999997</v>
      </c>
      <c r="U1765" s="1">
        <v>108.66979999999992</v>
      </c>
      <c r="V1765" s="1">
        <v>103.8408</v>
      </c>
      <c r="W1765" s="1">
        <v>4.2686840000000004</v>
      </c>
      <c r="X1765" s="1">
        <v>4.7849320000000004</v>
      </c>
      <c r="Y1765" s="1">
        <v>47223</v>
      </c>
      <c r="Z1765" s="1">
        <v>43557</v>
      </c>
      <c r="AA1765" s="1">
        <v>5.2438356164383562</v>
      </c>
      <c r="AB1765" s="1" t="s">
        <v>32</v>
      </c>
      <c r="AC1765" s="1" t="s">
        <v>33</v>
      </c>
    </row>
    <row r="1766" spans="1:29" x14ac:dyDescent="0.2">
      <c r="A1766" s="6">
        <v>45473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2752</v>
      </c>
      <c r="H1766" s="1" t="s">
        <v>2753</v>
      </c>
      <c r="I1766" s="1" t="s">
        <v>782</v>
      </c>
      <c r="J1766" s="1" t="s">
        <v>1202</v>
      </c>
      <c r="K1766" s="1" t="s">
        <v>888</v>
      </c>
      <c r="L1766" s="1" t="s">
        <v>1092</v>
      </c>
      <c r="M1766" s="1" t="s">
        <v>1098</v>
      </c>
      <c r="N1766" s="1" t="s">
        <v>44</v>
      </c>
      <c r="O1766" s="1">
        <v>500</v>
      </c>
      <c r="P1766" s="1">
        <v>2</v>
      </c>
      <c r="Q1766" s="1" t="s">
        <v>1202</v>
      </c>
      <c r="R1766" s="1">
        <v>92.666345000000007</v>
      </c>
      <c r="S1766" s="1">
        <v>3.625</v>
      </c>
      <c r="T1766" s="1">
        <v>5.0850119999999999</v>
      </c>
      <c r="U1766" s="1">
        <v>65.023099999999971</v>
      </c>
      <c r="V1766" s="1">
        <v>61.152700000000003</v>
      </c>
      <c r="W1766" s="1">
        <v>5.1573719999999996</v>
      </c>
      <c r="X1766" s="1">
        <v>5.868493</v>
      </c>
      <c r="Y1766" s="1">
        <v>47618</v>
      </c>
      <c r="Z1766" s="1">
        <v>43969</v>
      </c>
      <c r="AA1766" s="1">
        <v>4.1150684931506847</v>
      </c>
      <c r="AB1766" s="1" t="s">
        <v>32</v>
      </c>
      <c r="AC1766" s="1" t="s">
        <v>33</v>
      </c>
    </row>
    <row r="1767" spans="1:29" x14ac:dyDescent="0.2">
      <c r="A1767" s="6">
        <v>45473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2754</v>
      </c>
      <c r="H1767" s="1" t="s">
        <v>2755</v>
      </c>
      <c r="I1767" s="1" t="s">
        <v>2756</v>
      </c>
      <c r="J1767" s="1" t="s">
        <v>2757</v>
      </c>
      <c r="K1767" s="1" t="s">
        <v>888</v>
      </c>
      <c r="L1767" s="1" t="s">
        <v>1835</v>
      </c>
      <c r="M1767" s="1" t="s">
        <v>1835</v>
      </c>
      <c r="N1767" s="1" t="s">
        <v>103</v>
      </c>
      <c r="O1767" s="1">
        <v>750</v>
      </c>
      <c r="P1767" s="1">
        <v>2</v>
      </c>
      <c r="Q1767" s="1" t="s">
        <v>1202</v>
      </c>
      <c r="R1767" s="1">
        <v>94.331878000000003</v>
      </c>
      <c r="S1767" s="1">
        <v>4.3499999999999996</v>
      </c>
      <c r="T1767" s="1">
        <v>5.5057520000000002</v>
      </c>
      <c r="U1767" s="1">
        <v>107.08729999999997</v>
      </c>
      <c r="V1767" s="1">
        <v>102.30239999999999</v>
      </c>
      <c r="W1767" s="1">
        <v>4.9706809999999999</v>
      </c>
      <c r="X1767" s="1">
        <v>5.7863009999999999</v>
      </c>
      <c r="Y1767" s="1">
        <v>47588</v>
      </c>
      <c r="Z1767" s="1">
        <v>43930</v>
      </c>
      <c r="AA1767" s="1">
        <v>4.2219178082191782</v>
      </c>
      <c r="AB1767" s="1" t="s">
        <v>32</v>
      </c>
      <c r="AC1767" s="1" t="s">
        <v>33</v>
      </c>
    </row>
    <row r="1768" spans="1:29" x14ac:dyDescent="0.2">
      <c r="A1768" s="6">
        <v>45473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2758</v>
      </c>
      <c r="H1768" s="1" t="s">
        <v>2755</v>
      </c>
      <c r="I1768" s="1" t="s">
        <v>2756</v>
      </c>
      <c r="J1768" s="1" t="s">
        <v>2757</v>
      </c>
      <c r="K1768" s="1" t="s">
        <v>888</v>
      </c>
      <c r="L1768" s="1" t="s">
        <v>1835</v>
      </c>
      <c r="M1768" s="1" t="s">
        <v>1835</v>
      </c>
      <c r="N1768" s="1" t="s">
        <v>103</v>
      </c>
      <c r="O1768" s="1">
        <v>1000</v>
      </c>
      <c r="P1768" s="1">
        <v>2</v>
      </c>
      <c r="Q1768" s="1" t="s">
        <v>1207</v>
      </c>
      <c r="R1768" s="1">
        <v>97.935822999999999</v>
      </c>
      <c r="S1768" s="1">
        <v>4.8499999999999996</v>
      </c>
      <c r="T1768" s="1">
        <v>5.3466719999999999</v>
      </c>
      <c r="U1768" s="1">
        <v>91.17759999999997</v>
      </c>
      <c r="V1768" s="1">
        <v>83.308099999999996</v>
      </c>
      <c r="W1768" s="1">
        <v>4.1245200000000004</v>
      </c>
      <c r="X1768" s="1">
        <v>4.7383559999999996</v>
      </c>
      <c r="Y1768" s="1">
        <v>47206</v>
      </c>
      <c r="Z1768" s="1">
        <v>43494</v>
      </c>
      <c r="AA1768" s="1">
        <v>5.4164383561643836</v>
      </c>
      <c r="AB1768" s="1" t="s">
        <v>32</v>
      </c>
      <c r="AC1768" s="1" t="s">
        <v>33</v>
      </c>
    </row>
    <row r="1769" spans="1:29" x14ac:dyDescent="0.2">
      <c r="A1769" s="6">
        <v>45473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2759</v>
      </c>
      <c r="H1769" s="1" t="s">
        <v>2760</v>
      </c>
      <c r="I1769" s="1" t="s">
        <v>2761</v>
      </c>
      <c r="J1769" s="1" t="s">
        <v>2761</v>
      </c>
      <c r="K1769" s="1" t="s">
        <v>888</v>
      </c>
      <c r="L1769" s="1" t="s">
        <v>1852</v>
      </c>
      <c r="M1769" s="1" t="s">
        <v>1945</v>
      </c>
      <c r="N1769" s="1" t="s">
        <v>44</v>
      </c>
      <c r="O1769" s="1">
        <v>400</v>
      </c>
      <c r="P1769" s="1">
        <v>2</v>
      </c>
      <c r="Q1769" s="1" t="s">
        <v>1207</v>
      </c>
      <c r="R1769" s="1">
        <v>95.714225999999996</v>
      </c>
      <c r="S1769" s="1">
        <v>4.0999999999999996</v>
      </c>
      <c r="T1769" s="1">
        <v>5.2273709999999998</v>
      </c>
      <c r="U1769" s="1">
        <v>79.257899999999992</v>
      </c>
      <c r="V1769" s="1">
        <v>70.6965</v>
      </c>
      <c r="W1769" s="1">
        <v>3.8318759999999998</v>
      </c>
      <c r="X1769" s="1">
        <v>4.2868849999999998</v>
      </c>
      <c r="Y1769" s="1">
        <v>47041</v>
      </c>
      <c r="Z1769" s="1">
        <v>43377</v>
      </c>
      <c r="AA1769" s="1">
        <v>5.7369863013698632</v>
      </c>
      <c r="AB1769" s="1" t="s">
        <v>32</v>
      </c>
      <c r="AC1769" s="1" t="s">
        <v>33</v>
      </c>
    </row>
    <row r="1770" spans="1:29" x14ac:dyDescent="0.2">
      <c r="A1770" s="6">
        <v>45473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2762</v>
      </c>
      <c r="H1770" s="1" t="s">
        <v>2730</v>
      </c>
      <c r="I1770" s="1" t="s">
        <v>2731</v>
      </c>
      <c r="J1770" s="1" t="s">
        <v>2731</v>
      </c>
      <c r="K1770" s="1" t="s">
        <v>888</v>
      </c>
      <c r="L1770" s="1" t="s">
        <v>1092</v>
      </c>
      <c r="M1770" s="1" t="s">
        <v>1093</v>
      </c>
      <c r="N1770" s="1" t="s">
        <v>44</v>
      </c>
      <c r="O1770" s="1">
        <v>600</v>
      </c>
      <c r="P1770" s="1">
        <v>2</v>
      </c>
      <c r="Q1770" s="1" t="s">
        <v>1202</v>
      </c>
      <c r="R1770" s="1">
        <v>83.353967999999995</v>
      </c>
      <c r="S1770" s="1">
        <v>2.125</v>
      </c>
      <c r="T1770" s="1">
        <v>5.4353470000000002</v>
      </c>
      <c r="U1770" s="1">
        <v>100.04869999999997</v>
      </c>
      <c r="V1770" s="1">
        <v>97.928899999999999</v>
      </c>
      <c r="W1770" s="1">
        <v>5.4300499999999996</v>
      </c>
      <c r="X1770" s="1">
        <v>5.9534250000000002</v>
      </c>
      <c r="Y1770" s="1">
        <v>47649</v>
      </c>
      <c r="Z1770" s="1">
        <v>43994</v>
      </c>
      <c r="AA1770" s="1">
        <v>4.0465753424657533</v>
      </c>
      <c r="AB1770" s="1" t="s">
        <v>32</v>
      </c>
      <c r="AC1770" s="1" t="s">
        <v>33</v>
      </c>
    </row>
    <row r="1771" spans="1:29" x14ac:dyDescent="0.2">
      <c r="A1771" s="6">
        <v>45473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2763</v>
      </c>
      <c r="H1771" s="1" t="s">
        <v>2764</v>
      </c>
      <c r="I1771" s="1" t="s">
        <v>2765</v>
      </c>
      <c r="J1771" s="1" t="s">
        <v>2765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1">
        <v>1250</v>
      </c>
      <c r="P1771" s="1">
        <v>2</v>
      </c>
      <c r="Q1771" s="1" t="s">
        <v>1207</v>
      </c>
      <c r="R1771" s="1">
        <v>96.501085000000003</v>
      </c>
      <c r="S1771" s="1">
        <v>4.3499999999999996</v>
      </c>
      <c r="T1771" s="1">
        <v>5.1590280000000002</v>
      </c>
      <c r="U1771" s="1">
        <v>72.419499999999999</v>
      </c>
      <c r="V1771" s="1">
        <v>67.310299999999998</v>
      </c>
      <c r="W1771" s="1">
        <v>4.3778940000000004</v>
      </c>
      <c r="X1771" s="1">
        <v>4.9520549999999997</v>
      </c>
      <c r="Y1771" s="1">
        <v>47284</v>
      </c>
      <c r="Z1771" s="1">
        <v>44704</v>
      </c>
      <c r="AA1771" s="1">
        <v>2.1013698630136988</v>
      </c>
      <c r="AB1771" s="1" t="s">
        <v>32</v>
      </c>
      <c r="AC1771" s="1" t="s">
        <v>33</v>
      </c>
    </row>
    <row r="1772" spans="1:29" x14ac:dyDescent="0.2">
      <c r="A1772" s="6">
        <v>45473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2766</v>
      </c>
      <c r="H1772" s="1" t="s">
        <v>2733</v>
      </c>
      <c r="I1772" s="1" t="s">
        <v>2734</v>
      </c>
      <c r="J1772" s="1" t="s">
        <v>2734</v>
      </c>
      <c r="K1772" s="1" t="s">
        <v>888</v>
      </c>
      <c r="L1772" s="1" t="s">
        <v>1862</v>
      </c>
      <c r="M1772" s="1" t="s">
        <v>1862</v>
      </c>
      <c r="N1772" s="1" t="s">
        <v>44</v>
      </c>
      <c r="O1772" s="1">
        <v>325</v>
      </c>
      <c r="P1772" s="1">
        <v>2</v>
      </c>
      <c r="Q1772" s="1" t="s">
        <v>1202</v>
      </c>
      <c r="R1772" s="1">
        <v>97.388244999999998</v>
      </c>
      <c r="S1772" s="1">
        <v>6.95</v>
      </c>
      <c r="T1772" s="1">
        <v>7.5947199999999997</v>
      </c>
      <c r="U1772" s="1">
        <v>315.99279999999999</v>
      </c>
      <c r="V1772" s="1">
        <v>310.2912</v>
      </c>
      <c r="W1772" s="1">
        <v>4.0534949999999998</v>
      </c>
      <c r="X1772" s="1">
        <v>4.9082189999999999</v>
      </c>
      <c r="Y1772" s="1">
        <v>47268</v>
      </c>
      <c r="Z1772" s="1">
        <v>45442</v>
      </c>
      <c r="AA1772" s="1">
        <v>7.9452054794520555E-2</v>
      </c>
      <c r="AB1772" s="1" t="s">
        <v>32</v>
      </c>
      <c r="AC1772" s="1" t="s">
        <v>33</v>
      </c>
    </row>
    <row r="1773" spans="1:29" x14ac:dyDescent="0.2">
      <c r="A1773" s="6">
        <v>45473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1908</v>
      </c>
      <c r="H1773" s="1" t="s">
        <v>1909</v>
      </c>
      <c r="I1773" s="1" t="s">
        <v>1910</v>
      </c>
      <c r="J1773" s="1" t="s">
        <v>1910</v>
      </c>
      <c r="K1773" s="1" t="s">
        <v>888</v>
      </c>
      <c r="L1773" s="1" t="s">
        <v>1852</v>
      </c>
      <c r="M1773" s="1" t="s">
        <v>1911</v>
      </c>
      <c r="N1773" s="1" t="s">
        <v>44</v>
      </c>
      <c r="O1773" s="1">
        <v>400</v>
      </c>
      <c r="P1773" s="1">
        <v>2</v>
      </c>
      <c r="Q1773" s="1" t="s">
        <v>1202</v>
      </c>
      <c r="R1773" s="1">
        <v>98.520375999999999</v>
      </c>
      <c r="S1773" s="1">
        <v>6.875</v>
      </c>
      <c r="T1773" s="1">
        <v>7.2284369999999996</v>
      </c>
      <c r="U1773" s="1">
        <v>279.36749999999995</v>
      </c>
      <c r="V1773" s="1">
        <v>273.87569999999999</v>
      </c>
      <c r="W1773" s="1">
        <v>4.1792550000000004</v>
      </c>
      <c r="X1773" s="1">
        <v>5.0356160000000001</v>
      </c>
      <c r="Y1773" s="1">
        <v>47314</v>
      </c>
      <c r="Z1773" s="1">
        <v>45468</v>
      </c>
      <c r="AA1773" s="1">
        <v>8.21917808219178E-3</v>
      </c>
      <c r="AB1773" s="1" t="s">
        <v>32</v>
      </c>
      <c r="AC1773" s="1" t="s">
        <v>33</v>
      </c>
    </row>
    <row r="1774" spans="1:29" x14ac:dyDescent="0.2">
      <c r="A1774" s="6">
        <v>45473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1912</v>
      </c>
      <c r="H1774" s="1" t="s">
        <v>1865</v>
      </c>
      <c r="I1774" s="1" t="s">
        <v>1866</v>
      </c>
      <c r="J1774" s="1" t="s">
        <v>1866</v>
      </c>
      <c r="K1774" s="1" t="s">
        <v>888</v>
      </c>
      <c r="L1774" s="1" t="s">
        <v>1862</v>
      </c>
      <c r="M1774" s="1" t="s">
        <v>1862</v>
      </c>
      <c r="N1774" s="1" t="s">
        <v>44</v>
      </c>
      <c r="O1774" s="1">
        <v>300</v>
      </c>
      <c r="P1774" s="1">
        <v>2</v>
      </c>
      <c r="Q1774" s="1" t="s">
        <v>1202</v>
      </c>
      <c r="R1774" s="1">
        <v>100.10048999999998</v>
      </c>
      <c r="S1774" s="1">
        <v>7</v>
      </c>
      <c r="T1774" s="1">
        <v>6.9712509999999996</v>
      </c>
      <c r="U1774" s="1">
        <v>253.6524</v>
      </c>
      <c r="V1774" s="1">
        <v>245.49210000000002</v>
      </c>
      <c r="W1774" s="1">
        <v>3.7910279999999998</v>
      </c>
      <c r="X1774" s="1">
        <v>4.6232879999999996</v>
      </c>
      <c r="Y1774" s="1">
        <v>47164</v>
      </c>
      <c r="Z1774" s="1">
        <v>45334</v>
      </c>
      <c r="AA1774" s="1">
        <v>0.37534246575342467</v>
      </c>
      <c r="AB1774" s="1" t="s">
        <v>32</v>
      </c>
      <c r="AC1774" s="1" t="s">
        <v>33</v>
      </c>
    </row>
    <row r="1775" spans="1:29" x14ac:dyDescent="0.2">
      <c r="A1775" s="6">
        <v>45473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1918</v>
      </c>
      <c r="H1775" s="1" t="s">
        <v>1860</v>
      </c>
      <c r="I1775" s="1" t="s">
        <v>1861</v>
      </c>
      <c r="J1775" s="1" t="s">
        <v>1861</v>
      </c>
      <c r="K1775" s="1" t="s">
        <v>888</v>
      </c>
      <c r="L1775" s="1" t="s">
        <v>1862</v>
      </c>
      <c r="M1775" s="1" t="s">
        <v>1862</v>
      </c>
      <c r="N1775" s="1" t="s">
        <v>44</v>
      </c>
      <c r="O1775" s="1">
        <v>350</v>
      </c>
      <c r="P1775" s="1">
        <v>2</v>
      </c>
      <c r="Q1775" s="1" t="s">
        <v>1202</v>
      </c>
      <c r="R1775" s="1">
        <v>101.08815600000001</v>
      </c>
      <c r="S1775" s="1">
        <v>6.95</v>
      </c>
      <c r="T1775" s="1">
        <v>6.6661029999999997</v>
      </c>
      <c r="U1775" s="1">
        <v>223.12899999999996</v>
      </c>
      <c r="V1775" s="1">
        <v>216.23389999999998</v>
      </c>
      <c r="W1775" s="1">
        <v>3.7628699999999999</v>
      </c>
      <c r="X1775" s="1">
        <v>4.6616439999999999</v>
      </c>
      <c r="Y1775" s="1">
        <v>47178</v>
      </c>
      <c r="Z1775" s="1">
        <v>45303</v>
      </c>
      <c r="AA1775" s="1">
        <v>0.46027397260273972</v>
      </c>
      <c r="AB1775" s="1" t="s">
        <v>32</v>
      </c>
      <c r="AC1775" s="1" t="s">
        <v>33</v>
      </c>
    </row>
    <row r="1776" spans="1:29" x14ac:dyDescent="0.2">
      <c r="A1776" s="6">
        <v>45473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2767</v>
      </c>
      <c r="H1776" s="1" t="s">
        <v>2768</v>
      </c>
      <c r="I1776" s="1" t="s">
        <v>2769</v>
      </c>
      <c r="J1776" s="1" t="s">
        <v>2769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1">
        <v>300</v>
      </c>
      <c r="P1776" s="1">
        <v>2</v>
      </c>
      <c r="Q1776" s="1" t="s">
        <v>1202</v>
      </c>
      <c r="R1776" s="1">
        <v>97.332099999999997</v>
      </c>
      <c r="S1776" s="1">
        <v>6.875</v>
      </c>
      <c r="T1776" s="1">
        <v>7.5728629999999999</v>
      </c>
      <c r="U1776" s="1">
        <v>313.80369999999999</v>
      </c>
      <c r="V1776" s="1">
        <v>305.74789999999996</v>
      </c>
      <c r="W1776" s="1">
        <v>3.743706</v>
      </c>
      <c r="X1776" s="1">
        <v>4.5849320000000002</v>
      </c>
      <c r="Y1776" s="1">
        <v>47150</v>
      </c>
      <c r="Z1776" s="1">
        <v>45323</v>
      </c>
      <c r="AA1776" s="1">
        <v>0.40547945205479452</v>
      </c>
      <c r="AB1776" s="1" t="s">
        <v>32</v>
      </c>
      <c r="AC1776" s="1" t="s">
        <v>33</v>
      </c>
    </row>
    <row r="1777" spans="1:29" x14ac:dyDescent="0.2">
      <c r="A1777" s="6">
        <v>45473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1917</v>
      </c>
      <c r="H1777" s="1" t="s">
        <v>1874</v>
      </c>
      <c r="I1777" s="1" t="s">
        <v>1875</v>
      </c>
      <c r="J1777" s="1" t="s">
        <v>1875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1">
        <v>600</v>
      </c>
      <c r="P1777" s="1">
        <v>2</v>
      </c>
      <c r="Q1777" s="1" t="s">
        <v>1202</v>
      </c>
      <c r="R1777" s="1">
        <v>98.853325999999996</v>
      </c>
      <c r="S1777" s="1">
        <v>6.875</v>
      </c>
      <c r="T1777" s="1">
        <v>7.137251</v>
      </c>
      <c r="U1777" s="1">
        <v>270.24749999999995</v>
      </c>
      <c r="V1777" s="1">
        <v>264.43209999999999</v>
      </c>
      <c r="W1777" s="1">
        <v>4.2319269999999998</v>
      </c>
      <c r="X1777" s="1">
        <v>5.1205480000000003</v>
      </c>
      <c r="Y1777" s="1">
        <v>47345</v>
      </c>
      <c r="Z1777" s="1">
        <v>45449</v>
      </c>
      <c r="AA1777" s="1">
        <v>6.0273972602739728E-2</v>
      </c>
      <c r="AB1777" s="1" t="s">
        <v>32</v>
      </c>
      <c r="AC1777" s="1" t="s">
        <v>33</v>
      </c>
    </row>
    <row r="1778" spans="1:29" x14ac:dyDescent="0.2">
      <c r="A1778" s="6">
        <v>45473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1919</v>
      </c>
      <c r="H1778" s="1" t="s">
        <v>1914</v>
      </c>
      <c r="I1778" s="1" t="s">
        <v>1915</v>
      </c>
      <c r="J1778" s="1" t="s">
        <v>1915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1">
        <v>450</v>
      </c>
      <c r="P1778" s="1">
        <v>2</v>
      </c>
      <c r="Q1778" s="1" t="s">
        <v>1207</v>
      </c>
      <c r="R1778" s="1">
        <v>101.75915000000001</v>
      </c>
      <c r="S1778" s="1">
        <v>7.05</v>
      </c>
      <c r="T1778" s="1">
        <v>6.5773039999999998</v>
      </c>
      <c r="U1778" s="1">
        <v>214.24909999999997</v>
      </c>
      <c r="V1778" s="1">
        <v>205.9905</v>
      </c>
      <c r="W1778" s="1">
        <v>3.6822159999999999</v>
      </c>
      <c r="X1778" s="1">
        <v>4.4262300000000003</v>
      </c>
      <c r="Y1778" s="1">
        <v>47092</v>
      </c>
      <c r="Z1778" s="1">
        <v>45265</v>
      </c>
      <c r="AA1778" s="1">
        <v>0.56438356164383563</v>
      </c>
      <c r="AB1778" s="1" t="s">
        <v>32</v>
      </c>
      <c r="AC1778" s="1" t="s">
        <v>33</v>
      </c>
    </row>
    <row r="1779" spans="1:29" x14ac:dyDescent="0.2">
      <c r="A1779" s="6">
        <v>45473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1916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1">
        <v>400</v>
      </c>
      <c r="P1779" s="1">
        <v>2</v>
      </c>
      <c r="Q1779" s="1" t="s">
        <v>1207</v>
      </c>
      <c r="R1779" s="1">
        <v>103.00060100000002</v>
      </c>
      <c r="S1779" s="1">
        <v>7.875</v>
      </c>
      <c r="T1779" s="1">
        <v>7.0774670000000004</v>
      </c>
      <c r="U1779" s="1">
        <v>264.25099999999998</v>
      </c>
      <c r="V1779" s="1">
        <v>256.01490000000001</v>
      </c>
      <c r="W1779" s="1">
        <v>3.552492</v>
      </c>
      <c r="X1779" s="1">
        <v>4.5383560000000003</v>
      </c>
      <c r="Y1779" s="1">
        <v>47133</v>
      </c>
      <c r="Z1779" s="1">
        <v>45251</v>
      </c>
      <c r="AA1779" s="1">
        <v>0.60273972602739723</v>
      </c>
      <c r="AB1779" s="1" t="s">
        <v>32</v>
      </c>
      <c r="AC1779" s="1" t="s">
        <v>33</v>
      </c>
    </row>
    <row r="1780" spans="1:29" x14ac:dyDescent="0.2">
      <c r="A1780" s="6">
        <v>45473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2770</v>
      </c>
      <c r="H1780" s="1" t="s">
        <v>2771</v>
      </c>
      <c r="I1780" s="1" t="s">
        <v>2772</v>
      </c>
      <c r="J1780" s="1" t="s">
        <v>2772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1">
        <v>350</v>
      </c>
      <c r="P1780" s="1">
        <v>2</v>
      </c>
      <c r="Q1780" s="1" t="s">
        <v>1202</v>
      </c>
      <c r="R1780" s="1">
        <v>98.439739000000003</v>
      </c>
      <c r="S1780" s="1">
        <v>6.125</v>
      </c>
      <c r="T1780" s="1">
        <v>6.5135540000000001</v>
      </c>
      <c r="U1780" s="1">
        <v>207.86349999999993</v>
      </c>
      <c r="V1780" s="1">
        <v>201.61080000000001</v>
      </c>
      <c r="W1780" s="1">
        <v>3.885923</v>
      </c>
      <c r="X1780" s="1">
        <v>4.6616439999999999</v>
      </c>
      <c r="Y1780" s="1">
        <v>47178</v>
      </c>
      <c r="Z1780" s="1">
        <v>45307</v>
      </c>
      <c r="AA1780" s="1">
        <v>0.44931506849315067</v>
      </c>
      <c r="AB1780" s="1" t="s">
        <v>32</v>
      </c>
      <c r="AC1780" s="1" t="s">
        <v>33</v>
      </c>
    </row>
    <row r="1781" spans="1:29" x14ac:dyDescent="0.2">
      <c r="A1781" s="6">
        <v>45473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1913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1">
        <v>600</v>
      </c>
      <c r="P1781" s="1">
        <v>2</v>
      </c>
      <c r="Q1781" s="1" t="s">
        <v>1202</v>
      </c>
      <c r="R1781" s="1">
        <v>97.854343999999998</v>
      </c>
      <c r="S1781" s="1">
        <v>6</v>
      </c>
      <c r="T1781" s="1">
        <v>6.5058699999999998</v>
      </c>
      <c r="U1781" s="1">
        <v>207.10999999999996</v>
      </c>
      <c r="V1781" s="1">
        <v>202.3031</v>
      </c>
      <c r="W1781" s="1">
        <v>4.1661979999999996</v>
      </c>
      <c r="X1781" s="1">
        <v>5.0356160000000001</v>
      </c>
      <c r="Y1781" s="1">
        <v>47314</v>
      </c>
      <c r="Z1781" s="1">
        <v>45323</v>
      </c>
      <c r="AA1781" s="1">
        <v>0.40547945205479452</v>
      </c>
      <c r="AB1781" s="1" t="s">
        <v>32</v>
      </c>
      <c r="AC1781" s="1" t="s">
        <v>33</v>
      </c>
    </row>
    <row r="1782" spans="1:29" x14ac:dyDescent="0.2">
      <c r="A1782" s="6">
        <v>45473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1">
        <v>364.17500000000001</v>
      </c>
      <c r="P1782" s="1">
        <v>1</v>
      </c>
      <c r="Q1782" s="1" t="s">
        <v>1202</v>
      </c>
      <c r="R1782" s="1">
        <v>103.261787</v>
      </c>
      <c r="S1782" s="1">
        <v>6.125</v>
      </c>
      <c r="T1782" s="1">
        <v>5.7015950000000002</v>
      </c>
      <c r="U1782" s="1">
        <v>122.44070000000002</v>
      </c>
      <c r="V1782" s="1">
        <v>123.017</v>
      </c>
      <c r="W1782" s="1">
        <v>7.5605960000000003</v>
      </c>
      <c r="X1782" s="1">
        <v>10.334247</v>
      </c>
      <c r="Y1782" s="1">
        <v>49249</v>
      </c>
      <c r="Z1782" s="1">
        <v>38457</v>
      </c>
      <c r="AA1782" s="1">
        <v>19.216438356164385</v>
      </c>
      <c r="AB1782" s="1" t="s">
        <v>127</v>
      </c>
      <c r="AC1782" s="1" t="s">
        <v>33</v>
      </c>
    </row>
    <row r="1783" spans="1:29" x14ac:dyDescent="0.2">
      <c r="A1783" s="6">
        <v>45473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1927</v>
      </c>
      <c r="H1783" s="1" t="s">
        <v>1928</v>
      </c>
      <c r="I1783" s="1" t="s">
        <v>1202</v>
      </c>
      <c r="J1783" s="1" t="s">
        <v>1202</v>
      </c>
      <c r="K1783" s="1" t="s">
        <v>888</v>
      </c>
      <c r="L1783" s="1" t="s">
        <v>1092</v>
      </c>
      <c r="M1783" s="1" t="s">
        <v>1098</v>
      </c>
      <c r="N1783" s="1" t="s">
        <v>44</v>
      </c>
      <c r="O1783" s="1">
        <v>350</v>
      </c>
      <c r="P1783" s="1">
        <v>1</v>
      </c>
      <c r="Q1783" s="1" t="s">
        <v>1202</v>
      </c>
      <c r="R1783" s="1">
        <v>124.645623</v>
      </c>
      <c r="S1783" s="1">
        <v>8</v>
      </c>
      <c r="T1783" s="1">
        <v>5.5921690000000002</v>
      </c>
      <c r="U1783" s="1">
        <v>111.49760000000003</v>
      </c>
      <c r="V1783" s="1">
        <v>98.753100000000003</v>
      </c>
      <c r="W1783" s="1">
        <v>9.4839640000000003</v>
      </c>
      <c r="X1783" s="1">
        <v>15.413698999999999</v>
      </c>
      <c r="Y1783" s="1">
        <v>51104</v>
      </c>
      <c r="Z1783" s="1">
        <v>40140</v>
      </c>
      <c r="AA1783" s="1">
        <v>14.605479452054794</v>
      </c>
      <c r="AB1783" s="1" t="s">
        <v>127</v>
      </c>
      <c r="AC1783" s="1" t="s">
        <v>33</v>
      </c>
    </row>
    <row r="1784" spans="1:29" x14ac:dyDescent="0.2">
      <c r="A1784" s="6">
        <v>45473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2773</v>
      </c>
      <c r="H1784" s="1" t="s">
        <v>2774</v>
      </c>
      <c r="I1784" s="1" t="s">
        <v>2775</v>
      </c>
      <c r="J1784" s="1" t="s">
        <v>2775</v>
      </c>
      <c r="K1784" s="1" t="s">
        <v>888</v>
      </c>
      <c r="L1784" s="1" t="s">
        <v>1852</v>
      </c>
      <c r="M1784" s="1" t="s">
        <v>1945</v>
      </c>
      <c r="N1784" s="1" t="s">
        <v>44</v>
      </c>
      <c r="O1784" s="1">
        <v>400</v>
      </c>
      <c r="P1784" s="1">
        <v>2</v>
      </c>
      <c r="Q1784" s="1" t="s">
        <v>1207</v>
      </c>
      <c r="R1784" s="1">
        <v>98.811920000000001</v>
      </c>
      <c r="S1784" s="1">
        <v>5.3</v>
      </c>
      <c r="T1784" s="1">
        <v>5.4622960000000003</v>
      </c>
      <c r="U1784" s="1">
        <v>98.512399999999985</v>
      </c>
      <c r="V1784" s="1">
        <v>95.867699999999999</v>
      </c>
      <c r="W1784" s="1">
        <v>7.3034309999999998</v>
      </c>
      <c r="X1784" s="1">
        <v>9.4328769999999995</v>
      </c>
      <c r="Y1784" s="1">
        <v>48920</v>
      </c>
      <c r="Z1784" s="1">
        <v>45267</v>
      </c>
      <c r="AA1784" s="1">
        <v>0.55890410958904113</v>
      </c>
      <c r="AB1784" s="1" t="s">
        <v>32</v>
      </c>
      <c r="AC1784" s="1" t="s">
        <v>33</v>
      </c>
    </row>
    <row r="1785" spans="1:29" x14ac:dyDescent="0.2">
      <c r="A1785" s="6">
        <v>45473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2776</v>
      </c>
      <c r="H1785" s="1" t="s">
        <v>2760</v>
      </c>
      <c r="I1785" s="1" t="s">
        <v>2761</v>
      </c>
      <c r="J1785" s="1" t="s">
        <v>2761</v>
      </c>
      <c r="K1785" s="1" t="s">
        <v>888</v>
      </c>
      <c r="L1785" s="1" t="s">
        <v>1852</v>
      </c>
      <c r="M1785" s="1" t="s">
        <v>1945</v>
      </c>
      <c r="N1785" s="1" t="s">
        <v>44</v>
      </c>
      <c r="O1785" s="1">
        <v>400</v>
      </c>
      <c r="P1785" s="1">
        <v>2</v>
      </c>
      <c r="Q1785" s="1" t="s">
        <v>1202</v>
      </c>
      <c r="R1785" s="1">
        <v>95.142634999999999</v>
      </c>
      <c r="S1785" s="1">
        <v>4.9000000000000004</v>
      </c>
      <c r="T1785" s="1">
        <v>5.5629049999999998</v>
      </c>
      <c r="U1785" s="1">
        <v>108.5693</v>
      </c>
      <c r="V1785" s="1">
        <v>106.5351</v>
      </c>
      <c r="W1785" s="1">
        <v>7.2844170000000004</v>
      </c>
      <c r="X1785" s="1">
        <v>9.5397259999999999</v>
      </c>
      <c r="Y1785" s="1">
        <v>48959</v>
      </c>
      <c r="Z1785" s="1">
        <v>45296</v>
      </c>
      <c r="AA1785" s="1">
        <v>0.47945205479452052</v>
      </c>
      <c r="AB1785" s="1" t="s">
        <v>32</v>
      </c>
      <c r="AC1785" s="1" t="s">
        <v>33</v>
      </c>
    </row>
    <row r="1786" spans="1:29" x14ac:dyDescent="0.2">
      <c r="A1786" s="6">
        <v>45473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2777</v>
      </c>
      <c r="H1786" s="1" t="s">
        <v>2774</v>
      </c>
      <c r="I1786" s="1" t="s">
        <v>2775</v>
      </c>
      <c r="J1786" s="1" t="s">
        <v>2775</v>
      </c>
      <c r="K1786" s="1" t="s">
        <v>888</v>
      </c>
      <c r="L1786" s="1" t="s">
        <v>1852</v>
      </c>
      <c r="M1786" s="1" t="s">
        <v>1945</v>
      </c>
      <c r="N1786" s="1" t="s">
        <v>44</v>
      </c>
      <c r="O1786" s="1">
        <v>400</v>
      </c>
      <c r="P1786" s="1">
        <v>2</v>
      </c>
      <c r="Q1786" s="1" t="s">
        <v>1202</v>
      </c>
      <c r="R1786" s="1">
        <v>99.158392000000006</v>
      </c>
      <c r="S1786" s="1">
        <v>5.35</v>
      </c>
      <c r="T1786" s="1">
        <v>5.4596439999999999</v>
      </c>
      <c r="U1786" s="1">
        <v>98.253500000000031</v>
      </c>
      <c r="V1786" s="1">
        <v>96.056799999999996</v>
      </c>
      <c r="W1786" s="1">
        <v>7.5528510000000004</v>
      </c>
      <c r="X1786" s="1">
        <v>9.9150679999999998</v>
      </c>
      <c r="Y1786" s="1">
        <v>49096</v>
      </c>
      <c r="Z1786" s="1">
        <v>45426</v>
      </c>
      <c r="AA1786" s="1">
        <v>0.12328767123287671</v>
      </c>
      <c r="AB1786" s="1" t="s">
        <v>32</v>
      </c>
      <c r="AC1786" s="1" t="s">
        <v>33</v>
      </c>
    </row>
    <row r="1787" spans="1:29" x14ac:dyDescent="0.2">
      <c r="A1787" s="6">
        <v>45473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1152</v>
      </c>
      <c r="H1787" s="1" t="s">
        <v>1156</v>
      </c>
      <c r="I1787" s="1" t="s">
        <v>1154</v>
      </c>
      <c r="J1787" s="1" t="s">
        <v>1154</v>
      </c>
      <c r="K1787" s="1" t="s">
        <v>888</v>
      </c>
      <c r="L1787" s="1" t="s">
        <v>1092</v>
      </c>
      <c r="M1787" s="1" t="s">
        <v>1098</v>
      </c>
      <c r="N1787" s="1" t="s">
        <v>1155</v>
      </c>
      <c r="O1787" s="1">
        <v>750</v>
      </c>
      <c r="P1787" s="1">
        <v>2</v>
      </c>
      <c r="Q1787" s="1" t="s">
        <v>1202</v>
      </c>
      <c r="R1787" s="1">
        <v>99.427798999999993</v>
      </c>
      <c r="S1787" s="1">
        <v>5.75</v>
      </c>
      <c r="T1787" s="1">
        <v>5.8323869999999998</v>
      </c>
      <c r="U1787" s="1">
        <v>135.51960000000003</v>
      </c>
      <c r="V1787" s="1">
        <v>131.94559999999998</v>
      </c>
      <c r="W1787" s="1">
        <v>6.8695719999999998</v>
      </c>
      <c r="X1787" s="1">
        <v>8.9246580000000009</v>
      </c>
      <c r="Y1787" s="1">
        <v>48735</v>
      </c>
      <c r="Z1787" s="1">
        <v>45082</v>
      </c>
      <c r="AA1787" s="1">
        <v>1.0657534246575342</v>
      </c>
      <c r="AB1787" s="1" t="s">
        <v>32</v>
      </c>
      <c r="AC1787" s="1" t="s">
        <v>33</v>
      </c>
    </row>
    <row r="1788" spans="1:29" x14ac:dyDescent="0.2">
      <c r="A1788" s="6">
        <v>45473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2778</v>
      </c>
      <c r="H1788" s="1" t="s">
        <v>2730</v>
      </c>
      <c r="I1788" s="1" t="s">
        <v>2731</v>
      </c>
      <c r="J1788" s="1" t="s">
        <v>2731</v>
      </c>
      <c r="K1788" s="1" t="s">
        <v>888</v>
      </c>
      <c r="L1788" s="1" t="s">
        <v>1092</v>
      </c>
      <c r="M1788" s="1" t="s">
        <v>1093</v>
      </c>
      <c r="N1788" s="1" t="s">
        <v>44</v>
      </c>
      <c r="O1788" s="1">
        <v>505.62099999999998</v>
      </c>
      <c r="P1788" s="1">
        <v>2</v>
      </c>
      <c r="Q1788" s="1" t="s">
        <v>1207</v>
      </c>
      <c r="R1788" s="1">
        <v>104.302015</v>
      </c>
      <c r="S1788" s="1">
        <v>6.05</v>
      </c>
      <c r="T1788" s="1">
        <v>5.5609010000000003</v>
      </c>
      <c r="U1788" s="1">
        <v>108.3742</v>
      </c>
      <c r="V1788" s="1">
        <v>107.6781</v>
      </c>
      <c r="W1788" s="1">
        <v>8.5787230000000001</v>
      </c>
      <c r="X1788" s="1">
        <v>12.286885</v>
      </c>
      <c r="Y1788" s="1">
        <v>49963</v>
      </c>
      <c r="Z1788" s="1">
        <v>39006</v>
      </c>
      <c r="AA1788" s="1">
        <v>17.712328767123289</v>
      </c>
      <c r="AB1788" s="1" t="s">
        <v>127</v>
      </c>
      <c r="AC1788" s="1" t="s">
        <v>33</v>
      </c>
    </row>
    <row r="1789" spans="1:29" x14ac:dyDescent="0.2">
      <c r="A1789" s="6">
        <v>45473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1161</v>
      </c>
      <c r="H1789" s="1" t="s">
        <v>1125</v>
      </c>
      <c r="I1789" s="1" t="s">
        <v>1124</v>
      </c>
      <c r="J1789" s="1" t="s">
        <v>1124</v>
      </c>
      <c r="K1789" s="1" t="s">
        <v>888</v>
      </c>
      <c r="L1789" s="1" t="s">
        <v>1092</v>
      </c>
      <c r="M1789" s="1" t="s">
        <v>1098</v>
      </c>
      <c r="N1789" s="1" t="s">
        <v>44</v>
      </c>
      <c r="O1789" s="1">
        <v>500</v>
      </c>
      <c r="P1789" s="1">
        <v>2</v>
      </c>
      <c r="Q1789" s="1" t="s">
        <v>1207</v>
      </c>
      <c r="R1789" s="1">
        <v>92.021387000000004</v>
      </c>
      <c r="S1789" s="1">
        <v>4.75</v>
      </c>
      <c r="T1789" s="1">
        <v>5.5501690000000004</v>
      </c>
      <c r="U1789" s="1">
        <v>107.30490000000002</v>
      </c>
      <c r="V1789" s="1">
        <v>94.802499999999995</v>
      </c>
      <c r="W1789" s="1">
        <v>10.114077</v>
      </c>
      <c r="X1789" s="1">
        <v>14.701370000000001</v>
      </c>
      <c r="Y1789" s="1">
        <v>50844</v>
      </c>
      <c r="Z1789" s="1">
        <v>43480</v>
      </c>
      <c r="AA1789" s="1">
        <v>5.4547945205479449</v>
      </c>
      <c r="AB1789" s="1" t="s">
        <v>32</v>
      </c>
      <c r="AC1789" s="1" t="s">
        <v>33</v>
      </c>
    </row>
    <row r="1790" spans="1:29" x14ac:dyDescent="0.2">
      <c r="A1790" s="6">
        <v>45473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2205</v>
      </c>
      <c r="H1790" s="1" t="s">
        <v>1121</v>
      </c>
      <c r="I1790" s="1" t="s">
        <v>1120</v>
      </c>
      <c r="J1790" s="1" t="s">
        <v>1120</v>
      </c>
      <c r="K1790" s="1" t="s">
        <v>888</v>
      </c>
      <c r="L1790" s="1" t="s">
        <v>1092</v>
      </c>
      <c r="M1790" s="1" t="s">
        <v>1093</v>
      </c>
      <c r="N1790" s="1" t="s">
        <v>44</v>
      </c>
      <c r="O1790" s="1">
        <v>750</v>
      </c>
      <c r="P1790" s="1">
        <v>1</v>
      </c>
      <c r="Q1790" s="1" t="s">
        <v>1207</v>
      </c>
      <c r="R1790" s="1">
        <v>101.483093</v>
      </c>
      <c r="S1790" s="1">
        <v>5.7</v>
      </c>
      <c r="T1790" s="1">
        <v>5.5332020000000002</v>
      </c>
      <c r="U1790" s="1">
        <v>105.60510000000001</v>
      </c>
      <c r="V1790" s="1">
        <v>104.51299999999999</v>
      </c>
      <c r="W1790" s="1">
        <v>8.8412170000000003</v>
      </c>
      <c r="X1790" s="1">
        <v>12.45082</v>
      </c>
      <c r="Y1790" s="1">
        <v>50023</v>
      </c>
      <c r="Z1790" s="1">
        <v>39065</v>
      </c>
      <c r="AA1790" s="1">
        <v>17.550684931506851</v>
      </c>
      <c r="AB1790" s="1" t="s">
        <v>132</v>
      </c>
      <c r="AC1790" s="1" t="s">
        <v>33</v>
      </c>
    </row>
    <row r="1791" spans="1:29" x14ac:dyDescent="0.2">
      <c r="A1791" s="6">
        <v>45473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2779</v>
      </c>
      <c r="H1791" s="1" t="s">
        <v>2780</v>
      </c>
      <c r="I1791" s="1" t="s">
        <v>2196</v>
      </c>
      <c r="J1791" s="1" t="s">
        <v>2196</v>
      </c>
      <c r="K1791" s="1" t="s">
        <v>888</v>
      </c>
      <c r="L1791" s="1" t="s">
        <v>1092</v>
      </c>
      <c r="M1791" s="1" t="s">
        <v>1098</v>
      </c>
      <c r="N1791" s="1" t="s">
        <v>44</v>
      </c>
      <c r="O1791" s="1">
        <v>300</v>
      </c>
      <c r="P1791" s="1">
        <v>1</v>
      </c>
      <c r="Q1791" s="1" t="s">
        <v>1202</v>
      </c>
      <c r="R1791" s="1">
        <v>104.48166000000001</v>
      </c>
      <c r="S1791" s="1">
        <v>6</v>
      </c>
      <c r="T1791" s="1">
        <v>5.4367190000000001</v>
      </c>
      <c r="U1791" s="1">
        <v>95.951599999999985</v>
      </c>
      <c r="V1791" s="1">
        <v>96.5625</v>
      </c>
      <c r="W1791" s="1">
        <v>7.6538659999999998</v>
      </c>
      <c r="X1791" s="1">
        <v>10.586301000000001</v>
      </c>
      <c r="Y1791" s="1">
        <v>49341</v>
      </c>
      <c r="Z1791" s="1">
        <v>38379</v>
      </c>
      <c r="AA1791" s="1">
        <v>19.43013698630137</v>
      </c>
      <c r="AB1791" s="1" t="s">
        <v>127</v>
      </c>
      <c r="AC1791" s="1" t="s">
        <v>33</v>
      </c>
    </row>
    <row r="1792" spans="1:29" x14ac:dyDescent="0.2">
      <c r="A1792" s="6">
        <v>45473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2781</v>
      </c>
      <c r="H1792" s="1" t="s">
        <v>2782</v>
      </c>
      <c r="I1792" s="1" t="s">
        <v>2783</v>
      </c>
      <c r="J1792" s="1" t="s">
        <v>2783</v>
      </c>
      <c r="K1792" s="1" t="s">
        <v>888</v>
      </c>
      <c r="L1792" s="1" t="s">
        <v>1852</v>
      </c>
      <c r="M1792" s="1" t="s">
        <v>1911</v>
      </c>
      <c r="N1792" s="1" t="s">
        <v>44</v>
      </c>
      <c r="O1792" s="1">
        <v>400</v>
      </c>
      <c r="P1792" s="1">
        <v>2</v>
      </c>
      <c r="Q1792" s="1" t="s">
        <v>1202</v>
      </c>
      <c r="R1792" s="1">
        <v>94.012626999999995</v>
      </c>
      <c r="S1792" s="1">
        <v>6.25</v>
      </c>
      <c r="T1792" s="1">
        <v>7.0151440000000003</v>
      </c>
      <c r="U1792" s="1">
        <v>253.79330000000007</v>
      </c>
      <c r="V1792" s="1">
        <v>251.8717</v>
      </c>
      <c r="W1792" s="1">
        <v>7.7514399999999997</v>
      </c>
      <c r="X1792" s="1">
        <v>11.539621</v>
      </c>
      <c r="Y1792" s="1">
        <v>49689</v>
      </c>
      <c r="Z1792" s="1">
        <v>45303</v>
      </c>
      <c r="AA1792" s="1">
        <v>0.46027397260273972</v>
      </c>
      <c r="AB1792" s="1" t="s">
        <v>32</v>
      </c>
      <c r="AC1792" s="1" t="s">
        <v>33</v>
      </c>
    </row>
    <row r="1793" spans="1:29" x14ac:dyDescent="0.2">
      <c r="A1793" s="6">
        <v>45473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1938</v>
      </c>
      <c r="H1793" s="1" t="s">
        <v>1939</v>
      </c>
      <c r="I1793" s="1" t="s">
        <v>1940</v>
      </c>
      <c r="J1793" s="1" t="s">
        <v>1940</v>
      </c>
      <c r="K1793" s="1" t="s">
        <v>888</v>
      </c>
      <c r="L1793" s="1" t="s">
        <v>1852</v>
      </c>
      <c r="M1793" s="1" t="s">
        <v>1882</v>
      </c>
      <c r="N1793" s="1" t="s">
        <v>44</v>
      </c>
      <c r="O1793" s="1">
        <v>300</v>
      </c>
      <c r="P1793" s="1">
        <v>2</v>
      </c>
      <c r="Q1793" s="1" t="s">
        <v>1202</v>
      </c>
      <c r="R1793" s="1">
        <v>98.263468000000003</v>
      </c>
      <c r="S1793" s="1">
        <v>6.1</v>
      </c>
      <c r="T1793" s="1">
        <v>6.338921</v>
      </c>
      <c r="U1793" s="1">
        <v>186.18260000000006</v>
      </c>
      <c r="V1793" s="1">
        <v>183.56699999999998</v>
      </c>
      <c r="W1793" s="1">
        <v>7.0977920000000001</v>
      </c>
      <c r="X1793" s="1">
        <v>9.7479449999999996</v>
      </c>
      <c r="Y1793" s="1">
        <v>49035</v>
      </c>
      <c r="Z1793" s="1">
        <v>45355</v>
      </c>
      <c r="AA1793" s="1">
        <v>0.31780821917808222</v>
      </c>
      <c r="AB1793" s="1" t="s">
        <v>32</v>
      </c>
      <c r="AC1793" s="1" t="s">
        <v>33</v>
      </c>
    </row>
    <row r="1794" spans="1:29" x14ac:dyDescent="0.2">
      <c r="A1794" s="6">
        <v>45473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1941</v>
      </c>
      <c r="H1794" s="1" t="s">
        <v>1880</v>
      </c>
      <c r="I1794" s="1" t="s">
        <v>1881</v>
      </c>
      <c r="J1794" s="1" t="s">
        <v>1881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1">
        <v>600</v>
      </c>
      <c r="P1794" s="1">
        <v>2</v>
      </c>
      <c r="Q1794" s="1" t="s">
        <v>1202</v>
      </c>
      <c r="R1794" s="1">
        <v>97.692919000000003</v>
      </c>
      <c r="S1794" s="1">
        <v>5.7</v>
      </c>
      <c r="T1794" s="1">
        <v>6.0071289999999999</v>
      </c>
      <c r="U1794" s="1">
        <v>152.99570000000006</v>
      </c>
      <c r="V1794" s="1">
        <v>150.86189999999999</v>
      </c>
      <c r="W1794" s="1">
        <v>7.4435880000000001</v>
      </c>
      <c r="X1794" s="1">
        <v>9.9972600000000007</v>
      </c>
      <c r="Y1794" s="1">
        <v>49126</v>
      </c>
      <c r="Z1794" s="1">
        <v>45422</v>
      </c>
      <c r="AA1794" s="1">
        <v>0.13424657534246576</v>
      </c>
      <c r="AB1794" s="1" t="s">
        <v>32</v>
      </c>
      <c r="AC1794" s="1" t="s">
        <v>33</v>
      </c>
    </row>
    <row r="1795" spans="1:29" x14ac:dyDescent="0.2">
      <c r="A1795" s="6">
        <v>45473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2784</v>
      </c>
      <c r="H1795" s="1" t="s">
        <v>2785</v>
      </c>
      <c r="I1795" s="1" t="s">
        <v>2786</v>
      </c>
      <c r="J1795" s="1" t="s">
        <v>2786</v>
      </c>
      <c r="K1795" s="1" t="s">
        <v>888</v>
      </c>
      <c r="L1795" s="1" t="s">
        <v>1835</v>
      </c>
      <c r="M1795" s="1" t="s">
        <v>1835</v>
      </c>
      <c r="N1795" s="1" t="s">
        <v>44</v>
      </c>
      <c r="O1795" s="1">
        <v>500</v>
      </c>
      <c r="P1795" s="1">
        <v>5</v>
      </c>
      <c r="Q1795" s="1" t="s">
        <v>1207</v>
      </c>
      <c r="R1795" s="1">
        <v>100.32366500000001</v>
      </c>
      <c r="S1795" s="1">
        <v>6.25</v>
      </c>
      <c r="T1795" s="1">
        <v>6.2098940000000002</v>
      </c>
      <c r="U1795" s="1">
        <v>173.26920000000001</v>
      </c>
      <c r="V1795" s="1">
        <v>173.5557</v>
      </c>
      <c r="W1795" s="1">
        <v>7.9123789999999996</v>
      </c>
      <c r="X1795" s="1">
        <v>11.539621</v>
      </c>
      <c r="Y1795" s="1">
        <v>49689</v>
      </c>
      <c r="Z1795" s="1">
        <v>38743</v>
      </c>
      <c r="AA1795" s="1">
        <v>18.432876712328767</v>
      </c>
      <c r="AB1795" s="1" t="s">
        <v>127</v>
      </c>
      <c r="AC1795" s="1" t="s">
        <v>33</v>
      </c>
    </row>
    <row r="1796" spans="1:29" x14ac:dyDescent="0.2">
      <c r="A1796" s="6">
        <v>45473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1934</v>
      </c>
      <c r="H1796" s="1" t="s">
        <v>1117</v>
      </c>
      <c r="I1796" s="1" t="s">
        <v>1116</v>
      </c>
      <c r="J1796" s="1" t="s">
        <v>1116</v>
      </c>
      <c r="K1796" s="1" t="s">
        <v>888</v>
      </c>
      <c r="L1796" s="1" t="s">
        <v>1092</v>
      </c>
      <c r="M1796" s="1" t="s">
        <v>1093</v>
      </c>
      <c r="N1796" s="1" t="s">
        <v>44</v>
      </c>
      <c r="O1796" s="1">
        <v>700</v>
      </c>
      <c r="P1796" s="1">
        <v>2</v>
      </c>
      <c r="Q1796" s="1" t="s">
        <v>1202</v>
      </c>
      <c r="R1796" s="1">
        <v>99.36139</v>
      </c>
      <c r="S1796" s="1">
        <v>6.45</v>
      </c>
      <c r="T1796" s="1">
        <v>6.5354010000000002</v>
      </c>
      <c r="U1796" s="1">
        <v>205.82940000000002</v>
      </c>
      <c r="V1796" s="1">
        <v>203.10929999999999</v>
      </c>
      <c r="W1796" s="1">
        <v>7.1920770000000003</v>
      </c>
      <c r="X1796" s="1">
        <v>9.9534249999999993</v>
      </c>
      <c r="Y1796" s="1">
        <v>49110</v>
      </c>
      <c r="Z1796" s="1">
        <v>45425</v>
      </c>
      <c r="AA1796" s="1">
        <v>0.12602739726027398</v>
      </c>
      <c r="AB1796" s="1" t="s">
        <v>32</v>
      </c>
      <c r="AC1796" s="1" t="s">
        <v>33</v>
      </c>
    </row>
    <row r="1797" spans="1:29" x14ac:dyDescent="0.2">
      <c r="A1797" s="6">
        <v>45473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2787</v>
      </c>
      <c r="H1797" s="1" t="s">
        <v>2788</v>
      </c>
      <c r="I1797" s="1" t="s">
        <v>2789</v>
      </c>
      <c r="J1797" s="1" t="s">
        <v>2790</v>
      </c>
      <c r="K1797" s="1" t="s">
        <v>888</v>
      </c>
      <c r="L1797" s="1" t="s">
        <v>1835</v>
      </c>
      <c r="M1797" s="1" t="s">
        <v>1835</v>
      </c>
      <c r="N1797" s="1" t="s">
        <v>44</v>
      </c>
      <c r="O1797" s="1">
        <v>1000</v>
      </c>
      <c r="P1797" s="1">
        <v>2</v>
      </c>
      <c r="Q1797" s="1" t="s">
        <v>1202</v>
      </c>
      <c r="R1797" s="1">
        <v>99.623661999999996</v>
      </c>
      <c r="S1797" s="1">
        <v>6.25</v>
      </c>
      <c r="T1797" s="1">
        <v>6.3004519999999999</v>
      </c>
      <c r="U1797" s="1">
        <v>182.3245</v>
      </c>
      <c r="V1797" s="1">
        <v>179.65690000000001</v>
      </c>
      <c r="W1797" s="1">
        <v>7.1480709999999998</v>
      </c>
      <c r="X1797" s="1">
        <v>9.7945209999999996</v>
      </c>
      <c r="Y1797" s="1">
        <v>49052</v>
      </c>
      <c r="Z1797" s="1">
        <v>45400</v>
      </c>
      <c r="AA1797" s="1">
        <v>0.19452054794520549</v>
      </c>
      <c r="AB1797" s="1" t="s">
        <v>32</v>
      </c>
      <c r="AC1797" s="1" t="s">
        <v>33</v>
      </c>
    </row>
    <row r="1798" spans="1:29" x14ac:dyDescent="0.2">
      <c r="A1798" s="6">
        <v>45473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2791</v>
      </c>
      <c r="H1798" s="1" t="s">
        <v>1909</v>
      </c>
      <c r="I1798" s="1" t="s">
        <v>1910</v>
      </c>
      <c r="J1798" s="1" t="s">
        <v>1910</v>
      </c>
      <c r="K1798" s="1" t="s">
        <v>888</v>
      </c>
      <c r="L1798" s="1" t="s">
        <v>1852</v>
      </c>
      <c r="M1798" s="1" t="s">
        <v>1911</v>
      </c>
      <c r="N1798" s="1" t="s">
        <v>44</v>
      </c>
      <c r="O1798" s="1">
        <v>300</v>
      </c>
      <c r="P1798" s="1">
        <v>2</v>
      </c>
      <c r="Q1798" s="1" t="s">
        <v>1202</v>
      </c>
      <c r="R1798" s="1">
        <v>72.915425999999997</v>
      </c>
      <c r="S1798" s="1">
        <v>2.75</v>
      </c>
      <c r="T1798" s="1">
        <v>7.4059049999999997</v>
      </c>
      <c r="U1798" s="1">
        <v>292.88319999999999</v>
      </c>
      <c r="V1798" s="1">
        <v>291.92570000000001</v>
      </c>
      <c r="W1798" s="1">
        <v>6.5685770000000003</v>
      </c>
      <c r="X1798" s="1">
        <v>7.7500039999999997</v>
      </c>
      <c r="Y1798" s="1">
        <v>48305</v>
      </c>
      <c r="Z1798" s="1">
        <v>44459</v>
      </c>
      <c r="AA1798" s="1">
        <v>2.7726027397260276</v>
      </c>
      <c r="AB1798" s="1" t="s">
        <v>32</v>
      </c>
      <c r="AC1798" s="1" t="s">
        <v>33</v>
      </c>
    </row>
    <row r="1799" spans="1:29" x14ac:dyDescent="0.2">
      <c r="A1799" s="6">
        <v>45473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2792</v>
      </c>
      <c r="H1799" s="1" t="s">
        <v>2793</v>
      </c>
      <c r="I1799" s="1" t="s">
        <v>2794</v>
      </c>
      <c r="J1799" s="1" t="s">
        <v>2794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1">
        <v>400</v>
      </c>
      <c r="P1799" s="1">
        <v>2</v>
      </c>
      <c r="Q1799" s="1" t="s">
        <v>1202</v>
      </c>
      <c r="R1799" s="1">
        <v>98.942706999999999</v>
      </c>
      <c r="S1799" s="1">
        <v>5.75</v>
      </c>
      <c r="T1799" s="1">
        <v>5.8857910000000002</v>
      </c>
      <c r="U1799" s="1">
        <v>140.85920000000004</v>
      </c>
      <c r="V1799" s="1">
        <v>138.92409999999998</v>
      </c>
      <c r="W1799" s="1">
        <v>7.8032110000000001</v>
      </c>
      <c r="X1799" s="1">
        <v>10.624658</v>
      </c>
      <c r="Y1799" s="1">
        <v>49355</v>
      </c>
      <c r="Z1799" s="1">
        <v>45440</v>
      </c>
      <c r="AA1799" s="1">
        <v>8.4931506849315067E-2</v>
      </c>
      <c r="AB1799" s="1" t="s">
        <v>32</v>
      </c>
      <c r="AC1799" s="1" t="s">
        <v>33</v>
      </c>
    </row>
    <row r="1800" spans="1:29" x14ac:dyDescent="0.2">
      <c r="A1800" s="6">
        <v>45473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2795</v>
      </c>
      <c r="H1800" s="1" t="s">
        <v>2782</v>
      </c>
      <c r="I1800" s="1" t="s">
        <v>2783</v>
      </c>
      <c r="J1800" s="1" t="s">
        <v>2783</v>
      </c>
      <c r="K1800" s="1" t="s">
        <v>888</v>
      </c>
      <c r="L1800" s="1" t="s">
        <v>1852</v>
      </c>
      <c r="M1800" s="1" t="s">
        <v>1911</v>
      </c>
      <c r="N1800" s="1" t="s">
        <v>44</v>
      </c>
      <c r="O1800" s="1">
        <v>450</v>
      </c>
      <c r="P1800" s="1">
        <v>2</v>
      </c>
      <c r="Q1800" s="1" t="s">
        <v>1207</v>
      </c>
      <c r="R1800" s="1">
        <v>72.936710000000005</v>
      </c>
      <c r="S1800" s="1">
        <v>2.65</v>
      </c>
      <c r="T1800" s="1">
        <v>6.5619160000000001</v>
      </c>
      <c r="U1800" s="1">
        <v>208.47050000000004</v>
      </c>
      <c r="V1800" s="1">
        <v>208.15190000000001</v>
      </c>
      <c r="W1800" s="1">
        <v>7.8430479999999996</v>
      </c>
      <c r="X1800" s="1">
        <v>9.3726029999999998</v>
      </c>
      <c r="Y1800" s="1">
        <v>48898</v>
      </c>
      <c r="Z1800" s="1">
        <v>44476</v>
      </c>
      <c r="AA1800" s="1">
        <v>2.7260273972602738</v>
      </c>
      <c r="AB1800" s="1" t="s">
        <v>32</v>
      </c>
      <c r="AC1800" s="1" t="s">
        <v>33</v>
      </c>
    </row>
    <row r="1801" spans="1:29" x14ac:dyDescent="0.2">
      <c r="A1801" s="6">
        <v>45473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2796</v>
      </c>
      <c r="H1801" s="1" t="s">
        <v>2797</v>
      </c>
      <c r="I1801" s="1" t="s">
        <v>2798</v>
      </c>
      <c r="J1801" s="1" t="s">
        <v>2798</v>
      </c>
      <c r="K1801" s="1" t="s">
        <v>888</v>
      </c>
      <c r="L1801" s="1" t="s">
        <v>1852</v>
      </c>
      <c r="M1801" s="1" t="s">
        <v>1882</v>
      </c>
      <c r="N1801" s="1" t="s">
        <v>44</v>
      </c>
      <c r="O1801" s="1">
        <v>400</v>
      </c>
      <c r="P1801" s="1">
        <v>2</v>
      </c>
      <c r="Q1801" s="1" t="s">
        <v>1202</v>
      </c>
      <c r="R1801" s="1">
        <v>82.955499000000003</v>
      </c>
      <c r="S1801" s="1">
        <v>3.6</v>
      </c>
      <c r="T1801" s="1">
        <v>6.5520019999999999</v>
      </c>
      <c r="U1801" s="1">
        <v>207.4744</v>
      </c>
      <c r="V1801" s="1">
        <v>206.56729999999999</v>
      </c>
      <c r="W1801" s="1">
        <v>6.1989400000000003</v>
      </c>
      <c r="X1801" s="1">
        <v>7.3726029999999998</v>
      </c>
      <c r="Y1801" s="1">
        <v>48167</v>
      </c>
      <c r="Z1801" s="1">
        <v>44496</v>
      </c>
      <c r="AA1801" s="1">
        <v>2.6712328767123288</v>
      </c>
      <c r="AB1801" s="1" t="s">
        <v>32</v>
      </c>
      <c r="AC1801" s="1" t="s">
        <v>33</v>
      </c>
    </row>
    <row r="1802" spans="1:29" x14ac:dyDescent="0.2">
      <c r="A1802" s="6">
        <v>45473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1955</v>
      </c>
      <c r="H1802" s="1" t="s">
        <v>1956</v>
      </c>
      <c r="I1802" s="1" t="s">
        <v>1957</v>
      </c>
      <c r="J1802" s="1" t="s">
        <v>1958</v>
      </c>
      <c r="K1802" s="1" t="s">
        <v>888</v>
      </c>
      <c r="L1802" s="1" t="s">
        <v>1835</v>
      </c>
      <c r="M1802" s="1" t="s">
        <v>1835</v>
      </c>
      <c r="N1802" s="1" t="s">
        <v>44</v>
      </c>
      <c r="O1802" s="1">
        <v>550</v>
      </c>
      <c r="P1802" s="1">
        <v>2</v>
      </c>
      <c r="Q1802" s="1" t="s">
        <v>1202</v>
      </c>
      <c r="R1802" s="1">
        <v>95.989610999999996</v>
      </c>
      <c r="S1802" s="1">
        <v>5.625</v>
      </c>
      <c r="T1802" s="1">
        <v>5.9753860000000003</v>
      </c>
      <c r="U1802" s="1">
        <v>121.97689999999994</v>
      </c>
      <c r="V1802" s="1">
        <v>122.0818</v>
      </c>
      <c r="W1802" s="1">
        <v>11.277075</v>
      </c>
      <c r="X1802" s="1">
        <v>19.539621</v>
      </c>
      <c r="Y1802" s="1">
        <v>52611</v>
      </c>
      <c r="Z1802" s="1">
        <v>41661</v>
      </c>
      <c r="AA1802" s="1">
        <v>10.438356164383562</v>
      </c>
      <c r="AB1802" s="1" t="s">
        <v>127</v>
      </c>
      <c r="AC1802" s="1" t="s">
        <v>33</v>
      </c>
    </row>
    <row r="1803" spans="1:29" x14ac:dyDescent="0.2">
      <c r="A1803" s="6">
        <v>45473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2799</v>
      </c>
      <c r="H1803" s="1" t="s">
        <v>2749</v>
      </c>
      <c r="I1803" s="1" t="s">
        <v>2750</v>
      </c>
      <c r="J1803" s="1" t="s">
        <v>2750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1">
        <v>800</v>
      </c>
      <c r="P1803" s="1">
        <v>2</v>
      </c>
      <c r="Q1803" s="1" t="s">
        <v>1207</v>
      </c>
      <c r="R1803" s="1">
        <v>88.843967000000006</v>
      </c>
      <c r="S1803" s="1">
        <v>4.95</v>
      </c>
      <c r="T1803" s="1">
        <v>5.8576689999999996</v>
      </c>
      <c r="U1803" s="1">
        <v>110.20839999999995</v>
      </c>
      <c r="V1803" s="1">
        <v>108.86089999999999</v>
      </c>
      <c r="W1803" s="1">
        <v>12.413380999999999</v>
      </c>
      <c r="X1803" s="1">
        <v>22.035616000000001</v>
      </c>
      <c r="Y1803" s="1">
        <v>53523</v>
      </c>
      <c r="Z1803" s="1">
        <v>42563</v>
      </c>
      <c r="AA1803" s="1">
        <v>7.9671232876712326</v>
      </c>
      <c r="AB1803" s="1" t="s">
        <v>127</v>
      </c>
      <c r="AC1803" s="1" t="s">
        <v>33</v>
      </c>
    </row>
    <row r="1804" spans="1:29" x14ac:dyDescent="0.2">
      <c r="A1804" s="6">
        <v>45473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2800</v>
      </c>
      <c r="H1804" s="1" t="s">
        <v>2749</v>
      </c>
      <c r="I1804" s="1" t="s">
        <v>2750</v>
      </c>
      <c r="J1804" s="1" t="s">
        <v>2750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1">
        <v>750</v>
      </c>
      <c r="P1804" s="1">
        <v>2</v>
      </c>
      <c r="Q1804" s="1" t="s">
        <v>1202</v>
      </c>
      <c r="R1804" s="1">
        <v>72.592704999999995</v>
      </c>
      <c r="S1804" s="1">
        <v>3.75</v>
      </c>
      <c r="T1804" s="1">
        <v>5.7734769999999997</v>
      </c>
      <c r="U1804" s="1">
        <v>112.52410000000009</v>
      </c>
      <c r="V1804" s="1">
        <v>105.8711</v>
      </c>
      <c r="W1804" s="1">
        <v>14.666691999999999</v>
      </c>
      <c r="X1804" s="1">
        <v>26.747945000000001</v>
      </c>
      <c r="Y1804" s="1">
        <v>55244</v>
      </c>
      <c r="Z1804" s="1">
        <v>44287</v>
      </c>
      <c r="AA1804" s="1">
        <v>3.2438356164383562</v>
      </c>
      <c r="AB1804" s="1" t="s">
        <v>32</v>
      </c>
      <c r="AC1804" s="1" t="s">
        <v>33</v>
      </c>
    </row>
    <row r="1805" spans="1:29" x14ac:dyDescent="0.2">
      <c r="A1805" s="6">
        <v>45473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1962</v>
      </c>
      <c r="H1805" s="1" t="s">
        <v>1837</v>
      </c>
      <c r="I1805" s="1" t="s">
        <v>1838</v>
      </c>
      <c r="J1805" s="1" t="s">
        <v>1839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1">
        <v>400</v>
      </c>
      <c r="P1805" s="1">
        <v>2</v>
      </c>
      <c r="Q1805" s="1" t="s">
        <v>1202</v>
      </c>
      <c r="R1805" s="1">
        <v>93.740886000000003</v>
      </c>
      <c r="S1805" s="1">
        <v>5.375</v>
      </c>
      <c r="T1805" s="1">
        <v>5.9212680000000004</v>
      </c>
      <c r="U1805" s="1">
        <v>116.56749999999994</v>
      </c>
      <c r="V1805" s="1">
        <v>116.51089999999999</v>
      </c>
      <c r="W1805" s="1">
        <v>11.623794999999999</v>
      </c>
      <c r="X1805" s="1">
        <v>19.413699000000001</v>
      </c>
      <c r="Y1805" s="1">
        <v>52565</v>
      </c>
      <c r="Z1805" s="1">
        <v>41590</v>
      </c>
      <c r="AA1805" s="1">
        <v>10.632876712328768</v>
      </c>
      <c r="AB1805" s="1" t="s">
        <v>127</v>
      </c>
      <c r="AC1805" s="1" t="s">
        <v>33</v>
      </c>
    </row>
    <row r="1806" spans="1:29" x14ac:dyDescent="0.2">
      <c r="A1806" s="6">
        <v>45473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2801</v>
      </c>
      <c r="H1806" s="1" t="s">
        <v>1125</v>
      </c>
      <c r="I1806" s="1" t="s">
        <v>1124</v>
      </c>
      <c r="J1806" s="1" t="s">
        <v>1124</v>
      </c>
      <c r="K1806" s="1" t="s">
        <v>888</v>
      </c>
      <c r="L1806" s="1" t="s">
        <v>1092</v>
      </c>
      <c r="M1806" s="1" t="s">
        <v>1098</v>
      </c>
      <c r="N1806" s="1" t="s">
        <v>44</v>
      </c>
      <c r="O1806" s="1">
        <v>1250</v>
      </c>
      <c r="P1806" s="1">
        <v>2</v>
      </c>
      <c r="Q1806" s="1" t="s">
        <v>1207</v>
      </c>
      <c r="R1806" s="1">
        <v>88.367530000000002</v>
      </c>
      <c r="S1806" s="1">
        <v>4.9000000000000004</v>
      </c>
      <c r="T1806" s="1">
        <v>5.7904679999999997</v>
      </c>
      <c r="U1806" s="1">
        <v>114.22200000000001</v>
      </c>
      <c r="V1806" s="1">
        <v>103.7658</v>
      </c>
      <c r="W1806" s="1">
        <v>13.304198</v>
      </c>
      <c r="X1806" s="1">
        <v>24.7</v>
      </c>
      <c r="Y1806" s="1">
        <v>54497</v>
      </c>
      <c r="Z1806" s="1">
        <v>43480</v>
      </c>
      <c r="AA1806" s="1">
        <v>5.4547945205479449</v>
      </c>
      <c r="AB1806" s="1" t="s">
        <v>32</v>
      </c>
      <c r="AC1806" s="1" t="s">
        <v>33</v>
      </c>
    </row>
    <row r="1807" spans="1:29" x14ac:dyDescent="0.2">
      <c r="A1807" s="6">
        <v>45473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2802</v>
      </c>
      <c r="H1807" s="1" t="s">
        <v>2730</v>
      </c>
      <c r="I1807" s="1" t="s">
        <v>2731</v>
      </c>
      <c r="J1807" s="1" t="s">
        <v>2731</v>
      </c>
      <c r="K1807" s="1" t="s">
        <v>888</v>
      </c>
      <c r="L1807" s="1" t="s">
        <v>1092</v>
      </c>
      <c r="M1807" s="1" t="s">
        <v>1093</v>
      </c>
      <c r="N1807" s="1" t="s">
        <v>44</v>
      </c>
      <c r="O1807" s="1">
        <v>300</v>
      </c>
      <c r="P1807" s="1">
        <v>2</v>
      </c>
      <c r="Q1807" s="1" t="s">
        <v>1202</v>
      </c>
      <c r="R1807" s="1">
        <v>94.566565999999995</v>
      </c>
      <c r="S1807" s="1">
        <v>5.5</v>
      </c>
      <c r="T1807" s="1">
        <v>5.8940630000000001</v>
      </c>
      <c r="U1807" s="1">
        <v>124.58210000000003</v>
      </c>
      <c r="V1807" s="1">
        <v>120.7073</v>
      </c>
      <c r="W1807" s="1">
        <v>13.719595999999999</v>
      </c>
      <c r="X1807" s="1">
        <v>28.7</v>
      </c>
      <c r="Y1807" s="1">
        <v>55958</v>
      </c>
      <c r="Z1807" s="1">
        <v>44993</v>
      </c>
      <c r="AA1807" s="1">
        <v>1.3095890410958904</v>
      </c>
      <c r="AB1807" s="1" t="s">
        <v>32</v>
      </c>
      <c r="AC1807" s="1" t="s">
        <v>33</v>
      </c>
    </row>
    <row r="1808" spans="1:29" x14ac:dyDescent="0.2">
      <c r="A1808" s="6">
        <v>45473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2803</v>
      </c>
      <c r="H1808" s="1" t="s">
        <v>1125</v>
      </c>
      <c r="I1808" s="1" t="s">
        <v>1124</v>
      </c>
      <c r="J1808" s="1" t="s">
        <v>1124</v>
      </c>
      <c r="K1808" s="1" t="s">
        <v>888</v>
      </c>
      <c r="L1808" s="1" t="s">
        <v>1092</v>
      </c>
      <c r="M1808" s="1" t="s">
        <v>1098</v>
      </c>
      <c r="N1808" s="1" t="s">
        <v>44</v>
      </c>
      <c r="O1808" s="1">
        <v>500</v>
      </c>
      <c r="P1808" s="1">
        <v>2</v>
      </c>
      <c r="Q1808" s="1" t="s">
        <v>1202</v>
      </c>
      <c r="R1808" s="1">
        <v>96.193025000000006</v>
      </c>
      <c r="S1808" s="1">
        <v>5.45</v>
      </c>
      <c r="T1808" s="1">
        <v>5.7168929999999998</v>
      </c>
      <c r="U1808" s="1">
        <v>106.86860000000004</v>
      </c>
      <c r="V1808" s="1">
        <v>104.26390000000001</v>
      </c>
      <c r="W1808" s="1">
        <v>14.060426</v>
      </c>
      <c r="X1808" s="1">
        <v>29.701370000000001</v>
      </c>
      <c r="Y1808" s="1">
        <v>56323</v>
      </c>
      <c r="Z1808" s="1">
        <v>45342</v>
      </c>
      <c r="AA1808" s="1">
        <v>0.35342465753424657</v>
      </c>
      <c r="AB1808" s="1" t="s">
        <v>32</v>
      </c>
      <c r="AC1808" s="1" t="s">
        <v>33</v>
      </c>
    </row>
    <row r="1809" spans="1:29" x14ac:dyDescent="0.2">
      <c r="A1809" s="6">
        <v>45473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2804</v>
      </c>
      <c r="H1809" s="1" t="s">
        <v>1924</v>
      </c>
      <c r="I1809" s="1" t="s">
        <v>1925</v>
      </c>
      <c r="J1809" s="1" t="s">
        <v>1925</v>
      </c>
      <c r="K1809" s="1" t="s">
        <v>888</v>
      </c>
      <c r="L1809" s="1" t="s">
        <v>1852</v>
      </c>
      <c r="M1809" s="1" t="s">
        <v>1853</v>
      </c>
      <c r="N1809" s="1" t="s">
        <v>44</v>
      </c>
      <c r="O1809" s="1">
        <v>500</v>
      </c>
      <c r="P1809" s="1">
        <v>2</v>
      </c>
      <c r="Q1809" s="1" t="s">
        <v>1202</v>
      </c>
      <c r="R1809" s="1">
        <v>108.60406199999998</v>
      </c>
      <c r="S1809" s="1">
        <v>6.65</v>
      </c>
      <c r="T1809" s="1">
        <v>6.0189870000000001</v>
      </c>
      <c r="U1809" s="1">
        <v>137.07820000000001</v>
      </c>
      <c r="V1809" s="1">
        <v>134.18559999999999</v>
      </c>
      <c r="W1809" s="1">
        <v>12.884252</v>
      </c>
      <c r="X1809" s="1">
        <v>29.539726000000002</v>
      </c>
      <c r="Y1809" s="1">
        <v>56264</v>
      </c>
      <c r="Z1809" s="1">
        <v>45239</v>
      </c>
      <c r="AA1809" s="1">
        <v>0.63561643835616444</v>
      </c>
      <c r="AB1809" s="1" t="s">
        <v>32</v>
      </c>
      <c r="AC1809" s="1" t="s">
        <v>33</v>
      </c>
    </row>
    <row r="1810" spans="1:29" x14ac:dyDescent="0.2">
      <c r="A1810" s="6">
        <v>45473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2805</v>
      </c>
      <c r="H1810" s="1" t="s">
        <v>1924</v>
      </c>
      <c r="I1810" s="1" t="s">
        <v>1925</v>
      </c>
      <c r="J1810" s="1" t="s">
        <v>1925</v>
      </c>
      <c r="K1810" s="1" t="s">
        <v>888</v>
      </c>
      <c r="L1810" s="1" t="s">
        <v>1852</v>
      </c>
      <c r="M1810" s="1" t="s">
        <v>1853</v>
      </c>
      <c r="N1810" s="1" t="s">
        <v>44</v>
      </c>
      <c r="O1810" s="1">
        <v>650</v>
      </c>
      <c r="P1810" s="1">
        <v>2</v>
      </c>
      <c r="Q1810" s="1" t="s">
        <v>1202</v>
      </c>
      <c r="R1810" s="1">
        <v>97.992204000000001</v>
      </c>
      <c r="S1810" s="1">
        <v>5.85</v>
      </c>
      <c r="T1810" s="1">
        <v>5.9967490000000003</v>
      </c>
      <c r="U1810" s="1">
        <v>134.85550000000001</v>
      </c>
      <c r="V1810" s="1">
        <v>130.85169999999999</v>
      </c>
      <c r="W1810" s="1">
        <v>13.429969</v>
      </c>
      <c r="X1810" s="1">
        <v>28.680821999999999</v>
      </c>
      <c r="Y1810" s="1">
        <v>55951</v>
      </c>
      <c r="Z1810" s="1">
        <v>44993</v>
      </c>
      <c r="AA1810" s="1">
        <v>1.3095890410958904</v>
      </c>
      <c r="AB1810" s="1" t="s">
        <v>32</v>
      </c>
      <c r="AC1810" s="1" t="s">
        <v>33</v>
      </c>
    </row>
    <row r="1811" spans="1:29" x14ac:dyDescent="0.2">
      <c r="A1811" s="6">
        <v>45473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2806</v>
      </c>
      <c r="H1811" s="1" t="s">
        <v>1121</v>
      </c>
      <c r="I1811" s="1" t="s">
        <v>1120</v>
      </c>
      <c r="J1811" s="1" t="s">
        <v>1120</v>
      </c>
      <c r="K1811" s="1" t="s">
        <v>888</v>
      </c>
      <c r="L1811" s="1" t="s">
        <v>1092</v>
      </c>
      <c r="M1811" s="1" t="s">
        <v>1093</v>
      </c>
      <c r="N1811" s="1" t="s">
        <v>44</v>
      </c>
      <c r="O1811" s="1">
        <v>1000</v>
      </c>
      <c r="P1811" s="1">
        <v>1</v>
      </c>
      <c r="Q1811" s="1" t="s">
        <v>1207</v>
      </c>
      <c r="R1811" s="1">
        <v>80.388120000000001</v>
      </c>
      <c r="S1811" s="1">
        <v>4.3499999999999996</v>
      </c>
      <c r="T1811" s="1">
        <v>5.8329930000000001</v>
      </c>
      <c r="U1811" s="1">
        <v>118.47940000000001</v>
      </c>
      <c r="V1811" s="1">
        <v>109.68169999999999</v>
      </c>
      <c r="W1811" s="1">
        <v>13.807473999999999</v>
      </c>
      <c r="X1811" s="1">
        <v>25.652055000000001</v>
      </c>
      <c r="Y1811" s="1">
        <v>54844</v>
      </c>
      <c r="Z1811" s="1">
        <v>43521</v>
      </c>
      <c r="AA1811" s="1">
        <v>5.3424657534246576</v>
      </c>
      <c r="AB1811" s="1" t="s">
        <v>32</v>
      </c>
      <c r="AC1811" s="1" t="s">
        <v>33</v>
      </c>
    </row>
    <row r="1812" spans="1:29" x14ac:dyDescent="0.2">
      <c r="A1812" s="6">
        <v>45473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1">
        <v>1000</v>
      </c>
      <c r="P1812" s="1">
        <v>2</v>
      </c>
      <c r="Q1812" s="1" t="s">
        <v>1202</v>
      </c>
      <c r="R1812" s="1">
        <v>99.558171999999999</v>
      </c>
      <c r="S1812" s="1">
        <v>6.25</v>
      </c>
      <c r="T1812" s="1">
        <v>6.281917</v>
      </c>
      <c r="U1812" s="1">
        <v>163.37210000000005</v>
      </c>
      <c r="V1812" s="1">
        <v>160.63460000000001</v>
      </c>
      <c r="W1812" s="1">
        <v>13.17942</v>
      </c>
      <c r="X1812" s="1">
        <v>29.747945000000001</v>
      </c>
      <c r="Y1812" s="1">
        <v>56340</v>
      </c>
      <c r="Z1812" s="1">
        <v>45373</v>
      </c>
      <c r="AA1812" s="1">
        <v>0.26849315068493151</v>
      </c>
      <c r="AB1812" s="1" t="s">
        <v>32</v>
      </c>
      <c r="AC1812" s="1" t="s">
        <v>33</v>
      </c>
    </row>
    <row r="1813" spans="1:29" x14ac:dyDescent="0.2">
      <c r="A1813" s="6">
        <v>45473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2807</v>
      </c>
      <c r="H1813" s="1" t="s">
        <v>2193</v>
      </c>
      <c r="I1813" s="1" t="s">
        <v>2192</v>
      </c>
      <c r="J1813" s="1" t="s">
        <v>2192</v>
      </c>
      <c r="K1813" s="1" t="s">
        <v>888</v>
      </c>
      <c r="L1813" s="1" t="s">
        <v>1092</v>
      </c>
      <c r="M1813" s="1" t="s">
        <v>1098</v>
      </c>
      <c r="N1813" s="1" t="s">
        <v>103</v>
      </c>
      <c r="O1813" s="1">
        <v>600</v>
      </c>
      <c r="P1813" s="1">
        <v>2</v>
      </c>
      <c r="Q1813" s="1" t="s">
        <v>1202</v>
      </c>
      <c r="R1813" s="1">
        <v>95.712453999999994</v>
      </c>
      <c r="S1813" s="1">
        <v>6.1</v>
      </c>
      <c r="T1813" s="1">
        <v>6.4222539999999997</v>
      </c>
      <c r="U1813" s="1">
        <v>177.40020000000004</v>
      </c>
      <c r="V1813" s="1">
        <v>175.89269999999999</v>
      </c>
      <c r="W1813" s="1">
        <v>13.438226999999999</v>
      </c>
      <c r="X1813" s="1">
        <v>30.701370000000001</v>
      </c>
      <c r="Y1813" s="1">
        <v>56688</v>
      </c>
      <c r="Z1813" s="1">
        <v>45467</v>
      </c>
      <c r="AA1813" s="1">
        <v>1.0958904109589041E-2</v>
      </c>
      <c r="AB1813" s="1" t="s">
        <v>32</v>
      </c>
      <c r="AC1813" s="1" t="s">
        <v>33</v>
      </c>
    </row>
    <row r="1814" spans="1:29" x14ac:dyDescent="0.2">
      <c r="A1814" s="6">
        <v>45473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2808</v>
      </c>
      <c r="H1814" s="1" t="s">
        <v>2809</v>
      </c>
      <c r="I1814" s="1" t="s">
        <v>2810</v>
      </c>
      <c r="J1814" s="1" t="s">
        <v>2810</v>
      </c>
      <c r="K1814" s="1" t="s">
        <v>888</v>
      </c>
      <c r="L1814" s="1" t="s">
        <v>1092</v>
      </c>
      <c r="M1814" s="1" t="s">
        <v>1093</v>
      </c>
      <c r="N1814" s="1" t="s">
        <v>44</v>
      </c>
      <c r="O1814" s="1">
        <v>400</v>
      </c>
      <c r="P1814" s="1">
        <v>2</v>
      </c>
      <c r="Q1814" s="1" t="s">
        <v>1202</v>
      </c>
      <c r="R1814" s="1">
        <v>94.692768000000001</v>
      </c>
      <c r="S1814" s="1">
        <v>6</v>
      </c>
      <c r="T1814" s="1">
        <v>6.3998390000000001</v>
      </c>
      <c r="U1814" s="1">
        <v>175.16120000000006</v>
      </c>
      <c r="V1814" s="1">
        <v>172.82640000000001</v>
      </c>
      <c r="W1814" s="1">
        <v>13.366446</v>
      </c>
      <c r="X1814" s="1">
        <v>29.953424999999999</v>
      </c>
      <c r="Y1814" s="1">
        <v>56415</v>
      </c>
      <c r="Z1814" s="1">
        <v>45453</v>
      </c>
      <c r="AA1814" s="1">
        <v>4.9315068493150684E-2</v>
      </c>
      <c r="AB1814" s="1" t="s">
        <v>32</v>
      </c>
      <c r="AC1814" s="1" t="s">
        <v>33</v>
      </c>
    </row>
    <row r="1815" spans="1:29" x14ac:dyDescent="0.2">
      <c r="A1815" s="6">
        <v>45473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2811</v>
      </c>
      <c r="H1815" s="1" t="s">
        <v>2193</v>
      </c>
      <c r="I1815" s="1" t="s">
        <v>2192</v>
      </c>
      <c r="J1815" s="1" t="s">
        <v>2192</v>
      </c>
      <c r="K1815" s="1" t="s">
        <v>888</v>
      </c>
      <c r="L1815" s="1" t="s">
        <v>1092</v>
      </c>
      <c r="M1815" s="1" t="s">
        <v>1098</v>
      </c>
      <c r="N1815" s="1" t="s">
        <v>103</v>
      </c>
      <c r="O1815" s="1">
        <v>1000</v>
      </c>
      <c r="P1815" s="1">
        <v>2</v>
      </c>
      <c r="Q1815" s="1" t="s">
        <v>1207</v>
      </c>
      <c r="R1815" s="1">
        <v>98.982609999999994</v>
      </c>
      <c r="S1815" s="1">
        <v>6.35</v>
      </c>
      <c r="T1815" s="1">
        <v>6.4262119999999996</v>
      </c>
      <c r="U1815" s="1">
        <v>177.79730000000004</v>
      </c>
      <c r="V1815" s="1">
        <v>175.1026</v>
      </c>
      <c r="W1815" s="1">
        <v>12.988269000000001</v>
      </c>
      <c r="X1815" s="1">
        <v>29.720548000000001</v>
      </c>
      <c r="Y1815" s="1">
        <v>56330</v>
      </c>
      <c r="Z1815" s="1">
        <v>45373</v>
      </c>
      <c r="AA1815" s="1">
        <v>0.26849315068493151</v>
      </c>
      <c r="AB1815" s="1" t="s">
        <v>32</v>
      </c>
      <c r="AC1815" s="1" t="s">
        <v>33</v>
      </c>
    </row>
    <row r="1816" spans="1:29" x14ac:dyDescent="0.2">
      <c r="A1816" s="6">
        <v>45473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1182</v>
      </c>
      <c r="H1816" s="1" t="s">
        <v>1185</v>
      </c>
      <c r="I1816" s="1" t="s">
        <v>1184</v>
      </c>
      <c r="J1816" s="1" t="s">
        <v>1184</v>
      </c>
      <c r="K1816" s="1" t="s">
        <v>888</v>
      </c>
      <c r="L1816" s="1" t="s">
        <v>1092</v>
      </c>
      <c r="M1816" s="1" t="s">
        <v>1098</v>
      </c>
      <c r="N1816" s="1" t="s">
        <v>44</v>
      </c>
      <c r="O1816" s="1">
        <v>1000</v>
      </c>
      <c r="P1816" s="1">
        <v>2</v>
      </c>
      <c r="Q1816" s="1" t="s">
        <v>1202</v>
      </c>
      <c r="R1816" s="1">
        <v>61.290502999999994</v>
      </c>
      <c r="S1816" s="1">
        <v>3.125</v>
      </c>
      <c r="T1816" s="1">
        <v>5.9777370000000003</v>
      </c>
      <c r="U1816" s="1">
        <v>132.94760000000005</v>
      </c>
      <c r="V1816" s="1">
        <v>129.34</v>
      </c>
      <c r="W1816" s="1">
        <v>15.447735</v>
      </c>
      <c r="X1816" s="1">
        <v>28.286885000000002</v>
      </c>
      <c r="Y1816" s="1">
        <v>55807</v>
      </c>
      <c r="Z1816" s="1">
        <v>44473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6">
        <v>45473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2812</v>
      </c>
      <c r="H1817" s="1" t="s">
        <v>2809</v>
      </c>
      <c r="I1817" s="1" t="s">
        <v>2810</v>
      </c>
      <c r="J1817" s="1" t="s">
        <v>2810</v>
      </c>
      <c r="K1817" s="1" t="s">
        <v>888</v>
      </c>
      <c r="L1817" s="1" t="s">
        <v>1092</v>
      </c>
      <c r="M1817" s="1" t="s">
        <v>1093</v>
      </c>
      <c r="N1817" s="1" t="s">
        <v>44</v>
      </c>
      <c r="O1817" s="1">
        <v>600</v>
      </c>
      <c r="P1817" s="1">
        <v>2</v>
      </c>
      <c r="Q1817" s="1" t="s">
        <v>1207</v>
      </c>
      <c r="R1817" s="1">
        <v>72.330037000000004</v>
      </c>
      <c r="S1817" s="1">
        <v>4.125</v>
      </c>
      <c r="T1817" s="1">
        <v>6.2636880000000001</v>
      </c>
      <c r="U1817" s="1">
        <v>161.54820000000001</v>
      </c>
      <c r="V1817" s="1">
        <v>155.5317</v>
      </c>
      <c r="W1817" s="1">
        <v>14.082614</v>
      </c>
      <c r="X1817" s="1">
        <v>26.953424999999999</v>
      </c>
      <c r="Y1817" s="1">
        <v>55319</v>
      </c>
      <c r="Z1817" s="1">
        <v>44361</v>
      </c>
      <c r="AA1817" s="1">
        <v>3.0410958904109591</v>
      </c>
      <c r="AB1817" s="1" t="s">
        <v>32</v>
      </c>
      <c r="AC1817" s="1" t="s">
        <v>33</v>
      </c>
    </row>
    <row r="1818" spans="1:29" x14ac:dyDescent="0.2">
      <c r="A1818" s="6">
        <v>45473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1973</v>
      </c>
      <c r="H1818" s="1" t="s">
        <v>1194</v>
      </c>
      <c r="I1818" s="1" t="s">
        <v>1193</v>
      </c>
      <c r="J1818" s="1" t="s">
        <v>1193</v>
      </c>
      <c r="K1818" s="1" t="s">
        <v>888</v>
      </c>
      <c r="L1818" s="1" t="s">
        <v>1092</v>
      </c>
      <c r="M1818" s="1" t="s">
        <v>1098</v>
      </c>
      <c r="N1818" s="1" t="s">
        <v>44</v>
      </c>
      <c r="O1818" s="1">
        <v>600</v>
      </c>
      <c r="P1818" s="1">
        <v>2</v>
      </c>
      <c r="Q1818" s="1" t="s">
        <v>1202</v>
      </c>
      <c r="R1818" s="1">
        <v>97.699937000000006</v>
      </c>
      <c r="S1818" s="1">
        <v>6</v>
      </c>
      <c r="T1818" s="1">
        <v>6.1688520000000002</v>
      </c>
      <c r="U1818" s="1">
        <v>152.06380000000007</v>
      </c>
      <c r="V1818" s="1">
        <v>149.5566</v>
      </c>
      <c r="W1818" s="1">
        <v>13.537372</v>
      </c>
      <c r="X1818" s="1">
        <v>29.871233</v>
      </c>
      <c r="Y1818" s="1">
        <v>56385</v>
      </c>
      <c r="Z1818" s="1">
        <v>45428</v>
      </c>
      <c r="AA1818" s="1">
        <v>0.11780821917808219</v>
      </c>
      <c r="AB1818" s="1" t="s">
        <v>32</v>
      </c>
      <c r="AC1818" s="1" t="s">
        <v>33</v>
      </c>
    </row>
    <row r="1819" spans="1:29" x14ac:dyDescent="0.2">
      <c r="A1819" s="6">
        <v>45473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1974</v>
      </c>
      <c r="H1819" s="1" t="s">
        <v>1975</v>
      </c>
      <c r="I1819" s="1" t="s">
        <v>1976</v>
      </c>
      <c r="J1819" s="1" t="s">
        <v>1976</v>
      </c>
      <c r="K1819" s="1" t="s">
        <v>888</v>
      </c>
      <c r="L1819" s="1" t="s">
        <v>1852</v>
      </c>
      <c r="M1819" s="1" t="s">
        <v>1911</v>
      </c>
      <c r="N1819" s="1" t="s">
        <v>44</v>
      </c>
      <c r="O1819" s="1">
        <v>500</v>
      </c>
      <c r="P1819" s="1">
        <v>2</v>
      </c>
      <c r="Q1819" s="1" t="s">
        <v>1207</v>
      </c>
      <c r="R1819" s="1">
        <v>86.842938000000004</v>
      </c>
      <c r="S1819" s="1">
        <v>5.15</v>
      </c>
      <c r="T1819" s="1">
        <v>6.1276840000000004</v>
      </c>
      <c r="U1819" s="1">
        <v>147.947</v>
      </c>
      <c r="V1819" s="1">
        <v>144.43029999999999</v>
      </c>
      <c r="W1819" s="1">
        <v>13.74588</v>
      </c>
      <c r="X1819" s="1">
        <v>28.784932000000001</v>
      </c>
      <c r="Y1819" s="1">
        <v>55989</v>
      </c>
      <c r="Z1819" s="1">
        <v>44973</v>
      </c>
      <c r="AA1819" s="1">
        <v>1.3643835616438356</v>
      </c>
      <c r="AB1819" s="1" t="s">
        <v>32</v>
      </c>
      <c r="AC1819" s="1" t="s">
        <v>33</v>
      </c>
    </row>
    <row r="1820" spans="1:29" x14ac:dyDescent="0.2">
      <c r="A1820" s="6">
        <v>45473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1969</v>
      </c>
      <c r="H1820" s="1" t="s">
        <v>1185</v>
      </c>
      <c r="I1820" s="1" t="s">
        <v>1184</v>
      </c>
      <c r="J1820" s="1" t="s">
        <v>1184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1">
        <v>1000</v>
      </c>
      <c r="P1820" s="1">
        <v>2</v>
      </c>
      <c r="Q1820" s="1" t="s">
        <v>1207</v>
      </c>
      <c r="R1820" s="1">
        <v>66.305436999999998</v>
      </c>
      <c r="S1820" s="1">
        <v>3.5</v>
      </c>
      <c r="T1820" s="1">
        <v>6.0844690000000003</v>
      </c>
      <c r="U1820" s="1">
        <v>143.6305000000001</v>
      </c>
      <c r="V1820" s="1">
        <v>136.2251</v>
      </c>
      <c r="W1820" s="1">
        <v>14.528222</v>
      </c>
      <c r="X1820" s="1">
        <v>26.287671</v>
      </c>
      <c r="Y1820" s="1">
        <v>55076</v>
      </c>
      <c r="Z1820" s="1">
        <v>44111</v>
      </c>
      <c r="AA1820" s="1">
        <v>3.7260273972602738</v>
      </c>
      <c r="AB1820" s="1" t="s">
        <v>32</v>
      </c>
      <c r="AC1820" s="1" t="s">
        <v>33</v>
      </c>
    </row>
    <row r="1821" spans="1:29" x14ac:dyDescent="0.2">
      <c r="A1821" s="6">
        <v>45473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2813</v>
      </c>
      <c r="H1821" s="1" t="s">
        <v>2814</v>
      </c>
      <c r="I1821" s="1" t="s">
        <v>2815</v>
      </c>
      <c r="J1821" s="1" t="s">
        <v>2815</v>
      </c>
      <c r="K1821" s="1" t="s">
        <v>888</v>
      </c>
      <c r="L1821" s="1" t="s">
        <v>1862</v>
      </c>
      <c r="M1821" s="1" t="s">
        <v>1862</v>
      </c>
      <c r="N1821" s="1" t="s">
        <v>44</v>
      </c>
      <c r="O1821" s="1">
        <v>400</v>
      </c>
      <c r="P1821" s="1">
        <v>1</v>
      </c>
      <c r="Q1821" s="1" t="s">
        <v>1202</v>
      </c>
      <c r="R1821" s="1">
        <v>98.910837000000001</v>
      </c>
      <c r="S1821" s="1">
        <v>6.05</v>
      </c>
      <c r="T1821" s="1">
        <v>6.1294490000000001</v>
      </c>
      <c r="U1821" s="1">
        <v>148.12280000000007</v>
      </c>
      <c r="V1821" s="1">
        <v>145.6138</v>
      </c>
      <c r="W1821" s="1">
        <v>13.610087</v>
      </c>
      <c r="X1821" s="1">
        <v>29.926027000000001</v>
      </c>
      <c r="Y1821" s="1">
        <v>56405</v>
      </c>
      <c r="Z1821" s="1">
        <v>45448</v>
      </c>
      <c r="AA1821" s="1">
        <v>6.3013698630136991E-2</v>
      </c>
      <c r="AB1821" s="1" t="s">
        <v>32</v>
      </c>
      <c r="AC1821" s="1" t="s">
        <v>33</v>
      </c>
    </row>
    <row r="1822" spans="1:29" x14ac:dyDescent="0.2">
      <c r="A1822" s="6">
        <v>45504</v>
      </c>
      <c r="B1822" s="6" t="s">
        <v>1197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24</v>
      </c>
      <c r="H1822" s="1" t="s">
        <v>25</v>
      </c>
      <c r="I1822" s="1" t="s">
        <v>26</v>
      </c>
      <c r="J1822" s="1" t="s">
        <v>26</v>
      </c>
      <c r="K1822" s="1" t="s">
        <v>27</v>
      </c>
      <c r="L1822" s="1" t="s">
        <v>28</v>
      </c>
      <c r="M1822" s="1" t="s">
        <v>29</v>
      </c>
      <c r="N1822" s="1" t="s">
        <v>30</v>
      </c>
      <c r="O1822" s="2">
        <v>2550000</v>
      </c>
      <c r="P1822" s="2">
        <v>200000</v>
      </c>
      <c r="Q1822" s="1" t="s">
        <v>31</v>
      </c>
      <c r="R1822" s="1">
        <v>96.671991000000006</v>
      </c>
      <c r="S1822" s="3">
        <v>3.4</v>
      </c>
      <c r="T1822" s="3">
        <v>4.4846529999999998</v>
      </c>
      <c r="U1822" s="4">
        <v>77.24760000000002</v>
      </c>
      <c r="V1822" s="4">
        <v>75.227800000000002</v>
      </c>
      <c r="W1822" s="5">
        <v>3.0896469999999998</v>
      </c>
      <c r="X1822" s="5">
        <v>3.334247</v>
      </c>
      <c r="Y1822" s="6">
        <v>46727</v>
      </c>
      <c r="Z1822" s="6">
        <v>43075</v>
      </c>
      <c r="AA1822" s="7">
        <v>6.6493150684931503</v>
      </c>
      <c r="AB1822" s="1" t="s">
        <v>32</v>
      </c>
      <c r="AC1822" s="1" t="s">
        <v>33</v>
      </c>
    </row>
    <row r="1823" spans="1:29" x14ac:dyDescent="0.2">
      <c r="A1823" s="6">
        <v>45504</v>
      </c>
      <c r="B1823" s="6" t="s">
        <v>1197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34</v>
      </c>
      <c r="H1823" s="1" t="s">
        <v>35</v>
      </c>
      <c r="I1823" s="1" t="s">
        <v>36</v>
      </c>
      <c r="J1823" s="1" t="s">
        <v>36</v>
      </c>
      <c r="K1823" s="1" t="s">
        <v>27</v>
      </c>
      <c r="L1823" s="1" t="s">
        <v>37</v>
      </c>
      <c r="M1823" s="1" t="s">
        <v>38</v>
      </c>
      <c r="N1823" s="1" t="s">
        <v>39</v>
      </c>
      <c r="O1823" s="2">
        <v>1200000</v>
      </c>
      <c r="P1823" s="2">
        <v>2000</v>
      </c>
      <c r="Q1823" s="1" t="s">
        <v>40</v>
      </c>
      <c r="R1823" s="1">
        <v>105.06549200000002</v>
      </c>
      <c r="S1823" s="3">
        <v>6.55</v>
      </c>
      <c r="T1823" s="3">
        <v>4.8359819999999996</v>
      </c>
      <c r="U1823" s="4">
        <v>112.39689999999997</v>
      </c>
      <c r="V1823" s="4">
        <v>110.7556</v>
      </c>
      <c r="W1823" s="5">
        <v>2.86687</v>
      </c>
      <c r="X1823" s="5">
        <v>3.3150680000000001</v>
      </c>
      <c r="Y1823" s="6">
        <v>46720</v>
      </c>
      <c r="Z1823" s="6">
        <v>44894</v>
      </c>
      <c r="AA1823" s="7">
        <v>1.6657534246575343</v>
      </c>
      <c r="AB1823" s="1" t="s">
        <v>32</v>
      </c>
      <c r="AC1823" s="1" t="s">
        <v>33</v>
      </c>
    </row>
    <row r="1824" spans="1:29" x14ac:dyDescent="0.2">
      <c r="A1824" s="6">
        <v>45504</v>
      </c>
      <c r="B1824" s="6" t="s">
        <v>1197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41</v>
      </c>
      <c r="H1824" s="1" t="s">
        <v>42</v>
      </c>
      <c r="I1824" s="1" t="s">
        <v>43</v>
      </c>
      <c r="J1824" s="1" t="s">
        <v>43</v>
      </c>
      <c r="K1824" s="1" t="s">
        <v>27</v>
      </c>
      <c r="L1824" s="1" t="s">
        <v>28</v>
      </c>
      <c r="M1824" s="1" t="s">
        <v>29</v>
      </c>
      <c r="N1824" s="1" t="s">
        <v>44</v>
      </c>
      <c r="O1824" s="2">
        <v>300000</v>
      </c>
      <c r="P1824" s="2">
        <v>2000</v>
      </c>
      <c r="Q1824" s="1" t="s">
        <v>45</v>
      </c>
      <c r="R1824" s="1">
        <v>96.495163000000005</v>
      </c>
      <c r="S1824" s="3">
        <v>3.8</v>
      </c>
      <c r="T1824" s="3">
        <v>4.9709390000000004</v>
      </c>
      <c r="U1824" s="4">
        <v>125.88200000000001</v>
      </c>
      <c r="V1824" s="4">
        <v>123.13799999999999</v>
      </c>
      <c r="W1824" s="5">
        <v>3.0055329999999998</v>
      </c>
      <c r="X1824" s="5">
        <v>3.2767119999999998</v>
      </c>
      <c r="Y1824" s="6">
        <v>46706</v>
      </c>
      <c r="Z1824" s="6">
        <v>43049</v>
      </c>
      <c r="AA1824" s="7">
        <v>6.720547945205479</v>
      </c>
      <c r="AB1824" s="1" t="s">
        <v>32</v>
      </c>
      <c r="AC1824" s="1" t="s">
        <v>33</v>
      </c>
    </row>
    <row r="1825" spans="1:29" x14ac:dyDescent="0.2">
      <c r="A1825" s="6">
        <v>45504</v>
      </c>
      <c r="B1825" s="6" t="s">
        <v>1197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46</v>
      </c>
      <c r="H1825" s="1" t="s">
        <v>47</v>
      </c>
      <c r="I1825" s="1" t="s">
        <v>48</v>
      </c>
      <c r="J1825" s="1" t="s">
        <v>48</v>
      </c>
      <c r="K1825" s="1" t="s">
        <v>27</v>
      </c>
      <c r="L1825" s="1" t="s">
        <v>37</v>
      </c>
      <c r="M1825" s="1" t="s">
        <v>49</v>
      </c>
      <c r="N1825" s="1" t="s">
        <v>44</v>
      </c>
      <c r="O1825" s="2">
        <v>500000</v>
      </c>
      <c r="P1825" s="2">
        <v>2000</v>
      </c>
      <c r="Q1825" s="1" t="s">
        <v>50</v>
      </c>
      <c r="R1825" s="1">
        <v>96.612250000000003</v>
      </c>
      <c r="S1825" s="3">
        <v>3.4</v>
      </c>
      <c r="T1825" s="3">
        <v>4.4968830000000004</v>
      </c>
      <c r="U1825" s="4">
        <v>78.479200000000034</v>
      </c>
      <c r="V1825" s="4">
        <v>76.674700000000001</v>
      </c>
      <c r="W1825" s="5">
        <v>3.1134590000000002</v>
      </c>
      <c r="X1825" s="5">
        <v>3.3589039999999999</v>
      </c>
      <c r="Y1825" s="6">
        <v>46736</v>
      </c>
      <c r="Z1825" s="6">
        <v>43082</v>
      </c>
      <c r="AA1825" s="7">
        <v>6.6301369863013697</v>
      </c>
      <c r="AB1825" s="1" t="s">
        <v>32</v>
      </c>
      <c r="AC1825" s="1" t="s">
        <v>33</v>
      </c>
    </row>
    <row r="1826" spans="1:29" x14ac:dyDescent="0.2">
      <c r="A1826" s="6">
        <v>45504</v>
      </c>
      <c r="B1826" s="6" t="s">
        <v>1197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51</v>
      </c>
      <c r="H1826" s="1" t="s">
        <v>52</v>
      </c>
      <c r="I1826" s="1" t="s">
        <v>53</v>
      </c>
      <c r="J1826" s="1" t="s">
        <v>53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396610</v>
      </c>
      <c r="P1826" s="2">
        <v>2000</v>
      </c>
      <c r="Q1826" s="1" t="s">
        <v>54</v>
      </c>
      <c r="R1826" s="1">
        <v>97.494273000000007</v>
      </c>
      <c r="S1826" s="3">
        <v>4.125</v>
      </c>
      <c r="T1826" s="3">
        <v>5.051374</v>
      </c>
      <c r="U1826" s="4">
        <v>133.93020000000001</v>
      </c>
      <c r="V1826" s="4">
        <v>126.83</v>
      </c>
      <c r="W1826" s="5">
        <v>2.7216040000000001</v>
      </c>
      <c r="X1826" s="5">
        <v>2.9397259999999998</v>
      </c>
      <c r="Y1826" s="6">
        <v>46583</v>
      </c>
      <c r="Z1826" s="6">
        <v>42906</v>
      </c>
      <c r="AA1826" s="7">
        <v>7.1123287671232873</v>
      </c>
      <c r="AB1826" s="1" t="s">
        <v>32</v>
      </c>
      <c r="AC1826" s="1" t="s">
        <v>33</v>
      </c>
    </row>
    <row r="1827" spans="1:29" x14ac:dyDescent="0.2">
      <c r="A1827" s="6">
        <v>45504</v>
      </c>
      <c r="B1827" s="6" t="s">
        <v>1197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55</v>
      </c>
      <c r="H1827" s="1" t="s">
        <v>56</v>
      </c>
      <c r="I1827" s="1" t="s">
        <v>57</v>
      </c>
      <c r="J1827" s="1" t="s">
        <v>57</v>
      </c>
      <c r="K1827" s="1" t="s">
        <v>27</v>
      </c>
      <c r="L1827" s="1" t="s">
        <v>37</v>
      </c>
      <c r="M1827" s="1" t="s">
        <v>38</v>
      </c>
      <c r="N1827" s="1" t="s">
        <v>44</v>
      </c>
      <c r="O1827" s="2">
        <v>350000</v>
      </c>
      <c r="P1827" s="2">
        <v>2000</v>
      </c>
      <c r="Q1827" s="1" t="s">
        <v>58</v>
      </c>
      <c r="R1827" s="1">
        <v>91.431792999999999</v>
      </c>
      <c r="S1827" s="3">
        <v>1.65</v>
      </c>
      <c r="T1827" s="3">
        <v>4.5645699999999998</v>
      </c>
      <c r="U1827" s="4">
        <v>85.232200000000006</v>
      </c>
      <c r="V1827" s="4">
        <v>85.871499999999997</v>
      </c>
      <c r="W1827" s="5">
        <v>3.0320369999999999</v>
      </c>
      <c r="X1827" s="5">
        <v>3.1917810000000002</v>
      </c>
      <c r="Y1827" s="6">
        <v>46675</v>
      </c>
      <c r="Z1827" s="6">
        <v>44113</v>
      </c>
      <c r="AA1827" s="7">
        <v>3.8054794520547945</v>
      </c>
      <c r="AB1827" s="1" t="s">
        <v>32</v>
      </c>
      <c r="AC1827" s="1" t="s">
        <v>33</v>
      </c>
    </row>
    <row r="1828" spans="1:29" x14ac:dyDescent="0.2">
      <c r="A1828" s="6">
        <v>45504</v>
      </c>
      <c r="B1828" s="6" t="s">
        <v>1197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59</v>
      </c>
      <c r="H1828" s="1" t="s">
        <v>60</v>
      </c>
      <c r="I1828" s="1" t="s">
        <v>61</v>
      </c>
      <c r="J1828" s="1" t="s">
        <v>61</v>
      </c>
      <c r="K1828" s="1" t="s">
        <v>27</v>
      </c>
      <c r="L1828" s="1" t="s">
        <v>37</v>
      </c>
      <c r="M1828" s="1" t="s">
        <v>62</v>
      </c>
      <c r="N1828" s="1" t="s">
        <v>44</v>
      </c>
      <c r="O1828" s="2">
        <v>700000</v>
      </c>
      <c r="P1828" s="2">
        <v>2000</v>
      </c>
      <c r="Q1828" s="1" t="s">
        <v>63</v>
      </c>
      <c r="R1828" s="1">
        <v>98.100369000000001</v>
      </c>
      <c r="S1828" s="3">
        <v>4.05</v>
      </c>
      <c r="T1828" s="3">
        <v>4.6804500000000004</v>
      </c>
      <c r="U1828" s="4">
        <v>96.839999999999989</v>
      </c>
      <c r="V1828" s="4">
        <v>92.409499999999994</v>
      </c>
      <c r="W1828" s="5">
        <v>3.0000979999999999</v>
      </c>
      <c r="X1828" s="5">
        <v>3.2767119999999998</v>
      </c>
      <c r="Y1828" s="6">
        <v>46706</v>
      </c>
      <c r="Z1828" s="6">
        <v>43052</v>
      </c>
      <c r="AA1828" s="7">
        <v>6.7123287671232879</v>
      </c>
      <c r="AB1828" s="1" t="s">
        <v>32</v>
      </c>
      <c r="AC1828" s="1" t="s">
        <v>33</v>
      </c>
    </row>
    <row r="1829" spans="1:29" x14ac:dyDescent="0.2">
      <c r="A1829" s="6">
        <v>45504</v>
      </c>
      <c r="B1829" s="6" t="s">
        <v>1197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64</v>
      </c>
      <c r="H1829" s="1" t="s">
        <v>65</v>
      </c>
      <c r="I1829" s="1" t="s">
        <v>66</v>
      </c>
      <c r="J1829" s="1" t="s">
        <v>66</v>
      </c>
      <c r="K1829" s="1" t="s">
        <v>27</v>
      </c>
      <c r="L1829" s="1" t="s">
        <v>28</v>
      </c>
      <c r="M1829" s="1" t="s">
        <v>29</v>
      </c>
      <c r="N1829" s="1" t="s">
        <v>44</v>
      </c>
      <c r="O1829" s="2">
        <v>550000</v>
      </c>
      <c r="P1829" s="2">
        <v>2000</v>
      </c>
      <c r="Q1829" s="1" t="s">
        <v>67</v>
      </c>
      <c r="R1829" s="1">
        <v>99.642572000000001</v>
      </c>
      <c r="S1829" s="3">
        <v>4.625</v>
      </c>
      <c r="T1829" s="3">
        <v>4.743169</v>
      </c>
      <c r="U1829" s="4">
        <v>103.08500000000001</v>
      </c>
      <c r="V1829" s="4">
        <v>100.6078</v>
      </c>
      <c r="W1829" s="5">
        <v>2.9376509999999998</v>
      </c>
      <c r="X1829" s="5">
        <v>3.238356</v>
      </c>
      <c r="Y1829" s="6">
        <v>46692</v>
      </c>
      <c r="Z1829" s="6">
        <v>44824</v>
      </c>
      <c r="AA1829" s="7">
        <v>1.8575342465753424</v>
      </c>
      <c r="AB1829" s="1" t="s">
        <v>32</v>
      </c>
      <c r="AC1829" s="1" t="s">
        <v>33</v>
      </c>
    </row>
    <row r="1830" spans="1:29" x14ac:dyDescent="0.2">
      <c r="A1830" s="6">
        <v>45504</v>
      </c>
      <c r="B1830" s="6" t="s">
        <v>1197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68</v>
      </c>
      <c r="H1830" s="1" t="s">
        <v>69</v>
      </c>
      <c r="I1830" s="1" t="s">
        <v>70</v>
      </c>
      <c r="J1830" s="1" t="s">
        <v>70</v>
      </c>
      <c r="K1830" s="1" t="s">
        <v>27</v>
      </c>
      <c r="L1830" s="1" t="s">
        <v>28</v>
      </c>
      <c r="M1830" s="1" t="s">
        <v>71</v>
      </c>
      <c r="N1830" s="1" t="s">
        <v>44</v>
      </c>
      <c r="O1830" s="2">
        <v>550000</v>
      </c>
      <c r="P1830" s="2">
        <v>2000</v>
      </c>
      <c r="Q1830" s="1" t="s">
        <v>72</v>
      </c>
      <c r="R1830" s="1">
        <v>97.137900000000002</v>
      </c>
      <c r="S1830" s="3">
        <v>3.8</v>
      </c>
      <c r="T1830" s="3">
        <v>4.8008389999999999</v>
      </c>
      <c r="U1830" s="4">
        <v>108.86290000000001</v>
      </c>
      <c r="V1830" s="4">
        <v>104.0568</v>
      </c>
      <c r="W1830" s="5">
        <v>2.8468100000000001</v>
      </c>
      <c r="X1830" s="5">
        <v>3.1095890000000002</v>
      </c>
      <c r="Y1830" s="6">
        <v>46645</v>
      </c>
      <c r="Z1830" s="6">
        <v>42964</v>
      </c>
      <c r="AA1830" s="7">
        <v>6.9534246575342467</v>
      </c>
      <c r="AB1830" s="1" t="s">
        <v>32</v>
      </c>
      <c r="AC1830" s="1" t="s">
        <v>33</v>
      </c>
    </row>
    <row r="1831" spans="1:29" x14ac:dyDescent="0.2">
      <c r="A1831" s="6">
        <v>45504</v>
      </c>
      <c r="B1831" s="6" t="s">
        <v>1197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73</v>
      </c>
      <c r="H1831" s="1" t="s">
        <v>74</v>
      </c>
      <c r="I1831" s="1" t="s">
        <v>75</v>
      </c>
      <c r="J1831" s="1" t="s">
        <v>75</v>
      </c>
      <c r="K1831" s="1" t="s">
        <v>27</v>
      </c>
      <c r="L1831" s="1" t="s">
        <v>37</v>
      </c>
      <c r="M1831" s="1" t="s">
        <v>62</v>
      </c>
      <c r="N1831" s="1" t="s">
        <v>44</v>
      </c>
      <c r="O1831" s="2">
        <v>500000</v>
      </c>
      <c r="P1831" s="2">
        <v>2000</v>
      </c>
      <c r="Q1831" s="1" t="s">
        <v>76</v>
      </c>
      <c r="R1831" s="1">
        <v>96.591538</v>
      </c>
      <c r="S1831" s="3">
        <v>3.25</v>
      </c>
      <c r="T1831" s="3">
        <v>4.3627820000000002</v>
      </c>
      <c r="U1831" s="4">
        <v>65.078700000000026</v>
      </c>
      <c r="V1831" s="4">
        <v>63.0961</v>
      </c>
      <c r="W1831" s="5">
        <v>3.0852339999999998</v>
      </c>
      <c r="X1831" s="5">
        <v>3.3205480000000001</v>
      </c>
      <c r="Y1831" s="6">
        <v>46722</v>
      </c>
      <c r="Z1831" s="6">
        <v>43207</v>
      </c>
      <c r="AA1831" s="7">
        <v>6.2876712328767121</v>
      </c>
      <c r="AB1831" s="1" t="s">
        <v>32</v>
      </c>
      <c r="AC1831" s="1" t="s">
        <v>33</v>
      </c>
    </row>
    <row r="1832" spans="1:29" x14ac:dyDescent="0.2">
      <c r="A1832" s="6">
        <v>45504</v>
      </c>
      <c r="B1832" s="6" t="s">
        <v>1197</v>
      </c>
      <c r="C1832" s="1" t="s">
        <v>77</v>
      </c>
      <c r="D1832" s="1" t="str">
        <f>VLOOKUP(MID(C1832,1,2), Sheet1!$C$2:$D$8,2,0)</f>
        <v>Cyclical</v>
      </c>
      <c r="E1832" s="6" t="str">
        <f>VLOOKUP(MID(C1832, 4,2), Sheet1!$F$12:$G$15,2,0)</f>
        <v>중기(4~6년)</v>
      </c>
      <c r="F1832" s="6" t="str">
        <f>VLOOKUP(RIGHT(C1832,1), Sheet1!$F$19:$G$20,2,0)</f>
        <v>A이상</v>
      </c>
      <c r="G1832" s="1" t="s">
        <v>78</v>
      </c>
      <c r="H1832" s="1" t="s">
        <v>79</v>
      </c>
      <c r="I1832" s="1" t="s">
        <v>80</v>
      </c>
      <c r="J1832" s="1" t="s">
        <v>80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400000</v>
      </c>
      <c r="P1832" s="2">
        <v>2000</v>
      </c>
      <c r="Q1832" s="1" t="s">
        <v>82</v>
      </c>
      <c r="R1832" s="1">
        <v>92.672524999999993</v>
      </c>
      <c r="S1832" s="3">
        <v>3.7</v>
      </c>
      <c r="T1832" s="3">
        <v>5.2975089999999998</v>
      </c>
      <c r="U1832" s="4">
        <v>167.77749999999995</v>
      </c>
      <c r="V1832" s="4">
        <v>163.24099999999999</v>
      </c>
      <c r="W1832" s="5">
        <v>4.6986359999999996</v>
      </c>
      <c r="X1832" s="5">
        <v>5.3205479999999996</v>
      </c>
      <c r="Y1832" s="6">
        <v>47453</v>
      </c>
      <c r="Z1832" s="6">
        <v>43796</v>
      </c>
      <c r="AA1832" s="7">
        <v>4.6739726027397257</v>
      </c>
      <c r="AB1832" s="1" t="s">
        <v>32</v>
      </c>
      <c r="AC1832" s="1" t="s">
        <v>33</v>
      </c>
    </row>
    <row r="1833" spans="1:29" x14ac:dyDescent="0.2">
      <c r="A1833" s="6">
        <v>45504</v>
      </c>
      <c r="B1833" s="6" t="s">
        <v>1197</v>
      </c>
      <c r="C1833" s="1" t="s">
        <v>77</v>
      </c>
      <c r="D1833" s="1" t="str">
        <f>VLOOKUP(MID(C1833,1,2), Sheet1!$C$2:$D$8,2,0)</f>
        <v>Cyclical</v>
      </c>
      <c r="E1833" s="6" t="str">
        <f>VLOOKUP(MID(C1833, 4,2), Sheet1!$F$12:$G$15,2,0)</f>
        <v>중기(4~6년)</v>
      </c>
      <c r="F1833" s="6" t="str">
        <f>VLOOKUP(RIGHT(C1833,1), Sheet1!$F$19:$G$20,2,0)</f>
        <v>A이상</v>
      </c>
      <c r="G1833" s="1" t="s">
        <v>83</v>
      </c>
      <c r="H1833" s="1" t="s">
        <v>84</v>
      </c>
      <c r="I1833" s="1" t="s">
        <v>85</v>
      </c>
      <c r="J1833" s="1" t="s">
        <v>85</v>
      </c>
      <c r="K1833" s="1" t="s">
        <v>27</v>
      </c>
      <c r="L1833" s="1" t="s">
        <v>28</v>
      </c>
      <c r="M1833" s="1" t="s">
        <v>71</v>
      </c>
      <c r="N1833" s="1" t="s">
        <v>44</v>
      </c>
      <c r="O1833" s="2">
        <v>431958</v>
      </c>
      <c r="P1833" s="2">
        <v>2000</v>
      </c>
      <c r="Q1833" s="1" t="s">
        <v>86</v>
      </c>
      <c r="R1833" s="1">
        <v>117.457572</v>
      </c>
      <c r="S1833" s="3">
        <v>9.625</v>
      </c>
      <c r="T1833" s="3">
        <v>5.8440709999999996</v>
      </c>
      <c r="U1833" s="4">
        <v>222.41330000000002</v>
      </c>
      <c r="V1833" s="4">
        <v>216.46200000000002</v>
      </c>
      <c r="W1833" s="5">
        <v>4.2436850000000002</v>
      </c>
      <c r="X1833" s="5">
        <v>5.7095890000000002</v>
      </c>
      <c r="Y1833" s="6">
        <v>47595</v>
      </c>
      <c r="Z1833" s="6">
        <v>43943</v>
      </c>
      <c r="AA1833" s="7">
        <v>4.2712328767123289</v>
      </c>
      <c r="AB1833" s="1" t="s">
        <v>32</v>
      </c>
      <c r="AC1833" s="1" t="s">
        <v>33</v>
      </c>
    </row>
    <row r="1834" spans="1:29" x14ac:dyDescent="0.2">
      <c r="A1834" s="6">
        <v>45504</v>
      </c>
      <c r="B1834" s="6" t="s">
        <v>1197</v>
      </c>
      <c r="C1834" s="1" t="s">
        <v>77</v>
      </c>
      <c r="D1834" s="1" t="str">
        <f>VLOOKUP(MID(C1834,1,2), Sheet1!$C$2:$D$8,2,0)</f>
        <v>Cyclical</v>
      </c>
      <c r="E1834" s="6" t="str">
        <f>VLOOKUP(MID(C1834, 4,2), Sheet1!$F$12:$G$15,2,0)</f>
        <v>중기(4~6년)</v>
      </c>
      <c r="F1834" s="6" t="str">
        <f>VLOOKUP(RIGHT(C1834,1), Sheet1!$F$19:$G$20,2,0)</f>
        <v>A이상</v>
      </c>
      <c r="G1834" s="1" t="s">
        <v>87</v>
      </c>
      <c r="H1834" s="1" t="s">
        <v>88</v>
      </c>
      <c r="I1834" s="1" t="s">
        <v>89</v>
      </c>
      <c r="J1834" s="1" t="s">
        <v>89</v>
      </c>
      <c r="K1834" s="1" t="s">
        <v>27</v>
      </c>
      <c r="L1834" s="1" t="s">
        <v>28</v>
      </c>
      <c r="M1834" s="1" t="s">
        <v>29</v>
      </c>
      <c r="N1834" s="1" t="s">
        <v>44</v>
      </c>
      <c r="O1834" s="2">
        <v>500000</v>
      </c>
      <c r="P1834" s="2">
        <v>2000</v>
      </c>
      <c r="Q1834" s="1" t="s">
        <v>90</v>
      </c>
      <c r="R1834" s="1">
        <v>84.262432000000004</v>
      </c>
      <c r="S1834" s="3">
        <v>1.875</v>
      </c>
      <c r="T1834" s="3">
        <v>4.8270619999999997</v>
      </c>
      <c r="U1834" s="4">
        <v>120.72979999999998</v>
      </c>
      <c r="V1834" s="4">
        <v>115.36450000000001</v>
      </c>
      <c r="W1834" s="5">
        <v>5.7069140000000003</v>
      </c>
      <c r="X1834" s="5">
        <v>6.2383559999999996</v>
      </c>
      <c r="Y1834" s="6">
        <v>47788</v>
      </c>
      <c r="Z1834" s="6">
        <v>44133</v>
      </c>
      <c r="AA1834" s="7">
        <v>3.7506849315068491</v>
      </c>
      <c r="AB1834" s="1" t="s">
        <v>32</v>
      </c>
      <c r="AC1834" s="1" t="s">
        <v>33</v>
      </c>
    </row>
    <row r="1835" spans="1:29" x14ac:dyDescent="0.2">
      <c r="A1835" s="6">
        <v>45504</v>
      </c>
      <c r="B1835" s="6" t="s">
        <v>1197</v>
      </c>
      <c r="C1835" s="1" t="s">
        <v>77</v>
      </c>
      <c r="D1835" s="1" t="str">
        <f>VLOOKUP(MID(C1835,1,2), Sheet1!$C$2:$D$8,2,0)</f>
        <v>Cyclical</v>
      </c>
      <c r="E1835" s="6" t="str">
        <f>VLOOKUP(MID(C1835, 4,2), Sheet1!$F$12:$G$15,2,0)</f>
        <v>중기(4~6년)</v>
      </c>
      <c r="F1835" s="6" t="str">
        <f>VLOOKUP(RIGHT(C1835,1), Sheet1!$F$19:$G$20,2,0)</f>
        <v>A이상</v>
      </c>
      <c r="G1835" s="1" t="s">
        <v>91</v>
      </c>
      <c r="H1835" s="1" t="s">
        <v>92</v>
      </c>
      <c r="I1835" s="1" t="s">
        <v>93</v>
      </c>
      <c r="J1835" s="1" t="s">
        <v>93</v>
      </c>
      <c r="K1835" s="1" t="s">
        <v>27</v>
      </c>
      <c r="L1835" s="1" t="s">
        <v>28</v>
      </c>
      <c r="M1835" s="1" t="s">
        <v>94</v>
      </c>
      <c r="N1835" s="1" t="s">
        <v>44</v>
      </c>
      <c r="O1835" s="2">
        <v>750000</v>
      </c>
      <c r="P1835" s="2">
        <v>2000</v>
      </c>
      <c r="Q1835" s="1" t="s">
        <v>95</v>
      </c>
      <c r="R1835" s="1">
        <v>93.125445999999997</v>
      </c>
      <c r="S1835" s="3">
        <v>3.9</v>
      </c>
      <c r="T1835" s="3">
        <v>5.4892750000000001</v>
      </c>
      <c r="U1835" s="4">
        <v>186.9528</v>
      </c>
      <c r="V1835" s="4">
        <v>182.77</v>
      </c>
      <c r="W1835" s="5">
        <v>4.3645860000000001</v>
      </c>
      <c r="X1835" s="5">
        <v>5.0054790000000002</v>
      </c>
      <c r="Y1835" s="6">
        <v>47338</v>
      </c>
      <c r="Z1835" s="6">
        <v>43677</v>
      </c>
      <c r="AA1835" s="7">
        <v>5</v>
      </c>
      <c r="AB1835" s="1" t="s">
        <v>32</v>
      </c>
      <c r="AC1835" s="1" t="s">
        <v>33</v>
      </c>
    </row>
    <row r="1836" spans="1:29" x14ac:dyDescent="0.2">
      <c r="A1836" s="6">
        <v>45504</v>
      </c>
      <c r="B1836" s="6" t="s">
        <v>1197</v>
      </c>
      <c r="C1836" s="1" t="s">
        <v>77</v>
      </c>
      <c r="D1836" s="1" t="str">
        <f>VLOOKUP(MID(C1836,1,2), Sheet1!$C$2:$D$8,2,0)</f>
        <v>Cyclical</v>
      </c>
      <c r="E1836" s="6" t="str">
        <f>VLOOKUP(MID(C1836, 4,2), Sheet1!$F$12:$G$15,2,0)</f>
        <v>중기(4~6년)</v>
      </c>
      <c r="F1836" s="6" t="str">
        <f>VLOOKUP(RIGHT(C1836,1), Sheet1!$F$19:$G$20,2,0)</f>
        <v>A이상</v>
      </c>
      <c r="G1836" s="1" t="s">
        <v>96</v>
      </c>
      <c r="H1836" s="1" t="s">
        <v>97</v>
      </c>
      <c r="I1836" s="1" t="s">
        <v>43</v>
      </c>
      <c r="J1836" s="1" t="s">
        <v>43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500000</v>
      </c>
      <c r="P1836" s="2">
        <v>2000</v>
      </c>
      <c r="Q1836" s="1" t="s">
        <v>45</v>
      </c>
      <c r="R1836" s="1">
        <v>98.586342000000002</v>
      </c>
      <c r="S1836" s="3">
        <v>4.75</v>
      </c>
      <c r="T1836" s="3">
        <v>5.031879</v>
      </c>
      <c r="U1836" s="4">
        <v>141.20939999999996</v>
      </c>
      <c r="V1836" s="4">
        <v>133.5025</v>
      </c>
      <c r="W1836" s="5">
        <v>4.9787889999999999</v>
      </c>
      <c r="X1836" s="5">
        <v>5.819178</v>
      </c>
      <c r="Y1836" s="6">
        <v>47635</v>
      </c>
      <c r="Z1836" s="6">
        <v>43973</v>
      </c>
      <c r="AA1836" s="7">
        <v>4.1890410958904107</v>
      </c>
      <c r="AB1836" s="1" t="s">
        <v>32</v>
      </c>
      <c r="AC1836" s="1" t="s">
        <v>33</v>
      </c>
    </row>
    <row r="1837" spans="1:29" x14ac:dyDescent="0.2">
      <c r="A1837" s="6">
        <v>45504</v>
      </c>
      <c r="B1837" s="6" t="s">
        <v>1197</v>
      </c>
      <c r="C1837" s="1" t="s">
        <v>77</v>
      </c>
      <c r="D1837" s="1" t="str">
        <f>VLOOKUP(MID(C1837,1,2), Sheet1!$C$2:$D$8,2,0)</f>
        <v>Cyclical</v>
      </c>
      <c r="E1837" s="6" t="str">
        <f>VLOOKUP(MID(C1837, 4,2), Sheet1!$F$12:$G$15,2,0)</f>
        <v>중기(4~6년)</v>
      </c>
      <c r="F1837" s="6" t="str">
        <f>VLOOKUP(RIGHT(C1837,1), Sheet1!$F$19:$G$20,2,0)</f>
        <v>A이상</v>
      </c>
      <c r="G1837" s="1" t="s">
        <v>98</v>
      </c>
      <c r="H1837" s="1" t="s">
        <v>99</v>
      </c>
      <c r="I1837" s="1" t="s">
        <v>70</v>
      </c>
      <c r="J1837" s="1" t="s">
        <v>70</v>
      </c>
      <c r="K1837" s="1" t="s">
        <v>27</v>
      </c>
      <c r="L1837" s="1" t="s">
        <v>28</v>
      </c>
      <c r="M1837" s="1" t="s">
        <v>71</v>
      </c>
      <c r="N1837" s="1" t="s">
        <v>44</v>
      </c>
      <c r="O1837" s="2">
        <v>350000</v>
      </c>
      <c r="P1837" s="2">
        <v>2000</v>
      </c>
      <c r="Q1837" s="1" t="s">
        <v>72</v>
      </c>
      <c r="R1837" s="1">
        <v>93.607777999999996</v>
      </c>
      <c r="S1837" s="3">
        <v>3.5</v>
      </c>
      <c r="T1837" s="3">
        <v>4.7704820000000003</v>
      </c>
      <c r="U1837" s="4">
        <v>115.0582</v>
      </c>
      <c r="V1837" s="4">
        <v>109.64449999999999</v>
      </c>
      <c r="W1837" s="5">
        <v>5.1335649999999999</v>
      </c>
      <c r="X1837" s="5">
        <v>5.8136989999999997</v>
      </c>
      <c r="Y1837" s="6">
        <v>47633</v>
      </c>
      <c r="Z1837" s="6">
        <v>43885</v>
      </c>
      <c r="AA1837" s="7">
        <v>4.4301369863013695</v>
      </c>
      <c r="AB1837" s="1" t="s">
        <v>32</v>
      </c>
      <c r="AC1837" s="1" t="s">
        <v>33</v>
      </c>
    </row>
    <row r="1838" spans="1:29" x14ac:dyDescent="0.2">
      <c r="A1838" s="6">
        <v>45504</v>
      </c>
      <c r="B1838" s="6" t="s">
        <v>1197</v>
      </c>
      <c r="C1838" s="1" t="s">
        <v>77</v>
      </c>
      <c r="D1838" s="1" t="str">
        <f>VLOOKUP(MID(C1838,1,2), Sheet1!$C$2:$D$8,2,0)</f>
        <v>Cyclical</v>
      </c>
      <c r="E1838" s="6" t="str">
        <f>VLOOKUP(MID(C1838, 4,2), Sheet1!$F$12:$G$15,2,0)</f>
        <v>중기(4~6년)</v>
      </c>
      <c r="F1838" s="6" t="str">
        <f>VLOOKUP(RIGHT(C1838,1), Sheet1!$F$19:$G$20,2,0)</f>
        <v>A이상</v>
      </c>
      <c r="G1838" s="1" t="s">
        <v>100</v>
      </c>
      <c r="H1838" s="1" t="s">
        <v>101</v>
      </c>
      <c r="I1838" s="1" t="s">
        <v>102</v>
      </c>
      <c r="J1838" s="1" t="s">
        <v>102</v>
      </c>
      <c r="K1838" s="1" t="s">
        <v>27</v>
      </c>
      <c r="L1838" s="1" t="s">
        <v>28</v>
      </c>
      <c r="M1838" s="1" t="s">
        <v>71</v>
      </c>
      <c r="N1838" s="1" t="s">
        <v>103</v>
      </c>
      <c r="O1838" s="2">
        <v>750000</v>
      </c>
      <c r="P1838" s="2">
        <v>2000</v>
      </c>
      <c r="Q1838" s="1" t="s">
        <v>104</v>
      </c>
      <c r="R1838" s="1">
        <v>89.456193999999996</v>
      </c>
      <c r="S1838" s="3">
        <v>2.4500000000000002</v>
      </c>
      <c r="T1838" s="3">
        <v>4.5180720000000001</v>
      </c>
      <c r="U1838" s="4">
        <v>89.825899999999947</v>
      </c>
      <c r="V1838" s="4">
        <v>85.369399999999999</v>
      </c>
      <c r="W1838" s="5">
        <v>5.3256560000000004</v>
      </c>
      <c r="X1838" s="5">
        <v>5.8575340000000002</v>
      </c>
      <c r="Y1838" s="6">
        <v>47649</v>
      </c>
      <c r="Z1838" s="6">
        <v>43997</v>
      </c>
      <c r="AA1838" s="7">
        <v>4.1232876712328768</v>
      </c>
      <c r="AB1838" s="1" t="s">
        <v>32</v>
      </c>
      <c r="AC1838" s="1" t="s">
        <v>33</v>
      </c>
    </row>
    <row r="1839" spans="1:29" x14ac:dyDescent="0.2">
      <c r="A1839" s="6">
        <v>45504</v>
      </c>
      <c r="B1839" s="6" t="s">
        <v>1197</v>
      </c>
      <c r="C1839" s="1" t="s">
        <v>77</v>
      </c>
      <c r="D1839" s="1" t="str">
        <f>VLOOKUP(MID(C1839,1,2), Sheet1!$C$2:$D$8,2,0)</f>
        <v>Cyclical</v>
      </c>
      <c r="E1839" s="6" t="str">
        <f>VLOOKUP(MID(C1839, 4,2), Sheet1!$F$12:$G$15,2,0)</f>
        <v>중기(4~6년)</v>
      </c>
      <c r="F1839" s="6" t="str">
        <f>VLOOKUP(RIGHT(C1839,1), Sheet1!$F$19:$G$20,2,0)</f>
        <v>A이상</v>
      </c>
      <c r="G1839" s="1" t="s">
        <v>105</v>
      </c>
      <c r="H1839" s="1" t="s">
        <v>106</v>
      </c>
      <c r="I1839" s="1" t="s">
        <v>107</v>
      </c>
      <c r="J1839" s="1" t="s">
        <v>107</v>
      </c>
      <c r="K1839" s="1" t="s">
        <v>27</v>
      </c>
      <c r="L1839" s="1" t="s">
        <v>28</v>
      </c>
      <c r="M1839" s="1" t="s">
        <v>108</v>
      </c>
      <c r="N1839" s="1" t="s">
        <v>44</v>
      </c>
      <c r="O1839" s="2">
        <v>1250000</v>
      </c>
      <c r="P1839" s="2">
        <v>2000</v>
      </c>
      <c r="Q1839" s="1" t="s">
        <v>109</v>
      </c>
      <c r="R1839" s="1">
        <v>89.309202999999997</v>
      </c>
      <c r="S1839" s="3">
        <v>2.5499999999999998</v>
      </c>
      <c r="T1839" s="3">
        <v>4.5254750000000001</v>
      </c>
      <c r="U1839" s="4">
        <v>90.566100000000034</v>
      </c>
      <c r="V1839" s="4">
        <v>84.534599999999998</v>
      </c>
      <c r="W1839" s="5">
        <v>5.64229</v>
      </c>
      <c r="X1839" s="5">
        <v>6.2767119999999998</v>
      </c>
      <c r="Y1839" s="6">
        <v>47802</v>
      </c>
      <c r="Z1839" s="6">
        <v>43958</v>
      </c>
      <c r="AA1839" s="7">
        <v>4.2301369863013702</v>
      </c>
      <c r="AB1839" s="1" t="s">
        <v>32</v>
      </c>
      <c r="AC1839" s="1" t="s">
        <v>33</v>
      </c>
    </row>
    <row r="1840" spans="1:29" x14ac:dyDescent="0.2">
      <c r="A1840" s="6">
        <v>45504</v>
      </c>
      <c r="B1840" s="6" t="s">
        <v>1197</v>
      </c>
      <c r="C1840" s="1" t="s">
        <v>77</v>
      </c>
      <c r="D1840" s="1" t="str">
        <f>VLOOKUP(MID(C1840,1,2), Sheet1!$C$2:$D$8,2,0)</f>
        <v>Cyclical</v>
      </c>
      <c r="E1840" s="6" t="str">
        <f>VLOOKUP(MID(C1840, 4,2), Sheet1!$F$12:$G$15,2,0)</f>
        <v>중기(4~6년)</v>
      </c>
      <c r="F1840" s="6" t="str">
        <f>VLOOKUP(RIGHT(C1840,1), Sheet1!$F$19:$G$20,2,0)</f>
        <v>A이상</v>
      </c>
      <c r="G1840" s="1" t="s">
        <v>110</v>
      </c>
      <c r="H1840" s="1" t="s">
        <v>111</v>
      </c>
      <c r="I1840" s="1" t="s">
        <v>112</v>
      </c>
      <c r="J1840" s="1" t="s">
        <v>112</v>
      </c>
      <c r="K1840" s="1" t="s">
        <v>27</v>
      </c>
      <c r="L1840" s="1" t="s">
        <v>28</v>
      </c>
      <c r="M1840" s="1" t="s">
        <v>29</v>
      </c>
      <c r="N1840" s="1" t="s">
        <v>30</v>
      </c>
      <c r="O1840" s="2">
        <v>700000</v>
      </c>
      <c r="P1840" s="2">
        <v>200000</v>
      </c>
      <c r="Q1840" s="1" t="s">
        <v>113</v>
      </c>
      <c r="R1840" s="1">
        <v>93.941812999999996</v>
      </c>
      <c r="S1840" s="3">
        <v>3.375</v>
      </c>
      <c r="T1840" s="3">
        <v>4.6479720000000002</v>
      </c>
      <c r="U1840" s="4">
        <v>102.80769999999997</v>
      </c>
      <c r="V1840" s="4">
        <v>97.930799999999991</v>
      </c>
      <c r="W1840" s="5">
        <v>4.872611</v>
      </c>
      <c r="X1840" s="5">
        <v>5.4410959999999999</v>
      </c>
      <c r="Y1840" s="6">
        <v>47497</v>
      </c>
      <c r="Z1840" s="6">
        <v>43844</v>
      </c>
      <c r="AA1840" s="7">
        <v>4.5424657534246577</v>
      </c>
      <c r="AB1840" s="1" t="s">
        <v>32</v>
      </c>
      <c r="AC1840" s="1" t="s">
        <v>33</v>
      </c>
    </row>
    <row r="1841" spans="1:29" x14ac:dyDescent="0.2">
      <c r="A1841" s="6">
        <v>45504</v>
      </c>
      <c r="B1841" s="6" t="s">
        <v>1197</v>
      </c>
      <c r="C1841" s="1" t="s">
        <v>77</v>
      </c>
      <c r="D1841" s="1" t="str">
        <f>VLOOKUP(MID(C1841,1,2), Sheet1!$C$2:$D$8,2,0)</f>
        <v>Cyclical</v>
      </c>
      <c r="E1841" s="6" t="str">
        <f>VLOOKUP(MID(C1841, 4,2), Sheet1!$F$12:$G$15,2,0)</f>
        <v>중기(4~6년)</v>
      </c>
      <c r="F1841" s="6" t="str">
        <f>VLOOKUP(RIGHT(C1841,1), Sheet1!$F$19:$G$20,2,0)</f>
        <v>A이상</v>
      </c>
      <c r="G1841" s="1" t="s">
        <v>114</v>
      </c>
      <c r="H1841" s="1" t="s">
        <v>115</v>
      </c>
      <c r="I1841" s="1" t="s">
        <v>66</v>
      </c>
      <c r="J1841" s="1" t="s">
        <v>66</v>
      </c>
      <c r="K1841" s="1" t="s">
        <v>27</v>
      </c>
      <c r="L1841" s="1" t="s">
        <v>28</v>
      </c>
      <c r="M1841" s="1" t="s">
        <v>29</v>
      </c>
      <c r="N1841" s="1" t="s">
        <v>44</v>
      </c>
      <c r="O1841" s="2">
        <v>1000000</v>
      </c>
      <c r="P1841" s="2">
        <v>2000</v>
      </c>
      <c r="Q1841" s="1" t="s">
        <v>67</v>
      </c>
      <c r="R1841" s="1">
        <v>93.552901000000006</v>
      </c>
      <c r="S1841" s="3">
        <v>3.5</v>
      </c>
      <c r="T1841" s="3">
        <v>4.8142829999999996</v>
      </c>
      <c r="U1841" s="4">
        <v>119.44080000000001</v>
      </c>
      <c r="V1841" s="4">
        <v>114.23700000000001</v>
      </c>
      <c r="W1841" s="5">
        <v>4.9786820000000001</v>
      </c>
      <c r="X1841" s="5">
        <v>5.6575340000000001</v>
      </c>
      <c r="Y1841" s="6">
        <v>47576</v>
      </c>
      <c r="Z1841" s="6">
        <v>43924</v>
      </c>
      <c r="AA1841" s="7">
        <v>4.3232876712328769</v>
      </c>
      <c r="AB1841" s="1" t="s">
        <v>32</v>
      </c>
      <c r="AC1841" s="1" t="s">
        <v>33</v>
      </c>
    </row>
    <row r="1842" spans="1:29" x14ac:dyDescent="0.2">
      <c r="A1842" s="6">
        <v>45504</v>
      </c>
      <c r="B1842" s="6" t="s">
        <v>1197</v>
      </c>
      <c r="C1842" s="1" t="s">
        <v>116</v>
      </c>
      <c r="D1842" s="1" t="str">
        <f>VLOOKUP(MID(C1842,1,2), Sheet1!$C$2:$D$8,2,0)</f>
        <v>Cyclical</v>
      </c>
      <c r="E1842" s="6" t="str">
        <f>VLOOKUP(MID(C1842, 4,2), Sheet1!$F$12:$G$15,2,0)</f>
        <v>장기(7~15년)</v>
      </c>
      <c r="F1842" s="6" t="str">
        <f>VLOOKUP(RIGHT(C1842,1), Sheet1!$F$19:$G$20,2,0)</f>
        <v>A이상</v>
      </c>
      <c r="G1842" s="1" t="s">
        <v>117</v>
      </c>
      <c r="H1842" s="1" t="s">
        <v>118</v>
      </c>
      <c r="I1842" s="1" t="s">
        <v>119</v>
      </c>
      <c r="J1842" s="1" t="s">
        <v>119</v>
      </c>
      <c r="K1842" s="1" t="s">
        <v>27</v>
      </c>
      <c r="L1842" s="1" t="s">
        <v>37</v>
      </c>
      <c r="M1842" s="1" t="s">
        <v>62</v>
      </c>
      <c r="N1842" s="1" t="s">
        <v>44</v>
      </c>
      <c r="O1842" s="2">
        <v>600000</v>
      </c>
      <c r="P1842" s="2">
        <v>2000</v>
      </c>
      <c r="Q1842" s="1" t="s">
        <v>120</v>
      </c>
      <c r="R1842" s="1">
        <v>96.711121000000006</v>
      </c>
      <c r="S1842" s="3">
        <v>5.05</v>
      </c>
      <c r="T1842" s="3">
        <v>5.5733569999999997</v>
      </c>
      <c r="U1842" s="4">
        <v>179.81319999999999</v>
      </c>
      <c r="V1842" s="4">
        <v>181.94209999999998</v>
      </c>
      <c r="W1842" s="5">
        <v>6.296335</v>
      </c>
      <c r="X1842" s="5">
        <v>7.8207800000000001</v>
      </c>
      <c r="Y1842" s="6">
        <v>48366</v>
      </c>
      <c r="Z1842" s="6">
        <v>44694</v>
      </c>
      <c r="AA1842" s="7">
        <v>2.2136986301369861</v>
      </c>
      <c r="AB1842" s="1" t="s">
        <v>32</v>
      </c>
      <c r="AC1842" s="1" t="s">
        <v>33</v>
      </c>
    </row>
    <row r="1843" spans="1:29" x14ac:dyDescent="0.2">
      <c r="A1843" s="6">
        <v>45504</v>
      </c>
      <c r="B1843" s="6" t="s">
        <v>1197</v>
      </c>
      <c r="C1843" s="1" t="s">
        <v>116</v>
      </c>
      <c r="D1843" s="1" t="str">
        <f>VLOOKUP(MID(C1843,1,2), Sheet1!$C$2:$D$8,2,0)</f>
        <v>Cyclical</v>
      </c>
      <c r="E1843" s="6" t="str">
        <f>VLOOKUP(MID(C1843, 4,2), Sheet1!$F$12:$G$15,2,0)</f>
        <v>장기(7~15년)</v>
      </c>
      <c r="F1843" s="6" t="str">
        <f>VLOOKUP(RIGHT(C1843,1), Sheet1!$F$19:$G$20,2,0)</f>
        <v>A이상</v>
      </c>
      <c r="G1843" s="1" t="s">
        <v>121</v>
      </c>
      <c r="H1843" s="1" t="s">
        <v>122</v>
      </c>
      <c r="I1843" s="1" t="s">
        <v>123</v>
      </c>
      <c r="J1843" s="1" t="s">
        <v>124</v>
      </c>
      <c r="K1843" s="1" t="s">
        <v>27</v>
      </c>
      <c r="L1843" s="1" t="s">
        <v>37</v>
      </c>
      <c r="M1843" s="1" t="s">
        <v>38</v>
      </c>
      <c r="N1843" s="1" t="s">
        <v>125</v>
      </c>
      <c r="O1843" s="2">
        <v>1061600</v>
      </c>
      <c r="P1843" s="2">
        <v>2000</v>
      </c>
      <c r="Q1843" s="1" t="s">
        <v>126</v>
      </c>
      <c r="R1843" s="1">
        <v>107.633892</v>
      </c>
      <c r="S1843" s="3">
        <v>6.875</v>
      </c>
      <c r="T1843" s="3">
        <v>6.098052</v>
      </c>
      <c r="U1843" s="4">
        <v>232.27960000000002</v>
      </c>
      <c r="V1843" s="4">
        <v>220.2671</v>
      </c>
      <c r="W1843" s="5">
        <v>9.465344</v>
      </c>
      <c r="X1843" s="5">
        <v>15.263014</v>
      </c>
      <c r="Y1843" s="6">
        <v>51084</v>
      </c>
      <c r="Z1843" s="6">
        <v>40127</v>
      </c>
      <c r="AA1843" s="7">
        <v>14.726027397260275</v>
      </c>
      <c r="AB1843" s="1" t="s">
        <v>127</v>
      </c>
      <c r="AC1843" s="1" t="s">
        <v>33</v>
      </c>
    </row>
    <row r="1844" spans="1:29" x14ac:dyDescent="0.2">
      <c r="A1844" s="6">
        <v>45504</v>
      </c>
      <c r="B1844" s="6" t="s">
        <v>1197</v>
      </c>
      <c r="C1844" s="1" t="s">
        <v>116</v>
      </c>
      <c r="D1844" s="1" t="str">
        <f>VLOOKUP(MID(C1844,1,2), Sheet1!$C$2:$D$8,2,0)</f>
        <v>Cyclical</v>
      </c>
      <c r="E1844" s="6" t="str">
        <f>VLOOKUP(MID(C1844, 4,2), Sheet1!$F$12:$G$15,2,0)</f>
        <v>장기(7~15년)</v>
      </c>
      <c r="F1844" s="6" t="str">
        <f>VLOOKUP(RIGHT(C1844,1), Sheet1!$F$19:$G$20,2,0)</f>
        <v>A이상</v>
      </c>
      <c r="G1844" s="1" t="s">
        <v>128</v>
      </c>
      <c r="H1844" s="1" t="s">
        <v>129</v>
      </c>
      <c r="I1844" s="1" t="s">
        <v>123</v>
      </c>
      <c r="J1844" s="1" t="s">
        <v>124</v>
      </c>
      <c r="K1844" s="1" t="s">
        <v>27</v>
      </c>
      <c r="L1844" s="1" t="s">
        <v>37</v>
      </c>
      <c r="M1844" s="1" t="s">
        <v>38</v>
      </c>
      <c r="N1844" s="1" t="s">
        <v>125</v>
      </c>
      <c r="O1844" s="2">
        <v>919425</v>
      </c>
      <c r="P1844" s="2">
        <v>2000</v>
      </c>
      <c r="Q1844" s="1" t="s">
        <v>126</v>
      </c>
      <c r="R1844" s="1">
        <v>107.942474</v>
      </c>
      <c r="S1844" s="3">
        <v>6.875</v>
      </c>
      <c r="T1844" s="3">
        <v>5.9532569999999998</v>
      </c>
      <c r="U1844" s="4">
        <v>217.8064</v>
      </c>
      <c r="V1844" s="4">
        <v>219.8098</v>
      </c>
      <c r="W1844" s="5">
        <v>8.2912970000000001</v>
      </c>
      <c r="X1844" s="5">
        <v>12.292350000000001</v>
      </c>
      <c r="Y1844" s="6">
        <v>50000</v>
      </c>
      <c r="Z1844" s="6">
        <v>39042</v>
      </c>
      <c r="AA1844" s="7">
        <v>17.698630136986303</v>
      </c>
      <c r="AB1844" s="1" t="s">
        <v>127</v>
      </c>
      <c r="AC1844" s="1" t="s">
        <v>33</v>
      </c>
    </row>
    <row r="1845" spans="1:29" x14ac:dyDescent="0.2">
      <c r="A1845" s="6">
        <v>45504</v>
      </c>
      <c r="B1845" s="6" t="s">
        <v>1197</v>
      </c>
      <c r="C1845" s="1" t="s">
        <v>116</v>
      </c>
      <c r="D1845" s="1" t="str">
        <f>VLOOKUP(MID(C1845,1,2), Sheet1!$C$2:$D$8,2,0)</f>
        <v>Cyclical</v>
      </c>
      <c r="E1845" s="6" t="str">
        <f>VLOOKUP(MID(C1845, 4,2), Sheet1!$F$12:$G$15,2,0)</f>
        <v>장기(7~15년)</v>
      </c>
      <c r="F1845" s="6" t="str">
        <f>VLOOKUP(RIGHT(C1845,1), Sheet1!$F$19:$G$20,2,0)</f>
        <v>A이상</v>
      </c>
      <c r="G1845" s="1" t="s">
        <v>130</v>
      </c>
      <c r="H1845" s="1" t="s">
        <v>131</v>
      </c>
      <c r="I1845" s="1" t="s">
        <v>123</v>
      </c>
      <c r="J1845" s="1" t="s">
        <v>124</v>
      </c>
      <c r="K1845" s="1" t="s">
        <v>27</v>
      </c>
      <c r="L1845" s="1" t="s">
        <v>37</v>
      </c>
      <c r="M1845" s="1" t="s">
        <v>38</v>
      </c>
      <c r="N1845" s="1" t="s">
        <v>125</v>
      </c>
      <c r="O1845" s="2">
        <v>641337</v>
      </c>
      <c r="P1845" s="2">
        <v>2000</v>
      </c>
      <c r="Q1845" s="1" t="s">
        <v>126</v>
      </c>
      <c r="R1845" s="1">
        <v>118.53294199999999</v>
      </c>
      <c r="S1845" s="3">
        <v>8.25</v>
      </c>
      <c r="T1845" s="3">
        <v>5.6865110000000003</v>
      </c>
      <c r="U1845" s="4">
        <v>191.12580000000003</v>
      </c>
      <c r="V1845" s="4">
        <v>195.13229999999999</v>
      </c>
      <c r="W1845" s="5">
        <v>6.7686489999999999</v>
      </c>
      <c r="X1845" s="5">
        <v>9.4493150000000004</v>
      </c>
      <c r="Y1845" s="6">
        <v>48961</v>
      </c>
      <c r="Z1845" s="6">
        <v>38001</v>
      </c>
      <c r="AA1845" s="7">
        <v>20.550684931506851</v>
      </c>
      <c r="AB1845" s="1" t="s">
        <v>132</v>
      </c>
      <c r="AC1845" s="1" t="s">
        <v>33</v>
      </c>
    </row>
    <row r="1846" spans="1:29" x14ac:dyDescent="0.2">
      <c r="A1846" s="6">
        <v>45504</v>
      </c>
      <c r="B1846" s="6" t="s">
        <v>1197</v>
      </c>
      <c r="C1846" s="1" t="s">
        <v>116</v>
      </c>
      <c r="D1846" s="1" t="str">
        <f>VLOOKUP(MID(C1846,1,2), Sheet1!$C$2:$D$8,2,0)</f>
        <v>Cyclical</v>
      </c>
      <c r="E1846" s="6" t="str">
        <f>VLOOKUP(MID(C1846, 4,2), Sheet1!$F$12:$G$15,2,0)</f>
        <v>장기(7~15년)</v>
      </c>
      <c r="F1846" s="6" t="str">
        <f>VLOOKUP(RIGHT(C1846,1), Sheet1!$F$19:$G$20,2,0)</f>
        <v>A이상</v>
      </c>
      <c r="G1846" s="1" t="s">
        <v>133</v>
      </c>
      <c r="H1846" s="1" t="s">
        <v>134</v>
      </c>
      <c r="I1846" s="1" t="s">
        <v>123</v>
      </c>
      <c r="J1846" s="1" t="s">
        <v>124</v>
      </c>
      <c r="K1846" s="1" t="s">
        <v>27</v>
      </c>
      <c r="L1846" s="1" t="s">
        <v>37</v>
      </c>
      <c r="M1846" s="1" t="s">
        <v>38</v>
      </c>
      <c r="N1846" s="1" t="s">
        <v>125</v>
      </c>
      <c r="O1846" s="2">
        <v>1500000</v>
      </c>
      <c r="P1846" s="2">
        <v>2000</v>
      </c>
      <c r="Q1846" s="1" t="s">
        <v>126</v>
      </c>
      <c r="R1846" s="1">
        <v>102.22250500000001</v>
      </c>
      <c r="S1846" s="3">
        <v>6.125</v>
      </c>
      <c r="T1846" s="3">
        <v>5.7928540000000002</v>
      </c>
      <c r="U1846" s="4">
        <v>201.75359999999998</v>
      </c>
      <c r="V1846" s="4">
        <v>202.56349999999998</v>
      </c>
      <c r="W1846" s="5">
        <v>6.5819150000000004</v>
      </c>
      <c r="X1846" s="5">
        <v>8.8482070000000004</v>
      </c>
      <c r="Y1846" s="6">
        <v>48742</v>
      </c>
      <c r="Z1846" s="6">
        <v>45089</v>
      </c>
      <c r="AA1846" s="7">
        <v>1.1315068493150684</v>
      </c>
      <c r="AB1846" s="1" t="s">
        <v>32</v>
      </c>
      <c r="AC1846" s="1" t="s">
        <v>33</v>
      </c>
    </row>
    <row r="1847" spans="1:29" x14ac:dyDescent="0.2">
      <c r="A1847" s="6">
        <v>45504</v>
      </c>
      <c r="B1847" s="6" t="s">
        <v>1197</v>
      </c>
      <c r="C1847" s="1" t="s">
        <v>116</v>
      </c>
      <c r="D1847" s="1" t="str">
        <f>VLOOKUP(MID(C1847,1,2), Sheet1!$C$2:$D$8,2,0)</f>
        <v>Cyclical</v>
      </c>
      <c r="E1847" s="6" t="str">
        <f>VLOOKUP(MID(C1847, 4,2), Sheet1!$F$12:$G$15,2,0)</f>
        <v>장기(7~15년)</v>
      </c>
      <c r="F1847" s="6" t="str">
        <f>VLOOKUP(RIGHT(C1847,1), Sheet1!$F$19:$G$20,2,0)</f>
        <v>A이상</v>
      </c>
      <c r="G1847" s="1" t="s">
        <v>135</v>
      </c>
      <c r="H1847" s="1" t="s">
        <v>136</v>
      </c>
      <c r="I1847" s="1" t="s">
        <v>80</v>
      </c>
      <c r="J1847" s="1" t="s">
        <v>80</v>
      </c>
      <c r="K1847" s="1" t="s">
        <v>27</v>
      </c>
      <c r="L1847" s="1" t="s">
        <v>28</v>
      </c>
      <c r="M1847" s="1" t="s">
        <v>81</v>
      </c>
      <c r="N1847" s="1" t="s">
        <v>44</v>
      </c>
      <c r="O1847" s="2">
        <v>450000</v>
      </c>
      <c r="P1847" s="2">
        <v>2000</v>
      </c>
      <c r="Q1847" s="1" t="s">
        <v>82</v>
      </c>
      <c r="R1847" s="1">
        <v>91.093728999999996</v>
      </c>
      <c r="S1847" s="3">
        <v>3.7</v>
      </c>
      <c r="T1847" s="3">
        <v>5.3523969999999998</v>
      </c>
      <c r="U1847" s="4">
        <v>157.70990000000006</v>
      </c>
      <c r="V1847" s="4">
        <v>165.7321</v>
      </c>
      <c r="W1847" s="5">
        <v>5.5878410000000001</v>
      </c>
      <c r="X1847" s="5">
        <v>6.4438360000000001</v>
      </c>
      <c r="Y1847" s="6">
        <v>47863</v>
      </c>
      <c r="Z1847" s="6">
        <v>44035</v>
      </c>
      <c r="AA1847" s="7">
        <v>4.0191780821917806</v>
      </c>
      <c r="AB1847" s="1" t="s">
        <v>32</v>
      </c>
      <c r="AC1847" s="1" t="s">
        <v>33</v>
      </c>
    </row>
    <row r="1848" spans="1:29" x14ac:dyDescent="0.2">
      <c r="A1848" s="6">
        <v>45504</v>
      </c>
      <c r="B1848" s="6" t="s">
        <v>1197</v>
      </c>
      <c r="C1848" s="1" t="s">
        <v>116</v>
      </c>
      <c r="D1848" s="1" t="str">
        <f>VLOOKUP(MID(C1848,1,2), Sheet1!$C$2:$D$8,2,0)</f>
        <v>Cyclical</v>
      </c>
      <c r="E1848" s="6" t="str">
        <f>VLOOKUP(MID(C1848, 4,2), Sheet1!$F$12:$G$15,2,0)</f>
        <v>장기(7~15년)</v>
      </c>
      <c r="F1848" s="6" t="str">
        <f>VLOOKUP(RIGHT(C1848,1), Sheet1!$F$19:$G$20,2,0)</f>
        <v>A이상</v>
      </c>
      <c r="G1848" s="1" t="s">
        <v>137</v>
      </c>
      <c r="H1848" s="1" t="s">
        <v>138</v>
      </c>
      <c r="I1848" s="1" t="s">
        <v>36</v>
      </c>
      <c r="J1848" s="1" t="s">
        <v>36</v>
      </c>
      <c r="K1848" s="1" t="s">
        <v>27</v>
      </c>
      <c r="L1848" s="1" t="s">
        <v>37</v>
      </c>
      <c r="M1848" s="1" t="s">
        <v>38</v>
      </c>
      <c r="N1848" s="1" t="s">
        <v>39</v>
      </c>
      <c r="O1848" s="2">
        <v>685601</v>
      </c>
      <c r="P1848" s="2">
        <v>2000</v>
      </c>
      <c r="Q1848" s="1" t="s">
        <v>40</v>
      </c>
      <c r="R1848" s="1">
        <v>111.17177099999999</v>
      </c>
      <c r="S1848" s="3">
        <v>7</v>
      </c>
      <c r="T1848" s="3">
        <v>5.8768479999999998</v>
      </c>
      <c r="U1848" s="4">
        <v>210.15820000000005</v>
      </c>
      <c r="V1848" s="4">
        <v>198.68340000000001</v>
      </c>
      <c r="W1848" s="5">
        <v>9.434393</v>
      </c>
      <c r="X1848" s="5">
        <v>15.191781000000001</v>
      </c>
      <c r="Y1848" s="6">
        <v>51058</v>
      </c>
      <c r="Z1848" s="6">
        <v>40094</v>
      </c>
      <c r="AA1848" s="7">
        <v>14.816438356164383</v>
      </c>
      <c r="AB1848" s="1" t="s">
        <v>127</v>
      </c>
      <c r="AC1848" s="1" t="s">
        <v>33</v>
      </c>
    </row>
    <row r="1849" spans="1:29" x14ac:dyDescent="0.2">
      <c r="A1849" s="6">
        <v>45504</v>
      </c>
      <c r="B1849" s="6" t="s">
        <v>1197</v>
      </c>
      <c r="C1849" s="1" t="s">
        <v>116</v>
      </c>
      <c r="D1849" s="1" t="str">
        <f>VLOOKUP(MID(C1849,1,2), Sheet1!$C$2:$D$8,2,0)</f>
        <v>Cyclical</v>
      </c>
      <c r="E1849" s="6" t="str">
        <f>VLOOKUP(MID(C1849, 4,2), Sheet1!$F$12:$G$15,2,0)</f>
        <v>장기(7~15년)</v>
      </c>
      <c r="F1849" s="6" t="str">
        <f>VLOOKUP(RIGHT(C1849,1), Sheet1!$F$19:$G$20,2,0)</f>
        <v>A이상</v>
      </c>
      <c r="G1849" s="1" t="s">
        <v>139</v>
      </c>
      <c r="H1849" s="1" t="s">
        <v>140</v>
      </c>
      <c r="I1849" s="1" t="s">
        <v>141</v>
      </c>
      <c r="J1849" s="1" t="s">
        <v>142</v>
      </c>
      <c r="K1849" s="1" t="s">
        <v>27</v>
      </c>
      <c r="L1849" s="1" t="s">
        <v>37</v>
      </c>
      <c r="M1849" s="1" t="s">
        <v>38</v>
      </c>
      <c r="N1849" s="1" t="s">
        <v>103</v>
      </c>
      <c r="O1849" s="2">
        <v>791507</v>
      </c>
      <c r="P1849" s="2">
        <v>2000</v>
      </c>
      <c r="Q1849" s="1" t="s">
        <v>143</v>
      </c>
      <c r="R1849" s="1">
        <v>105.370606</v>
      </c>
      <c r="S1849" s="3">
        <v>5.95</v>
      </c>
      <c r="T1849" s="3">
        <v>5.4255589999999998</v>
      </c>
      <c r="U1849" s="4">
        <v>165.02770000000001</v>
      </c>
      <c r="V1849" s="4">
        <v>152.61060000000001</v>
      </c>
      <c r="W1849" s="5">
        <v>9.9038869999999992</v>
      </c>
      <c r="X1849" s="5">
        <v>15.191781000000001</v>
      </c>
      <c r="Y1849" s="6">
        <v>51058</v>
      </c>
      <c r="Z1849" s="6">
        <v>40169</v>
      </c>
      <c r="AA1849" s="7">
        <v>14.610958904109589</v>
      </c>
      <c r="AB1849" s="1" t="s">
        <v>127</v>
      </c>
      <c r="AC1849" s="1" t="s">
        <v>33</v>
      </c>
    </row>
    <row r="1850" spans="1:29" x14ac:dyDescent="0.2">
      <c r="A1850" s="6">
        <v>45504</v>
      </c>
      <c r="B1850" s="6" t="s">
        <v>1197</v>
      </c>
      <c r="C1850" s="1" t="s">
        <v>116</v>
      </c>
      <c r="D1850" s="1" t="str">
        <f>VLOOKUP(MID(C1850,1,2), Sheet1!$C$2:$D$8,2,0)</f>
        <v>Cyclical</v>
      </c>
      <c r="E1850" s="6" t="str">
        <f>VLOOKUP(MID(C1850, 4,2), Sheet1!$F$12:$G$15,2,0)</f>
        <v>장기(7~15년)</v>
      </c>
      <c r="F1850" s="6" t="str">
        <f>VLOOKUP(RIGHT(C1850,1), Sheet1!$F$19:$G$20,2,0)</f>
        <v>A이상</v>
      </c>
      <c r="G1850" s="1" t="s">
        <v>144</v>
      </c>
      <c r="H1850" s="1" t="s">
        <v>145</v>
      </c>
      <c r="I1850" s="1" t="s">
        <v>146</v>
      </c>
      <c r="J1850" s="1" t="s">
        <v>146</v>
      </c>
      <c r="K1850" s="1" t="s">
        <v>27</v>
      </c>
      <c r="L1850" s="1" t="s">
        <v>28</v>
      </c>
      <c r="M1850" s="1" t="s">
        <v>108</v>
      </c>
      <c r="N1850" s="1" t="s">
        <v>44</v>
      </c>
      <c r="O1850" s="2">
        <v>350000</v>
      </c>
      <c r="P1850" s="2">
        <v>1000</v>
      </c>
      <c r="Q1850" s="1" t="s">
        <v>147</v>
      </c>
      <c r="R1850" s="1">
        <v>106.496771</v>
      </c>
      <c r="S1850" s="3">
        <v>5.7</v>
      </c>
      <c r="T1850" s="3">
        <v>5.0616770000000004</v>
      </c>
      <c r="U1850" s="4">
        <v>128.64100000000002</v>
      </c>
      <c r="V1850" s="4">
        <v>120.22980000000001</v>
      </c>
      <c r="W1850" s="5">
        <v>9.9458889999999993</v>
      </c>
      <c r="X1850" s="5">
        <v>14.490411</v>
      </c>
      <c r="Y1850" s="6">
        <v>50802</v>
      </c>
      <c r="Z1850" s="6">
        <v>39829</v>
      </c>
      <c r="AA1850" s="7">
        <v>15.542465753424658</v>
      </c>
      <c r="AB1850" s="1" t="s">
        <v>127</v>
      </c>
      <c r="AC1850" s="1" t="s">
        <v>33</v>
      </c>
    </row>
    <row r="1851" spans="1:29" x14ac:dyDescent="0.2">
      <c r="A1851" s="6">
        <v>45504</v>
      </c>
      <c r="B1851" s="6" t="s">
        <v>1197</v>
      </c>
      <c r="C1851" s="1" t="s">
        <v>116</v>
      </c>
      <c r="D1851" s="1" t="str">
        <f>VLOOKUP(MID(C1851,1,2), Sheet1!$C$2:$D$8,2,0)</f>
        <v>Cyclical</v>
      </c>
      <c r="E1851" s="6" t="str">
        <f>VLOOKUP(MID(C1851, 4,2), Sheet1!$F$12:$G$15,2,0)</f>
        <v>장기(7~15년)</v>
      </c>
      <c r="F1851" s="6" t="str">
        <f>VLOOKUP(RIGHT(C1851,1), Sheet1!$F$19:$G$20,2,0)</f>
        <v>A이상</v>
      </c>
      <c r="G1851" s="1" t="s">
        <v>148</v>
      </c>
      <c r="H1851" s="1" t="s">
        <v>149</v>
      </c>
      <c r="I1851" s="1" t="s">
        <v>150</v>
      </c>
      <c r="J1851" s="1" t="s">
        <v>150</v>
      </c>
      <c r="K1851" s="1" t="s">
        <v>27</v>
      </c>
      <c r="L1851" s="1" t="s">
        <v>37</v>
      </c>
      <c r="M1851" s="1" t="s">
        <v>49</v>
      </c>
      <c r="N1851" s="1" t="s">
        <v>44</v>
      </c>
      <c r="O1851" s="2">
        <v>453103</v>
      </c>
      <c r="P1851" s="2">
        <v>2000</v>
      </c>
      <c r="Q1851" s="1" t="s">
        <v>151</v>
      </c>
      <c r="R1851" s="1">
        <v>120.2011</v>
      </c>
      <c r="S1851" s="3">
        <v>7.3</v>
      </c>
      <c r="T1851" s="3">
        <v>5.3469100000000003</v>
      </c>
      <c r="U1851" s="4">
        <v>157.16739999999999</v>
      </c>
      <c r="V1851" s="4">
        <v>145.17439999999999</v>
      </c>
      <c r="W1851" s="5">
        <v>9.6056439999999998</v>
      </c>
      <c r="X1851" s="5">
        <v>15.276712</v>
      </c>
      <c r="Y1851" s="6">
        <v>51089</v>
      </c>
      <c r="Z1851" s="6">
        <v>40154</v>
      </c>
      <c r="AA1851" s="7">
        <v>14.652054794520549</v>
      </c>
      <c r="AB1851" s="1" t="s">
        <v>127</v>
      </c>
      <c r="AC1851" s="1" t="s">
        <v>33</v>
      </c>
    </row>
    <row r="1852" spans="1:29" x14ac:dyDescent="0.2">
      <c r="A1852" s="6">
        <v>45504</v>
      </c>
      <c r="B1852" s="6" t="s">
        <v>1197</v>
      </c>
      <c r="C1852" s="1" t="s">
        <v>152</v>
      </c>
      <c r="D1852" s="1" t="str">
        <f>VLOOKUP(MID(C1852,1,2), Sheet1!$C$2:$D$8,2,0)</f>
        <v>Cyclical</v>
      </c>
      <c r="E1852" s="6" t="str">
        <f>VLOOKUP(MID(C1852, 4,2), Sheet1!$F$12:$G$15,2,0)</f>
        <v>초장기(15~30년)</v>
      </c>
      <c r="F1852" s="6" t="str">
        <f>VLOOKUP(RIGHT(C1852,1), Sheet1!$F$19:$G$20,2,0)</f>
        <v>A이상</v>
      </c>
      <c r="G1852" s="1" t="s">
        <v>153</v>
      </c>
      <c r="H1852" s="1" t="s">
        <v>154</v>
      </c>
      <c r="I1852" s="1" t="s">
        <v>124</v>
      </c>
      <c r="J1852" s="1" t="s">
        <v>124</v>
      </c>
      <c r="K1852" s="1" t="s">
        <v>27</v>
      </c>
      <c r="L1852" s="1" t="s">
        <v>37</v>
      </c>
      <c r="M1852" s="1" t="s">
        <v>38</v>
      </c>
      <c r="N1852" s="1" t="s">
        <v>125</v>
      </c>
      <c r="O1852" s="2">
        <v>491245</v>
      </c>
      <c r="P1852" s="2">
        <v>2000</v>
      </c>
      <c r="Q1852" s="1" t="s">
        <v>155</v>
      </c>
      <c r="R1852" s="1">
        <v>98.845357000000007</v>
      </c>
      <c r="S1852" s="3">
        <v>5.625</v>
      </c>
      <c r="T1852" s="3">
        <v>5.7277579999999997</v>
      </c>
      <c r="U1852" s="4">
        <v>156.99319999999997</v>
      </c>
      <c r="V1852" s="4">
        <v>166.06139999999999</v>
      </c>
      <c r="W1852" s="5">
        <v>10.968892</v>
      </c>
      <c r="X1852" s="5">
        <v>18.09863</v>
      </c>
      <c r="Y1852" s="6">
        <v>52120</v>
      </c>
      <c r="Z1852" s="6">
        <v>41163</v>
      </c>
      <c r="AA1852" s="7">
        <v>11.887671232876713</v>
      </c>
      <c r="AB1852" s="1" t="s">
        <v>127</v>
      </c>
      <c r="AC1852" s="1" t="s">
        <v>33</v>
      </c>
    </row>
    <row r="1853" spans="1:29" x14ac:dyDescent="0.2">
      <c r="A1853" s="6">
        <v>45504</v>
      </c>
      <c r="B1853" s="6" t="s">
        <v>1197</v>
      </c>
      <c r="C1853" s="1" t="s">
        <v>152</v>
      </c>
      <c r="D1853" s="1" t="str">
        <f>VLOOKUP(MID(C1853,1,2), Sheet1!$C$2:$D$8,2,0)</f>
        <v>Cyclical</v>
      </c>
      <c r="E1853" s="6" t="str">
        <f>VLOOKUP(MID(C1853, 4,2), Sheet1!$F$12:$G$15,2,0)</f>
        <v>초장기(15~30년)</v>
      </c>
      <c r="F1853" s="6" t="str">
        <f>VLOOKUP(RIGHT(C1853,1), Sheet1!$F$19:$G$20,2,0)</f>
        <v>A이상</v>
      </c>
      <c r="G1853" s="1" t="s">
        <v>156</v>
      </c>
      <c r="H1853" s="1" t="s">
        <v>157</v>
      </c>
      <c r="I1853" s="1" t="s">
        <v>158</v>
      </c>
      <c r="J1853" s="1" t="s">
        <v>159</v>
      </c>
      <c r="K1853" s="1" t="s">
        <v>27</v>
      </c>
      <c r="L1853" s="1" t="s">
        <v>37</v>
      </c>
      <c r="M1853" s="1" t="s">
        <v>62</v>
      </c>
      <c r="N1853" s="1" t="s">
        <v>44</v>
      </c>
      <c r="O1853" s="2">
        <v>450000</v>
      </c>
      <c r="P1853" s="2">
        <v>2000</v>
      </c>
      <c r="Q1853" s="1" t="s">
        <v>160</v>
      </c>
      <c r="R1853" s="1">
        <v>63.191562000000005</v>
      </c>
      <c r="S1853" s="3">
        <v>3.375</v>
      </c>
      <c r="T1853" s="3">
        <v>5.8029229999999998</v>
      </c>
      <c r="U1853" s="4">
        <v>173.30269999999999</v>
      </c>
      <c r="V1853" s="4">
        <v>181.0367</v>
      </c>
      <c r="W1853" s="5">
        <v>16.402168</v>
      </c>
      <c r="X1853" s="5">
        <v>37.024658000000002</v>
      </c>
      <c r="Y1853" s="6">
        <v>59033</v>
      </c>
      <c r="Z1853" s="6">
        <v>44427</v>
      </c>
      <c r="AA1853" s="7">
        <v>2.9452054794520546</v>
      </c>
      <c r="AB1853" s="1" t="s">
        <v>32</v>
      </c>
      <c r="AC1853" s="1" t="s">
        <v>33</v>
      </c>
    </row>
    <row r="1854" spans="1:29" x14ac:dyDescent="0.2">
      <c r="A1854" s="6">
        <v>45504</v>
      </c>
      <c r="B1854" s="6" t="s">
        <v>1197</v>
      </c>
      <c r="C1854" s="1" t="s">
        <v>152</v>
      </c>
      <c r="D1854" s="1" t="str">
        <f>VLOOKUP(MID(C1854,1,2), Sheet1!$C$2:$D$8,2,0)</f>
        <v>Cyclical</v>
      </c>
      <c r="E1854" s="6" t="str">
        <f>VLOOKUP(MID(C1854, 4,2), Sheet1!$F$12:$G$15,2,0)</f>
        <v>초장기(15~30년)</v>
      </c>
      <c r="F1854" s="6" t="str">
        <f>VLOOKUP(RIGHT(C1854,1), Sheet1!$F$19:$G$20,2,0)</f>
        <v>A이상</v>
      </c>
      <c r="G1854" s="1" t="s">
        <v>161</v>
      </c>
      <c r="H1854" s="1" t="s">
        <v>162</v>
      </c>
      <c r="I1854" s="1" t="s">
        <v>163</v>
      </c>
      <c r="J1854" s="1" t="s">
        <v>163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2000000</v>
      </c>
      <c r="P1854" s="2">
        <v>2000</v>
      </c>
      <c r="Q1854" s="1" t="s">
        <v>164</v>
      </c>
      <c r="R1854" s="1">
        <v>61.878193000000003</v>
      </c>
      <c r="S1854" s="3">
        <v>2.7</v>
      </c>
      <c r="T1854" s="3">
        <v>4.9965320000000002</v>
      </c>
      <c r="U1854" s="4">
        <v>92.669399999999939</v>
      </c>
      <c r="V1854" s="4">
        <v>99.874799999999993</v>
      </c>
      <c r="W1854" s="5">
        <v>18.783854999999999</v>
      </c>
      <c r="X1854" s="5">
        <v>35.826244000000003</v>
      </c>
      <c r="Y1854" s="6">
        <v>58595</v>
      </c>
      <c r="Z1854" s="6">
        <v>43985</v>
      </c>
      <c r="AA1854" s="7">
        <v>4.1561643835616442</v>
      </c>
      <c r="AB1854" s="1" t="s">
        <v>32</v>
      </c>
      <c r="AC1854" s="1" t="s">
        <v>33</v>
      </c>
    </row>
    <row r="1855" spans="1:29" x14ac:dyDescent="0.2">
      <c r="A1855" s="6">
        <v>45504</v>
      </c>
      <c r="B1855" s="6" t="s">
        <v>1197</v>
      </c>
      <c r="C1855" s="1" t="s">
        <v>152</v>
      </c>
      <c r="D1855" s="1" t="str">
        <f>VLOOKUP(MID(C1855,1,2), Sheet1!$C$2:$D$8,2,0)</f>
        <v>Cyclical</v>
      </c>
      <c r="E1855" s="6" t="str">
        <f>VLOOKUP(MID(C1855, 4,2), Sheet1!$F$12:$G$15,2,0)</f>
        <v>초장기(15~30년)</v>
      </c>
      <c r="F1855" s="6" t="str">
        <f>VLOOKUP(RIGHT(C1855,1), Sheet1!$F$19:$G$20,2,0)</f>
        <v>A이상</v>
      </c>
      <c r="G1855" s="1" t="s">
        <v>165</v>
      </c>
      <c r="H1855" s="1" t="s">
        <v>166</v>
      </c>
      <c r="I1855" s="1" t="s">
        <v>167</v>
      </c>
      <c r="J1855" s="1" t="s">
        <v>167</v>
      </c>
      <c r="K1855" s="1" t="s">
        <v>27</v>
      </c>
      <c r="L1855" s="1" t="s">
        <v>37</v>
      </c>
      <c r="M1855" s="1" t="s">
        <v>38</v>
      </c>
      <c r="N1855" s="1" t="s">
        <v>44</v>
      </c>
      <c r="O1855" s="2">
        <v>438662</v>
      </c>
      <c r="P1855" s="2">
        <v>2000</v>
      </c>
      <c r="Q1855" s="1" t="s">
        <v>168</v>
      </c>
      <c r="R1855" s="1">
        <v>64.628996000000001</v>
      </c>
      <c r="S1855" s="3">
        <v>2.9790000000000001</v>
      </c>
      <c r="T1855" s="3">
        <v>5.3059700000000003</v>
      </c>
      <c r="U1855" s="4">
        <v>123.61149999999998</v>
      </c>
      <c r="V1855" s="4">
        <v>124.8545</v>
      </c>
      <c r="W1855" s="5">
        <v>17.104600999999999</v>
      </c>
      <c r="X1855" s="5">
        <v>31.358903999999999</v>
      </c>
      <c r="Y1855" s="6">
        <v>56963</v>
      </c>
      <c r="Z1855" s="6">
        <v>44503</v>
      </c>
      <c r="AA1855" s="7">
        <v>2.7369863013698632</v>
      </c>
      <c r="AB1855" s="1" t="s">
        <v>32</v>
      </c>
      <c r="AC1855" s="1" t="s">
        <v>33</v>
      </c>
    </row>
    <row r="1856" spans="1:29" x14ac:dyDescent="0.2">
      <c r="A1856" s="6">
        <v>45504</v>
      </c>
      <c r="B1856" s="6" t="s">
        <v>1197</v>
      </c>
      <c r="C1856" s="1" t="s">
        <v>152</v>
      </c>
      <c r="D1856" s="1" t="str">
        <f>VLOOKUP(MID(C1856,1,2), Sheet1!$C$2:$D$8,2,0)</f>
        <v>Cyclical</v>
      </c>
      <c r="E1856" s="6" t="str">
        <f>VLOOKUP(MID(C1856, 4,2), Sheet1!$F$12:$G$15,2,0)</f>
        <v>초장기(15~30년)</v>
      </c>
      <c r="F1856" s="6" t="str">
        <f>VLOOKUP(RIGHT(C1856,1), Sheet1!$F$19:$G$20,2,0)</f>
        <v>A이상</v>
      </c>
      <c r="G1856" s="1" t="s">
        <v>169</v>
      </c>
      <c r="H1856" s="1" t="s">
        <v>170</v>
      </c>
      <c r="I1856" s="1" t="s">
        <v>163</v>
      </c>
      <c r="J1856" s="1" t="s">
        <v>163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1750000</v>
      </c>
      <c r="P1856" s="2">
        <v>2000</v>
      </c>
      <c r="Q1856" s="1" t="s">
        <v>164</v>
      </c>
      <c r="R1856" s="1">
        <v>69.966898</v>
      </c>
      <c r="S1856" s="3">
        <v>3.25</v>
      </c>
      <c r="T1856" s="3">
        <v>5.0563820000000002</v>
      </c>
      <c r="U1856" s="4">
        <v>98.651899999999955</v>
      </c>
      <c r="V1856" s="4">
        <v>106.28820000000002</v>
      </c>
      <c r="W1856" s="5">
        <v>17.996625000000002</v>
      </c>
      <c r="X1856" s="5">
        <v>36.763275999999998</v>
      </c>
      <c r="Y1856" s="6">
        <v>58938</v>
      </c>
      <c r="Z1856" s="6">
        <v>44328</v>
      </c>
      <c r="AA1856" s="7">
        <v>3.2164383561643834</v>
      </c>
      <c r="AB1856" s="1" t="s">
        <v>32</v>
      </c>
      <c r="AC1856" s="1" t="s">
        <v>33</v>
      </c>
    </row>
    <row r="1857" spans="1:29" x14ac:dyDescent="0.2">
      <c r="A1857" s="6">
        <v>45504</v>
      </c>
      <c r="B1857" s="6" t="s">
        <v>1197</v>
      </c>
      <c r="C1857" s="1" t="s">
        <v>152</v>
      </c>
      <c r="D1857" s="1" t="str">
        <f>VLOOKUP(MID(C1857,1,2), Sheet1!$C$2:$D$8,2,0)</f>
        <v>Cyclical</v>
      </c>
      <c r="E1857" s="6" t="str">
        <f>VLOOKUP(MID(C1857, 4,2), Sheet1!$F$12:$G$15,2,0)</f>
        <v>초장기(15~30년)</v>
      </c>
      <c r="F1857" s="6" t="str">
        <f>VLOOKUP(RIGHT(C1857,1), Sheet1!$F$19:$G$20,2,0)</f>
        <v>A이상</v>
      </c>
      <c r="G1857" s="1" t="s">
        <v>171</v>
      </c>
      <c r="H1857" s="1" t="s">
        <v>172</v>
      </c>
      <c r="I1857" s="1" t="s">
        <v>158</v>
      </c>
      <c r="J1857" s="1" t="s">
        <v>159</v>
      </c>
      <c r="K1857" s="1" t="s">
        <v>27</v>
      </c>
      <c r="L1857" s="1" t="s">
        <v>37</v>
      </c>
      <c r="M1857" s="1" t="s">
        <v>62</v>
      </c>
      <c r="N1857" s="1" t="s">
        <v>44</v>
      </c>
      <c r="O1857" s="2">
        <v>600000</v>
      </c>
      <c r="P1857" s="2">
        <v>2000</v>
      </c>
      <c r="Q1857" s="1" t="s">
        <v>160</v>
      </c>
      <c r="R1857" s="1">
        <v>65.552915999999996</v>
      </c>
      <c r="S1857" s="3">
        <v>3.125</v>
      </c>
      <c r="T1857" s="3">
        <v>5.617877</v>
      </c>
      <c r="U1857" s="4">
        <v>154.80139999999994</v>
      </c>
      <c r="V1857" s="4">
        <v>148.53099999999998</v>
      </c>
      <c r="W1857" s="5">
        <v>15.358542</v>
      </c>
      <c r="X1857" s="5">
        <v>27.024657999999999</v>
      </c>
      <c r="Y1857" s="6">
        <v>55380</v>
      </c>
      <c r="Z1857" s="6">
        <v>44427</v>
      </c>
      <c r="AA1857" s="7">
        <v>2.9452054794520546</v>
      </c>
      <c r="AB1857" s="1" t="s">
        <v>32</v>
      </c>
      <c r="AC1857" s="1" t="s">
        <v>33</v>
      </c>
    </row>
    <row r="1858" spans="1:29" x14ac:dyDescent="0.2">
      <c r="A1858" s="6">
        <v>45504</v>
      </c>
      <c r="B1858" s="6" t="s">
        <v>1197</v>
      </c>
      <c r="C1858" s="1" t="s">
        <v>152</v>
      </c>
      <c r="D1858" s="1" t="str">
        <f>VLOOKUP(MID(C1858,1,2), Sheet1!$C$2:$D$8,2,0)</f>
        <v>Cyclical</v>
      </c>
      <c r="E1858" s="6" t="str">
        <f>VLOOKUP(MID(C1858, 4,2), Sheet1!$F$12:$G$15,2,0)</f>
        <v>초장기(15~30년)</v>
      </c>
      <c r="F1858" s="6" t="str">
        <f>VLOOKUP(RIGHT(C1858,1), Sheet1!$F$19:$G$20,2,0)</f>
        <v>A이상</v>
      </c>
      <c r="G1858" s="1" t="s">
        <v>173</v>
      </c>
      <c r="H1858" s="1" t="s">
        <v>174</v>
      </c>
      <c r="I1858" s="1" t="s">
        <v>163</v>
      </c>
      <c r="J1858" s="1" t="s">
        <v>163</v>
      </c>
      <c r="K1858" s="1" t="s">
        <v>27</v>
      </c>
      <c r="L1858" s="1" t="s">
        <v>28</v>
      </c>
      <c r="M1858" s="1" t="s">
        <v>29</v>
      </c>
      <c r="N1858" s="1" t="s">
        <v>44</v>
      </c>
      <c r="O1858" s="2">
        <v>1250000</v>
      </c>
      <c r="P1858" s="2">
        <v>2000</v>
      </c>
      <c r="Q1858" s="1" t="s">
        <v>164</v>
      </c>
      <c r="R1858" s="1">
        <v>83.784989999999993</v>
      </c>
      <c r="S1858" s="3">
        <v>4.0999999999999996</v>
      </c>
      <c r="T1858" s="3">
        <v>5.0683740000000004</v>
      </c>
      <c r="U1858" s="4">
        <v>99.851799999999983</v>
      </c>
      <c r="V1858" s="4">
        <v>107.4841</v>
      </c>
      <c r="W1858" s="5">
        <v>17.168953999999999</v>
      </c>
      <c r="X1858" s="5">
        <v>37.684932000000003</v>
      </c>
      <c r="Y1858" s="6">
        <v>59274</v>
      </c>
      <c r="Z1858" s="6">
        <v>44664</v>
      </c>
      <c r="AA1858" s="7">
        <v>2.2958904109589042</v>
      </c>
      <c r="AB1858" s="1" t="s">
        <v>32</v>
      </c>
      <c r="AC1858" s="1" t="s">
        <v>33</v>
      </c>
    </row>
    <row r="1859" spans="1:29" x14ac:dyDescent="0.2">
      <c r="A1859" s="6">
        <v>45504</v>
      </c>
      <c r="B1859" s="6" t="s">
        <v>1197</v>
      </c>
      <c r="C1859" s="1" t="s">
        <v>152</v>
      </c>
      <c r="D1859" s="1" t="str">
        <f>VLOOKUP(MID(C1859,1,2), Sheet1!$C$2:$D$8,2,0)</f>
        <v>Cyclical</v>
      </c>
      <c r="E1859" s="6" t="str">
        <f>VLOOKUP(MID(C1859, 4,2), Sheet1!$F$12:$G$15,2,0)</f>
        <v>초장기(15~30년)</v>
      </c>
      <c r="F1859" s="6" t="str">
        <f>VLOOKUP(RIGHT(C1859,1), Sheet1!$F$19:$G$20,2,0)</f>
        <v>A이상</v>
      </c>
      <c r="G1859" s="1" t="s">
        <v>175</v>
      </c>
      <c r="H1859" s="1" t="s">
        <v>176</v>
      </c>
      <c r="I1859" s="1" t="s">
        <v>177</v>
      </c>
      <c r="J1859" s="1" t="s">
        <v>177</v>
      </c>
      <c r="K1859" s="1" t="s">
        <v>27</v>
      </c>
      <c r="L1859" s="1" t="s">
        <v>37</v>
      </c>
      <c r="M1859" s="1" t="s">
        <v>62</v>
      </c>
      <c r="N1859" s="1" t="s">
        <v>44</v>
      </c>
      <c r="O1859" s="2">
        <v>300000</v>
      </c>
      <c r="P1859" s="2">
        <v>2000</v>
      </c>
      <c r="Q1859" s="1" t="s">
        <v>178</v>
      </c>
      <c r="R1859" s="1">
        <v>58.465665000000001</v>
      </c>
      <c r="S1859" s="3">
        <v>2</v>
      </c>
      <c r="T1859" s="3">
        <v>4.8178729999999996</v>
      </c>
      <c r="U1859" s="4">
        <v>74.798599999999908</v>
      </c>
      <c r="V1859" s="4">
        <v>63.796500000000002</v>
      </c>
      <c r="W1859" s="5">
        <v>17.537344999999998</v>
      </c>
      <c r="X1859" s="5">
        <v>26.010959</v>
      </c>
      <c r="Y1859" s="6">
        <v>55010</v>
      </c>
      <c r="Z1859" s="6">
        <v>44053</v>
      </c>
      <c r="AA1859" s="7">
        <v>3.9698630136986299</v>
      </c>
      <c r="AB1859" s="1" t="s">
        <v>32</v>
      </c>
      <c r="AC1859" s="1" t="s">
        <v>33</v>
      </c>
    </row>
    <row r="1860" spans="1:29" x14ac:dyDescent="0.2">
      <c r="A1860" s="6">
        <v>45504</v>
      </c>
      <c r="B1860" s="6" t="s">
        <v>1197</v>
      </c>
      <c r="C1860" s="1" t="s">
        <v>152</v>
      </c>
      <c r="D1860" s="1" t="str">
        <f>VLOOKUP(MID(C1860,1,2), Sheet1!$C$2:$D$8,2,0)</f>
        <v>Cyclical</v>
      </c>
      <c r="E1860" s="6" t="str">
        <f>VLOOKUP(MID(C1860, 4,2), Sheet1!$F$12:$G$15,2,0)</f>
        <v>초장기(15~30년)</v>
      </c>
      <c r="F1860" s="6" t="str">
        <f>VLOOKUP(RIGHT(C1860,1), Sheet1!$F$19:$G$20,2,0)</f>
        <v>A이상</v>
      </c>
      <c r="G1860" s="1" t="s">
        <v>179</v>
      </c>
      <c r="H1860" s="1" t="s">
        <v>180</v>
      </c>
      <c r="I1860" s="1" t="s">
        <v>181</v>
      </c>
      <c r="J1860" s="1" t="s">
        <v>181</v>
      </c>
      <c r="K1860" s="1" t="s">
        <v>27</v>
      </c>
      <c r="L1860" s="1" t="s">
        <v>37</v>
      </c>
      <c r="M1860" s="1" t="s">
        <v>62</v>
      </c>
      <c r="N1860" s="1" t="s">
        <v>44</v>
      </c>
      <c r="O1860" s="2">
        <v>500000</v>
      </c>
      <c r="P1860" s="2">
        <v>2000</v>
      </c>
      <c r="Q1860" s="1" t="s">
        <v>182</v>
      </c>
      <c r="R1860" s="1">
        <v>65.968166999999994</v>
      </c>
      <c r="S1860" s="3">
        <v>2.9</v>
      </c>
      <c r="T1860" s="3">
        <v>5.247312</v>
      </c>
      <c r="U1860" s="4">
        <v>117.74719999999999</v>
      </c>
      <c r="V1860" s="4">
        <v>112.18490000000001</v>
      </c>
      <c r="W1860" s="5">
        <v>16.232603000000001</v>
      </c>
      <c r="X1860" s="5">
        <v>27.607665000000001</v>
      </c>
      <c r="Y1860" s="6">
        <v>55593</v>
      </c>
      <c r="Z1860" s="6">
        <v>44510</v>
      </c>
      <c r="AA1860" s="7">
        <v>2.7178082191780821</v>
      </c>
      <c r="AB1860" s="1" t="s">
        <v>32</v>
      </c>
      <c r="AC1860" s="1" t="s">
        <v>33</v>
      </c>
    </row>
    <row r="1861" spans="1:29" x14ac:dyDescent="0.2">
      <c r="A1861" s="6">
        <v>45504</v>
      </c>
      <c r="B1861" s="6" t="s">
        <v>1197</v>
      </c>
      <c r="C1861" s="1" t="s">
        <v>152</v>
      </c>
      <c r="D1861" s="1" t="str">
        <f>VLOOKUP(MID(C1861,1,2), Sheet1!$C$2:$D$8,2,0)</f>
        <v>Cyclical</v>
      </c>
      <c r="E1861" s="6" t="str">
        <f>VLOOKUP(MID(C1861, 4,2), Sheet1!$F$12:$G$15,2,0)</f>
        <v>초장기(15~30년)</v>
      </c>
      <c r="F1861" s="6" t="str">
        <f>VLOOKUP(RIGHT(C1861,1), Sheet1!$F$19:$G$20,2,0)</f>
        <v>A이상</v>
      </c>
      <c r="G1861" s="1" t="s">
        <v>183</v>
      </c>
      <c r="H1861" s="1" t="s">
        <v>184</v>
      </c>
      <c r="I1861" s="1" t="s">
        <v>75</v>
      </c>
      <c r="J1861" s="1" t="s">
        <v>75</v>
      </c>
      <c r="K1861" s="1" t="s">
        <v>27</v>
      </c>
      <c r="L1861" s="1" t="s">
        <v>37</v>
      </c>
      <c r="M1861" s="1" t="s">
        <v>62</v>
      </c>
      <c r="N1861" s="1" t="s">
        <v>44</v>
      </c>
      <c r="O1861" s="2">
        <v>682747</v>
      </c>
      <c r="P1861" s="2">
        <v>2000</v>
      </c>
      <c r="Q1861" s="1" t="s">
        <v>76</v>
      </c>
      <c r="R1861" s="1">
        <v>64.208421000000001</v>
      </c>
      <c r="S1861" s="3">
        <v>2.75</v>
      </c>
      <c r="T1861" s="3">
        <v>5.0442879999999999</v>
      </c>
      <c r="U1861" s="4">
        <v>97.446999999999932</v>
      </c>
      <c r="V1861" s="4">
        <v>98.038600000000002</v>
      </c>
      <c r="W1861" s="5">
        <v>17.465323999999999</v>
      </c>
      <c r="X1861" s="5">
        <v>31.032876999999999</v>
      </c>
      <c r="Y1861" s="6">
        <v>56844</v>
      </c>
      <c r="Z1861" s="6">
        <v>44539</v>
      </c>
      <c r="AA1861" s="7">
        <v>2.6383561643835618</v>
      </c>
      <c r="AB1861" s="1" t="s">
        <v>32</v>
      </c>
      <c r="AC1861" s="1" t="s">
        <v>33</v>
      </c>
    </row>
    <row r="1862" spans="1:29" x14ac:dyDescent="0.2">
      <c r="A1862" s="6">
        <v>45504</v>
      </c>
      <c r="B1862" s="6" t="s">
        <v>1197</v>
      </c>
      <c r="C1862" s="1" t="s">
        <v>185</v>
      </c>
      <c r="D1862" s="1" t="str">
        <f>VLOOKUP(MID(C1862,1,2), Sheet1!$C$2:$D$8,2,0)</f>
        <v>Defensive</v>
      </c>
      <c r="E1862" s="6" t="str">
        <f>VLOOKUP(MID(C1862, 4,2), Sheet1!$F$12:$G$15,2,0)</f>
        <v>단기(3년이하)</v>
      </c>
      <c r="F1862" s="6" t="str">
        <f>VLOOKUP(RIGHT(C1862,1), Sheet1!$F$19:$G$20,2,0)</f>
        <v>A이상</v>
      </c>
      <c r="G1862" s="1" t="s">
        <v>186</v>
      </c>
      <c r="H1862" s="1" t="s">
        <v>187</v>
      </c>
      <c r="I1862" s="1" t="s">
        <v>188</v>
      </c>
      <c r="J1862" s="1" t="s">
        <v>188</v>
      </c>
      <c r="K1862" s="1" t="s">
        <v>27</v>
      </c>
      <c r="L1862" s="1" t="s">
        <v>189</v>
      </c>
      <c r="M1862" s="1" t="s">
        <v>190</v>
      </c>
      <c r="N1862" s="1" t="s">
        <v>44</v>
      </c>
      <c r="O1862" s="2">
        <v>1500000</v>
      </c>
      <c r="P1862" s="2">
        <v>2000</v>
      </c>
      <c r="Q1862" s="1" t="s">
        <v>191</v>
      </c>
      <c r="R1862" s="1">
        <v>101.954667</v>
      </c>
      <c r="S1862" s="3">
        <v>5.125</v>
      </c>
      <c r="T1862" s="3">
        <v>4.4610190000000003</v>
      </c>
      <c r="U1862" s="4">
        <v>74.873299999999972</v>
      </c>
      <c r="V1862" s="4">
        <v>73.047600000000003</v>
      </c>
      <c r="W1862" s="5">
        <v>2.8941759999999999</v>
      </c>
      <c r="X1862" s="5">
        <v>3.2821920000000002</v>
      </c>
      <c r="Y1862" s="6">
        <v>46708</v>
      </c>
      <c r="Z1862" s="6">
        <v>44882</v>
      </c>
      <c r="AA1862" s="7">
        <v>1.6986301369863013</v>
      </c>
      <c r="AB1862" s="1" t="s">
        <v>32</v>
      </c>
      <c r="AC1862" s="1" t="s">
        <v>33</v>
      </c>
    </row>
    <row r="1863" spans="1:29" x14ac:dyDescent="0.2">
      <c r="A1863" s="6">
        <v>45504</v>
      </c>
      <c r="B1863" s="6" t="s">
        <v>1197</v>
      </c>
      <c r="C1863" s="1" t="s">
        <v>185</v>
      </c>
      <c r="D1863" s="1" t="str">
        <f>VLOOKUP(MID(C1863,1,2), Sheet1!$C$2:$D$8,2,0)</f>
        <v>Defensive</v>
      </c>
      <c r="E1863" s="6" t="str">
        <f>VLOOKUP(MID(C1863, 4,2), Sheet1!$F$12:$G$15,2,0)</f>
        <v>단기(3년이하)</v>
      </c>
      <c r="F1863" s="6" t="str">
        <f>VLOOKUP(RIGHT(C1863,1), Sheet1!$F$19:$G$20,2,0)</f>
        <v>A이상</v>
      </c>
      <c r="G1863" s="1" t="s">
        <v>192</v>
      </c>
      <c r="H1863" s="1" t="s">
        <v>193</v>
      </c>
      <c r="I1863" s="1" t="s">
        <v>194</v>
      </c>
      <c r="J1863" s="1" t="s">
        <v>194</v>
      </c>
      <c r="K1863" s="1" t="s">
        <v>27</v>
      </c>
      <c r="L1863" s="1" t="s">
        <v>189</v>
      </c>
      <c r="M1863" s="1" t="s">
        <v>195</v>
      </c>
      <c r="N1863" s="1" t="s">
        <v>44</v>
      </c>
      <c r="O1863" s="2">
        <v>517675</v>
      </c>
      <c r="P1863" s="2">
        <v>2000</v>
      </c>
      <c r="Q1863" s="1" t="s">
        <v>196</v>
      </c>
      <c r="R1863" s="1">
        <v>97.288455999999996</v>
      </c>
      <c r="S1863" s="3">
        <v>3.45</v>
      </c>
      <c r="T1863" s="3">
        <v>4.3456970000000004</v>
      </c>
      <c r="U1863" s="4">
        <v>63.367699999999957</v>
      </c>
      <c r="V1863" s="4">
        <v>60.251299999999993</v>
      </c>
      <c r="W1863" s="5">
        <v>3.032359</v>
      </c>
      <c r="X1863" s="5">
        <v>3.2767119999999998</v>
      </c>
      <c r="Y1863" s="6">
        <v>46706</v>
      </c>
      <c r="Z1863" s="6">
        <v>44027</v>
      </c>
      <c r="AA1863" s="7">
        <v>4.0410958904109586</v>
      </c>
      <c r="AB1863" s="1" t="s">
        <v>32</v>
      </c>
      <c r="AC1863" s="1" t="s">
        <v>33</v>
      </c>
    </row>
    <row r="1864" spans="1:29" x14ac:dyDescent="0.2">
      <c r="A1864" s="6">
        <v>45504</v>
      </c>
      <c r="B1864" s="6" t="s">
        <v>1197</v>
      </c>
      <c r="C1864" s="1" t="s">
        <v>185</v>
      </c>
      <c r="D1864" s="1" t="str">
        <f>VLOOKUP(MID(C1864,1,2), Sheet1!$C$2:$D$8,2,0)</f>
        <v>Defensive</v>
      </c>
      <c r="E1864" s="6" t="str">
        <f>VLOOKUP(MID(C1864, 4,2), Sheet1!$F$12:$G$15,2,0)</f>
        <v>단기(3년이하)</v>
      </c>
      <c r="F1864" s="6" t="str">
        <f>VLOOKUP(RIGHT(C1864,1), Sheet1!$F$19:$G$20,2,0)</f>
        <v>A이상</v>
      </c>
      <c r="G1864" s="1" t="s">
        <v>197</v>
      </c>
      <c r="H1864" s="1" t="s">
        <v>198</v>
      </c>
      <c r="I1864" s="1" t="s">
        <v>194</v>
      </c>
      <c r="J1864" s="1" t="s">
        <v>194</v>
      </c>
      <c r="K1864" s="1" t="s">
        <v>27</v>
      </c>
      <c r="L1864" s="1" t="s">
        <v>189</v>
      </c>
      <c r="M1864" s="1" t="s">
        <v>195</v>
      </c>
      <c r="N1864" s="1" t="s">
        <v>44</v>
      </c>
      <c r="O1864" s="2">
        <v>1000000</v>
      </c>
      <c r="P1864" s="2">
        <v>2000</v>
      </c>
      <c r="Q1864" s="1" t="s">
        <v>196</v>
      </c>
      <c r="R1864" s="1">
        <v>90.574168</v>
      </c>
      <c r="S1864" s="3">
        <v>1.125</v>
      </c>
      <c r="T1864" s="3">
        <v>4.2425119999999996</v>
      </c>
      <c r="U1864" s="4">
        <v>53.039699999999982</v>
      </c>
      <c r="V1864" s="4">
        <v>54.449899999999992</v>
      </c>
      <c r="W1864" s="5">
        <v>3.1402869999999998</v>
      </c>
      <c r="X1864" s="5">
        <v>3.2712330000000001</v>
      </c>
      <c r="Y1864" s="6">
        <v>46704</v>
      </c>
      <c r="Z1864" s="6">
        <v>44148</v>
      </c>
      <c r="AA1864" s="7">
        <v>3.7095890410958905</v>
      </c>
      <c r="AB1864" s="1" t="s">
        <v>32</v>
      </c>
      <c r="AC1864" s="1" t="s">
        <v>33</v>
      </c>
    </row>
    <row r="1865" spans="1:29" x14ac:dyDescent="0.2">
      <c r="A1865" s="6">
        <v>45504</v>
      </c>
      <c r="B1865" s="6" t="s">
        <v>1197</v>
      </c>
      <c r="C1865" s="1" t="s">
        <v>185</v>
      </c>
      <c r="D1865" s="1" t="str">
        <f>VLOOKUP(MID(C1865,1,2), Sheet1!$C$2:$D$8,2,0)</f>
        <v>Defensive</v>
      </c>
      <c r="E1865" s="6" t="str">
        <f>VLOOKUP(MID(C1865, 4,2), Sheet1!$F$12:$G$15,2,0)</f>
        <v>단기(3년이하)</v>
      </c>
      <c r="F1865" s="6" t="str">
        <f>VLOOKUP(RIGHT(C1865,1), Sheet1!$F$19:$G$20,2,0)</f>
        <v>A이상</v>
      </c>
      <c r="G1865" s="1" t="s">
        <v>199</v>
      </c>
      <c r="H1865" s="1" t="s">
        <v>200</v>
      </c>
      <c r="I1865" s="1" t="s">
        <v>201</v>
      </c>
      <c r="J1865" s="1" t="s">
        <v>201</v>
      </c>
      <c r="K1865" s="1" t="s">
        <v>27</v>
      </c>
      <c r="L1865" s="1" t="s">
        <v>202</v>
      </c>
      <c r="M1865" s="1" t="s">
        <v>203</v>
      </c>
      <c r="N1865" s="1" t="s">
        <v>44</v>
      </c>
      <c r="O1865" s="2">
        <v>750000</v>
      </c>
      <c r="P1865" s="2">
        <v>2000</v>
      </c>
      <c r="Q1865" s="1" t="s">
        <v>204</v>
      </c>
      <c r="R1865" s="1">
        <v>102.729806</v>
      </c>
      <c r="S1865" s="3">
        <v>5.0999999999999996</v>
      </c>
      <c r="T1865" s="3">
        <v>4.1764349999999997</v>
      </c>
      <c r="U1865" s="4">
        <v>46.419600000000031</v>
      </c>
      <c r="V1865" s="4">
        <v>44.795499999999997</v>
      </c>
      <c r="W1865" s="5">
        <v>2.8950610000000001</v>
      </c>
      <c r="X1865" s="5">
        <v>3.2767119999999998</v>
      </c>
      <c r="Y1865" s="6">
        <v>46706</v>
      </c>
      <c r="Z1865" s="6">
        <v>44858</v>
      </c>
      <c r="AA1865" s="7">
        <v>1.7643835616438357</v>
      </c>
      <c r="AB1865" s="1" t="s">
        <v>32</v>
      </c>
      <c r="AC1865" s="1" t="s">
        <v>33</v>
      </c>
    </row>
    <row r="1866" spans="1:29" x14ac:dyDescent="0.2">
      <c r="A1866" s="6">
        <v>45504</v>
      </c>
      <c r="B1866" s="6" t="s">
        <v>1197</v>
      </c>
      <c r="C1866" s="1" t="s">
        <v>185</v>
      </c>
      <c r="D1866" s="1" t="str">
        <f>VLOOKUP(MID(C1866,1,2), Sheet1!$C$2:$D$8,2,0)</f>
        <v>Defensive</v>
      </c>
      <c r="E1866" s="6" t="str">
        <f>VLOOKUP(MID(C1866, 4,2), Sheet1!$F$12:$G$15,2,0)</f>
        <v>단기(3년이하)</v>
      </c>
      <c r="F1866" s="6" t="str">
        <f>VLOOKUP(RIGHT(C1866,1), Sheet1!$F$19:$G$20,2,0)</f>
        <v>A이상</v>
      </c>
      <c r="G1866" s="1" t="s">
        <v>205</v>
      </c>
      <c r="H1866" s="1" t="s">
        <v>206</v>
      </c>
      <c r="I1866" s="1" t="s">
        <v>207</v>
      </c>
      <c r="J1866" s="1" t="s">
        <v>207</v>
      </c>
      <c r="K1866" s="1" t="s">
        <v>27</v>
      </c>
      <c r="L1866" s="1" t="s">
        <v>202</v>
      </c>
      <c r="M1866" s="1" t="s">
        <v>203</v>
      </c>
      <c r="N1866" s="1" t="s">
        <v>44</v>
      </c>
      <c r="O1866" s="2">
        <v>500000</v>
      </c>
      <c r="P1866" s="2">
        <v>2000</v>
      </c>
      <c r="Q1866" s="1" t="s">
        <v>208</v>
      </c>
      <c r="R1866" s="1">
        <v>94.948330999999996</v>
      </c>
      <c r="S1866" s="3">
        <v>2.625</v>
      </c>
      <c r="T1866" s="3">
        <v>4.2938229999999997</v>
      </c>
      <c r="U1866" s="4">
        <v>58.176100000000019</v>
      </c>
      <c r="V1866" s="4">
        <v>57.354700000000001</v>
      </c>
      <c r="W1866" s="5">
        <v>3.0708340000000001</v>
      </c>
      <c r="X1866" s="5">
        <v>3.2767119999999998</v>
      </c>
      <c r="Y1866" s="6">
        <v>46706</v>
      </c>
      <c r="Z1866" s="6">
        <v>42992</v>
      </c>
      <c r="AA1866" s="7">
        <v>6.8767123287671232</v>
      </c>
      <c r="AB1866" s="1" t="s">
        <v>32</v>
      </c>
      <c r="AC1866" s="1" t="s">
        <v>33</v>
      </c>
    </row>
    <row r="1867" spans="1:29" x14ac:dyDescent="0.2">
      <c r="A1867" s="6">
        <v>45504</v>
      </c>
      <c r="B1867" s="6" t="s">
        <v>1197</v>
      </c>
      <c r="C1867" s="1" t="s">
        <v>185</v>
      </c>
      <c r="D1867" s="1" t="str">
        <f>VLOOKUP(MID(C1867,1,2), Sheet1!$C$2:$D$8,2,0)</f>
        <v>Defensive</v>
      </c>
      <c r="E1867" s="6" t="str">
        <f>VLOOKUP(MID(C1867, 4,2), Sheet1!$F$12:$G$15,2,0)</f>
        <v>단기(3년이하)</v>
      </c>
      <c r="F1867" s="6" t="str">
        <f>VLOOKUP(RIGHT(C1867,1), Sheet1!$F$19:$G$20,2,0)</f>
        <v>A이상</v>
      </c>
      <c r="G1867" s="1" t="s">
        <v>209</v>
      </c>
      <c r="H1867" s="1" t="s">
        <v>210</v>
      </c>
      <c r="I1867" s="1" t="s">
        <v>211</v>
      </c>
      <c r="J1867" s="1" t="s">
        <v>211</v>
      </c>
      <c r="K1867" s="1" t="s">
        <v>27</v>
      </c>
      <c r="L1867" s="1" t="s">
        <v>212</v>
      </c>
      <c r="M1867" s="1" t="s">
        <v>212</v>
      </c>
      <c r="N1867" s="1" t="s">
        <v>44</v>
      </c>
      <c r="O1867" s="2">
        <v>400000</v>
      </c>
      <c r="P1867" s="2">
        <v>2000</v>
      </c>
      <c r="Q1867" s="1" t="s">
        <v>213</v>
      </c>
      <c r="R1867" s="1">
        <v>96.656065999999996</v>
      </c>
      <c r="S1867" s="3">
        <v>3.125</v>
      </c>
      <c r="T1867" s="3">
        <v>4.3157449999999997</v>
      </c>
      <c r="U1867" s="4">
        <v>60.359500000000033</v>
      </c>
      <c r="V1867" s="4">
        <v>55.772299999999994</v>
      </c>
      <c r="W1867" s="5">
        <v>2.802997</v>
      </c>
      <c r="X1867" s="5">
        <v>3.0246580000000001</v>
      </c>
      <c r="Y1867" s="6">
        <v>46614</v>
      </c>
      <c r="Z1867" s="6">
        <v>42950</v>
      </c>
      <c r="AA1867" s="7">
        <v>6.9917808219178079</v>
      </c>
      <c r="AB1867" s="1" t="s">
        <v>32</v>
      </c>
      <c r="AC1867" s="1" t="s">
        <v>33</v>
      </c>
    </row>
    <row r="1868" spans="1:29" x14ac:dyDescent="0.2">
      <c r="A1868" s="6">
        <v>45504</v>
      </c>
      <c r="B1868" s="6" t="s">
        <v>1197</v>
      </c>
      <c r="C1868" s="1" t="s">
        <v>185</v>
      </c>
      <c r="D1868" s="1" t="str">
        <f>VLOOKUP(MID(C1868,1,2), Sheet1!$C$2:$D$8,2,0)</f>
        <v>Defensive</v>
      </c>
      <c r="E1868" s="6" t="str">
        <f>VLOOKUP(MID(C1868, 4,2), Sheet1!$F$12:$G$15,2,0)</f>
        <v>단기(3년이하)</v>
      </c>
      <c r="F1868" s="6" t="str">
        <f>VLOOKUP(RIGHT(C1868,1), Sheet1!$F$19:$G$20,2,0)</f>
        <v>A이상</v>
      </c>
      <c r="G1868" s="1" t="s">
        <v>214</v>
      </c>
      <c r="H1868" s="1" t="s">
        <v>215</v>
      </c>
      <c r="I1868" s="1" t="s">
        <v>216</v>
      </c>
      <c r="J1868" s="1" t="s">
        <v>216</v>
      </c>
      <c r="K1868" s="1" t="s">
        <v>27</v>
      </c>
      <c r="L1868" s="1" t="s">
        <v>212</v>
      </c>
      <c r="M1868" s="1" t="s">
        <v>212</v>
      </c>
      <c r="N1868" s="1" t="s">
        <v>44</v>
      </c>
      <c r="O1868" s="2">
        <v>500000</v>
      </c>
      <c r="P1868" s="2">
        <v>2000</v>
      </c>
      <c r="Q1868" s="1" t="s">
        <v>217</v>
      </c>
      <c r="R1868" s="1">
        <v>95.996201999999997</v>
      </c>
      <c r="S1868" s="3">
        <v>2.9</v>
      </c>
      <c r="T1868" s="3">
        <v>4.233536</v>
      </c>
      <c r="U1868" s="4">
        <v>52.143099999999976</v>
      </c>
      <c r="V1868" s="4">
        <v>50.181899999999999</v>
      </c>
      <c r="W1868" s="5">
        <v>3.0272579999999998</v>
      </c>
      <c r="X1868" s="5">
        <v>3.2438359999999999</v>
      </c>
      <c r="Y1868" s="6">
        <v>46694</v>
      </c>
      <c r="Z1868" s="6">
        <v>43042</v>
      </c>
      <c r="AA1868" s="7">
        <v>6.7397260273972606</v>
      </c>
      <c r="AB1868" s="1" t="s">
        <v>32</v>
      </c>
      <c r="AC1868" s="1" t="s">
        <v>33</v>
      </c>
    </row>
    <row r="1869" spans="1:29" x14ac:dyDescent="0.2">
      <c r="A1869" s="6">
        <v>45504</v>
      </c>
      <c r="B1869" s="6" t="s">
        <v>1197</v>
      </c>
      <c r="C1869" s="1" t="s">
        <v>185</v>
      </c>
      <c r="D1869" s="1" t="str">
        <f>VLOOKUP(MID(C1869,1,2), Sheet1!$C$2:$D$8,2,0)</f>
        <v>Defensive</v>
      </c>
      <c r="E1869" s="6" t="str">
        <f>VLOOKUP(MID(C1869, 4,2), Sheet1!$F$12:$G$15,2,0)</f>
        <v>단기(3년이하)</v>
      </c>
      <c r="F1869" s="6" t="str">
        <f>VLOOKUP(RIGHT(C1869,1), Sheet1!$F$19:$G$20,2,0)</f>
        <v>A이상</v>
      </c>
      <c r="G1869" s="1" t="s">
        <v>218</v>
      </c>
      <c r="H1869" s="1" t="s">
        <v>219</v>
      </c>
      <c r="I1869" s="1" t="s">
        <v>220</v>
      </c>
      <c r="J1869" s="1" t="s">
        <v>220</v>
      </c>
      <c r="K1869" s="1" t="s">
        <v>27</v>
      </c>
      <c r="L1869" s="1" t="s">
        <v>202</v>
      </c>
      <c r="M1869" s="1" t="s">
        <v>221</v>
      </c>
      <c r="N1869" s="1" t="s">
        <v>44</v>
      </c>
      <c r="O1869" s="2">
        <v>500000</v>
      </c>
      <c r="P1869" s="2">
        <v>1000</v>
      </c>
      <c r="Q1869" s="1" t="s">
        <v>222</v>
      </c>
      <c r="R1869" s="1">
        <v>92.861731000000006</v>
      </c>
      <c r="S1869" s="3">
        <v>1.8</v>
      </c>
      <c r="T1869" s="3">
        <v>4.2129570000000003</v>
      </c>
      <c r="U1869" s="4">
        <v>50.068800000000024</v>
      </c>
      <c r="V1869" s="4">
        <v>50.439299999999996</v>
      </c>
      <c r="W1869" s="5">
        <v>3.0304380000000002</v>
      </c>
      <c r="X1869" s="5">
        <v>3.1917810000000002</v>
      </c>
      <c r="Y1869" s="6">
        <v>46675</v>
      </c>
      <c r="Z1869" s="6">
        <v>43950</v>
      </c>
      <c r="AA1869" s="7">
        <v>4.2520547945205482</v>
      </c>
      <c r="AB1869" s="1" t="s">
        <v>32</v>
      </c>
      <c r="AC1869" s="1" t="s">
        <v>33</v>
      </c>
    </row>
    <row r="1870" spans="1:29" x14ac:dyDescent="0.2">
      <c r="A1870" s="6">
        <v>45504</v>
      </c>
      <c r="B1870" s="6" t="s">
        <v>1197</v>
      </c>
      <c r="C1870" s="1" t="s">
        <v>185</v>
      </c>
      <c r="D1870" s="1" t="str">
        <f>VLOOKUP(MID(C1870,1,2), Sheet1!$C$2:$D$8,2,0)</f>
        <v>Defensive</v>
      </c>
      <c r="E1870" s="6" t="str">
        <f>VLOOKUP(MID(C1870, 4,2), Sheet1!$F$12:$G$15,2,0)</f>
        <v>단기(3년이하)</v>
      </c>
      <c r="F1870" s="6" t="str">
        <f>VLOOKUP(RIGHT(C1870,1), Sheet1!$F$19:$G$20,2,0)</f>
        <v>A이상</v>
      </c>
      <c r="G1870" s="1" t="s">
        <v>223</v>
      </c>
      <c r="H1870" s="1" t="s">
        <v>224</v>
      </c>
      <c r="I1870" s="1" t="s">
        <v>225</v>
      </c>
      <c r="J1870" s="1" t="s">
        <v>225</v>
      </c>
      <c r="K1870" s="1" t="s">
        <v>27</v>
      </c>
      <c r="L1870" s="1" t="s">
        <v>202</v>
      </c>
      <c r="M1870" s="1" t="s">
        <v>226</v>
      </c>
      <c r="N1870" s="1" t="s">
        <v>44</v>
      </c>
      <c r="O1870" s="2">
        <v>750000</v>
      </c>
      <c r="P1870" s="2">
        <v>2000</v>
      </c>
      <c r="Q1870" s="1" t="s">
        <v>227</v>
      </c>
      <c r="R1870" s="1">
        <v>96.584245999999993</v>
      </c>
      <c r="S1870" s="3">
        <v>3.15</v>
      </c>
      <c r="T1870" s="3">
        <v>4.2774710000000002</v>
      </c>
      <c r="U1870" s="4">
        <v>56.538000000000025</v>
      </c>
      <c r="V1870" s="4">
        <v>54.268799999999992</v>
      </c>
      <c r="W1870" s="5">
        <v>3.0470079999999999</v>
      </c>
      <c r="X1870" s="5">
        <v>3.2767119999999998</v>
      </c>
      <c r="Y1870" s="6">
        <v>46706</v>
      </c>
      <c r="Z1870" s="6">
        <v>43047</v>
      </c>
      <c r="AA1870" s="7">
        <v>6.7260273972602738</v>
      </c>
      <c r="AB1870" s="1" t="s">
        <v>32</v>
      </c>
      <c r="AC1870" s="1" t="s">
        <v>33</v>
      </c>
    </row>
    <row r="1871" spans="1:29" x14ac:dyDescent="0.2">
      <c r="A1871" s="6">
        <v>45504</v>
      </c>
      <c r="B1871" s="6" t="s">
        <v>1197</v>
      </c>
      <c r="C1871" s="1" t="s">
        <v>185</v>
      </c>
      <c r="D1871" s="1" t="str">
        <f>VLOOKUP(MID(C1871,1,2), Sheet1!$C$2:$D$8,2,0)</f>
        <v>Defensive</v>
      </c>
      <c r="E1871" s="6" t="str">
        <f>VLOOKUP(MID(C1871, 4,2), Sheet1!$F$12:$G$15,2,0)</f>
        <v>단기(3년이하)</v>
      </c>
      <c r="F1871" s="6" t="str">
        <f>VLOOKUP(RIGHT(C1871,1), Sheet1!$F$19:$G$20,2,0)</f>
        <v>A이상</v>
      </c>
      <c r="G1871" s="1" t="s">
        <v>228</v>
      </c>
      <c r="H1871" s="1" t="s">
        <v>229</v>
      </c>
      <c r="I1871" s="1" t="s">
        <v>230</v>
      </c>
      <c r="J1871" s="1" t="s">
        <v>230</v>
      </c>
      <c r="K1871" s="1" t="s">
        <v>27</v>
      </c>
      <c r="L1871" s="1" t="s">
        <v>212</v>
      </c>
      <c r="M1871" s="1" t="s">
        <v>212</v>
      </c>
      <c r="N1871" s="1" t="s">
        <v>44</v>
      </c>
      <c r="O1871" s="2">
        <v>750000</v>
      </c>
      <c r="P1871" s="2">
        <v>100000</v>
      </c>
      <c r="Q1871" s="1" t="s">
        <v>231</v>
      </c>
      <c r="R1871" s="1">
        <v>99.630009000000001</v>
      </c>
      <c r="S1871" s="3">
        <v>4.1500000000000004</v>
      </c>
      <c r="T1871" s="3">
        <v>4.2834079999999997</v>
      </c>
      <c r="U1871" s="4">
        <v>57.123699999999999</v>
      </c>
      <c r="V1871" s="4">
        <v>52.951999999999998</v>
      </c>
      <c r="W1871" s="5">
        <v>2.7648359999999998</v>
      </c>
      <c r="X1871" s="5">
        <v>2.9726029999999999</v>
      </c>
      <c r="Y1871" s="6">
        <v>46595</v>
      </c>
      <c r="Z1871" s="6">
        <v>44769</v>
      </c>
      <c r="AA1871" s="7">
        <v>2.0082191780821916</v>
      </c>
      <c r="AB1871" s="1" t="s">
        <v>32</v>
      </c>
      <c r="AC1871" s="1" t="s">
        <v>33</v>
      </c>
    </row>
    <row r="1872" spans="1:29" x14ac:dyDescent="0.2">
      <c r="A1872" s="6">
        <v>45504</v>
      </c>
      <c r="B1872" s="6" t="s">
        <v>1197</v>
      </c>
      <c r="C1872" s="1" t="s">
        <v>232</v>
      </c>
      <c r="D1872" s="1" t="str">
        <f>VLOOKUP(MID(C1872,1,2), Sheet1!$C$2:$D$8,2,0)</f>
        <v>Defensive</v>
      </c>
      <c r="E1872" s="6" t="str">
        <f>VLOOKUP(MID(C1872, 4,2), Sheet1!$F$12:$G$15,2,0)</f>
        <v>단기(3년이하)</v>
      </c>
      <c r="F1872" s="6" t="str">
        <f>VLOOKUP(RIGHT(C1872,1), Sheet1!$F$19:$G$20,2,0)</f>
        <v>BBB</v>
      </c>
      <c r="G1872" s="1" t="s">
        <v>233</v>
      </c>
      <c r="H1872" s="1" t="s">
        <v>234</v>
      </c>
      <c r="I1872" s="1" t="s">
        <v>235</v>
      </c>
      <c r="J1872" s="1" t="s">
        <v>235</v>
      </c>
      <c r="K1872" s="1" t="s">
        <v>27</v>
      </c>
      <c r="L1872" s="1" t="s">
        <v>202</v>
      </c>
      <c r="M1872" s="1" t="s">
        <v>221</v>
      </c>
      <c r="N1872" s="1" t="s">
        <v>44</v>
      </c>
      <c r="O1872" s="2">
        <v>500000</v>
      </c>
      <c r="P1872" s="2">
        <v>2000</v>
      </c>
      <c r="Q1872" s="1" t="s">
        <v>236</v>
      </c>
      <c r="R1872" s="1">
        <v>94.541943000000003</v>
      </c>
      <c r="S1872" s="3">
        <v>3.5</v>
      </c>
      <c r="T1872" s="3">
        <v>5.3366220000000002</v>
      </c>
      <c r="U1872" s="4">
        <v>162.44280000000001</v>
      </c>
      <c r="V1872" s="4">
        <v>161.18280000000001</v>
      </c>
      <c r="W1872" s="5">
        <v>3.0121039999999999</v>
      </c>
      <c r="X1872" s="5">
        <v>3.2767119999999998</v>
      </c>
      <c r="Y1872" s="6">
        <v>46706</v>
      </c>
      <c r="Z1872" s="6">
        <v>43055</v>
      </c>
      <c r="AA1872" s="7">
        <v>6.7041095890410958</v>
      </c>
      <c r="AB1872" s="1" t="s">
        <v>32</v>
      </c>
      <c r="AC1872" s="1" t="s">
        <v>33</v>
      </c>
    </row>
    <row r="1873" spans="1:29" x14ac:dyDescent="0.2">
      <c r="A1873" s="6">
        <v>45504</v>
      </c>
      <c r="B1873" s="6" t="s">
        <v>1197</v>
      </c>
      <c r="C1873" s="1" t="s">
        <v>232</v>
      </c>
      <c r="D1873" s="1" t="str">
        <f>VLOOKUP(MID(C1873,1,2), Sheet1!$C$2:$D$8,2,0)</f>
        <v>Defensive</v>
      </c>
      <c r="E1873" s="6" t="str">
        <f>VLOOKUP(MID(C1873, 4,2), Sheet1!$F$12:$G$15,2,0)</f>
        <v>단기(3년이하)</v>
      </c>
      <c r="F1873" s="6" t="str">
        <f>VLOOKUP(RIGHT(C1873,1), Sheet1!$F$19:$G$20,2,0)</f>
        <v>BBB</v>
      </c>
      <c r="G1873" s="1" t="s">
        <v>237</v>
      </c>
      <c r="H1873" s="1" t="s">
        <v>238</v>
      </c>
      <c r="I1873" s="1" t="s">
        <v>239</v>
      </c>
      <c r="J1873" s="1" t="s">
        <v>239</v>
      </c>
      <c r="K1873" s="1" t="s">
        <v>27</v>
      </c>
      <c r="L1873" s="1" t="s">
        <v>202</v>
      </c>
      <c r="M1873" s="1" t="s">
        <v>203</v>
      </c>
      <c r="N1873" s="1" t="s">
        <v>44</v>
      </c>
      <c r="O1873" s="2">
        <v>300000</v>
      </c>
      <c r="P1873" s="2">
        <v>2000</v>
      </c>
      <c r="Q1873" s="1" t="s">
        <v>240</v>
      </c>
      <c r="R1873" s="1">
        <v>94.079153000000005</v>
      </c>
      <c r="S1873" s="3">
        <v>2.8</v>
      </c>
      <c r="T1873" s="3">
        <v>5.2940009999999997</v>
      </c>
      <c r="U1873" s="4">
        <v>158.18940000000001</v>
      </c>
      <c r="V1873" s="4">
        <v>150.3391</v>
      </c>
      <c r="W1873" s="5">
        <v>2.4010389999999999</v>
      </c>
      <c r="X1873" s="5">
        <v>2.567123</v>
      </c>
      <c r="Y1873" s="6">
        <v>46447</v>
      </c>
      <c r="Z1873" s="6">
        <v>42782</v>
      </c>
      <c r="AA1873" s="7">
        <v>7.4520547945205475</v>
      </c>
      <c r="AB1873" s="1" t="s">
        <v>32</v>
      </c>
      <c r="AC1873" s="1" t="s">
        <v>33</v>
      </c>
    </row>
    <row r="1874" spans="1:29" x14ac:dyDescent="0.2">
      <c r="A1874" s="6">
        <v>45504</v>
      </c>
      <c r="B1874" s="6" t="s">
        <v>1197</v>
      </c>
      <c r="C1874" s="1" t="s">
        <v>232</v>
      </c>
      <c r="D1874" s="1" t="str">
        <f>VLOOKUP(MID(C1874,1,2), Sheet1!$C$2:$D$8,2,0)</f>
        <v>Defensive</v>
      </c>
      <c r="E1874" s="6" t="str">
        <f>VLOOKUP(MID(C1874, 4,2), Sheet1!$F$12:$G$15,2,0)</f>
        <v>단기(3년이하)</v>
      </c>
      <c r="F1874" s="6" t="str">
        <f>VLOOKUP(RIGHT(C1874,1), Sheet1!$F$19:$G$20,2,0)</f>
        <v>BBB</v>
      </c>
      <c r="G1874" s="1" t="s">
        <v>241</v>
      </c>
      <c r="H1874" s="1" t="s">
        <v>242</v>
      </c>
      <c r="I1874" s="1" t="s">
        <v>243</v>
      </c>
      <c r="J1874" s="1" t="s">
        <v>243</v>
      </c>
      <c r="K1874" s="1" t="s">
        <v>27</v>
      </c>
      <c r="L1874" s="1" t="s">
        <v>212</v>
      </c>
      <c r="M1874" s="1" t="s">
        <v>212</v>
      </c>
      <c r="N1874" s="1" t="s">
        <v>244</v>
      </c>
      <c r="O1874" s="2">
        <v>500000</v>
      </c>
      <c r="P1874" s="2">
        <v>2000</v>
      </c>
      <c r="Q1874" s="1" t="s">
        <v>245</v>
      </c>
      <c r="R1874" s="1">
        <v>97.528398999999993</v>
      </c>
      <c r="S1874" s="3">
        <v>4.375</v>
      </c>
      <c r="T1874" s="3">
        <v>5.3187740000000003</v>
      </c>
      <c r="U1874" s="4">
        <v>160.67549999999997</v>
      </c>
      <c r="V1874" s="4">
        <v>157.2748</v>
      </c>
      <c r="W1874" s="5">
        <v>2.6215060000000001</v>
      </c>
      <c r="X1874" s="5">
        <v>2.8493149999999998</v>
      </c>
      <c r="Y1874" s="6">
        <v>46550</v>
      </c>
      <c r="Z1874" s="6">
        <v>42898</v>
      </c>
      <c r="AA1874" s="7">
        <v>7.1342465753424653</v>
      </c>
      <c r="AB1874" s="1" t="s">
        <v>127</v>
      </c>
      <c r="AC1874" s="1" t="s">
        <v>33</v>
      </c>
    </row>
    <row r="1875" spans="1:29" x14ac:dyDescent="0.2">
      <c r="A1875" s="6">
        <v>45504</v>
      </c>
      <c r="B1875" s="6" t="s">
        <v>1197</v>
      </c>
      <c r="C1875" s="1" t="s">
        <v>232</v>
      </c>
      <c r="D1875" s="1" t="str">
        <f>VLOOKUP(MID(C1875,1,2), Sheet1!$C$2:$D$8,2,0)</f>
        <v>Defensive</v>
      </c>
      <c r="E1875" s="6" t="str">
        <f>VLOOKUP(MID(C1875, 4,2), Sheet1!$F$12:$G$15,2,0)</f>
        <v>단기(3년이하)</v>
      </c>
      <c r="F1875" s="6" t="str">
        <f>VLOOKUP(RIGHT(C1875,1), Sheet1!$F$19:$G$20,2,0)</f>
        <v>BBB</v>
      </c>
      <c r="G1875" s="1" t="s">
        <v>246</v>
      </c>
      <c r="H1875" s="1" t="s">
        <v>247</v>
      </c>
      <c r="I1875" s="1" t="s">
        <v>239</v>
      </c>
      <c r="J1875" s="1" t="s">
        <v>239</v>
      </c>
      <c r="K1875" s="1" t="s">
        <v>27</v>
      </c>
      <c r="L1875" s="1" t="s">
        <v>202</v>
      </c>
      <c r="M1875" s="1" t="s">
        <v>203</v>
      </c>
      <c r="N1875" s="1" t="s">
        <v>44</v>
      </c>
      <c r="O1875" s="2">
        <v>1000000</v>
      </c>
      <c r="P1875" s="2">
        <v>2000</v>
      </c>
      <c r="Q1875" s="1" t="s">
        <v>240</v>
      </c>
      <c r="R1875" s="1">
        <v>93.952556999999999</v>
      </c>
      <c r="S1875" s="3">
        <v>2.7</v>
      </c>
      <c r="T1875" s="3">
        <v>5.3292000000000002</v>
      </c>
      <c r="U1875" s="4">
        <v>161.68259999999998</v>
      </c>
      <c r="V1875" s="4">
        <v>151.72890000000001</v>
      </c>
      <c r="W1875" s="5">
        <v>2.3554490000000001</v>
      </c>
      <c r="X1875" s="5">
        <v>2.4904109999999999</v>
      </c>
      <c r="Y1875" s="6">
        <v>46419</v>
      </c>
      <c r="Z1875" s="6">
        <v>43677</v>
      </c>
      <c r="AA1875" s="7">
        <v>5</v>
      </c>
      <c r="AB1875" s="1" t="s">
        <v>32</v>
      </c>
      <c r="AC1875" s="1" t="s">
        <v>33</v>
      </c>
    </row>
    <row r="1876" spans="1:29" x14ac:dyDescent="0.2">
      <c r="A1876" s="6">
        <v>45504</v>
      </c>
      <c r="B1876" s="6" t="s">
        <v>1197</v>
      </c>
      <c r="C1876" s="1" t="s">
        <v>232</v>
      </c>
      <c r="D1876" s="1" t="str">
        <f>VLOOKUP(MID(C1876,1,2), Sheet1!$C$2:$D$8,2,0)</f>
        <v>Defensive</v>
      </c>
      <c r="E1876" s="6" t="str">
        <f>VLOOKUP(MID(C1876, 4,2), Sheet1!$F$12:$G$15,2,0)</f>
        <v>단기(3년이하)</v>
      </c>
      <c r="F1876" s="6" t="str">
        <f>VLOOKUP(RIGHT(C1876,1), Sheet1!$F$19:$G$20,2,0)</f>
        <v>BBB</v>
      </c>
      <c r="G1876" s="1" t="s">
        <v>248</v>
      </c>
      <c r="H1876" s="1" t="s">
        <v>249</v>
      </c>
      <c r="I1876" s="1" t="s">
        <v>239</v>
      </c>
      <c r="J1876" s="1" t="s">
        <v>239</v>
      </c>
      <c r="K1876" s="1" t="s">
        <v>27</v>
      </c>
      <c r="L1876" s="1" t="s">
        <v>202</v>
      </c>
      <c r="M1876" s="1" t="s">
        <v>203</v>
      </c>
      <c r="N1876" s="1" t="s">
        <v>44</v>
      </c>
      <c r="O1876" s="2">
        <v>2000000</v>
      </c>
      <c r="P1876" s="2">
        <v>2000</v>
      </c>
      <c r="Q1876" s="1" t="s">
        <v>240</v>
      </c>
      <c r="R1876" s="1">
        <v>99.534751</v>
      </c>
      <c r="S1876" s="3">
        <v>5.04</v>
      </c>
      <c r="T1876" s="3">
        <v>5.2214689999999999</v>
      </c>
      <c r="U1876" s="4">
        <v>150.91960000000003</v>
      </c>
      <c r="V1876" s="4">
        <v>139.68350000000001</v>
      </c>
      <c r="W1876" s="5">
        <v>2.4924010000000001</v>
      </c>
      <c r="X1876" s="5">
        <v>2.7342469999999999</v>
      </c>
      <c r="Y1876" s="6">
        <v>46508</v>
      </c>
      <c r="Z1876" s="6">
        <v>43955</v>
      </c>
      <c r="AA1876" s="7">
        <v>4.2383561643835614</v>
      </c>
      <c r="AB1876" s="1" t="s">
        <v>32</v>
      </c>
      <c r="AC1876" s="1" t="s">
        <v>33</v>
      </c>
    </row>
    <row r="1877" spans="1:29" x14ac:dyDescent="0.2">
      <c r="A1877" s="6">
        <v>45504</v>
      </c>
      <c r="B1877" s="6" t="s">
        <v>1197</v>
      </c>
      <c r="C1877" s="1" t="s">
        <v>232</v>
      </c>
      <c r="D1877" s="1" t="str">
        <f>VLOOKUP(MID(C1877,1,2), Sheet1!$C$2:$D$8,2,0)</f>
        <v>Defensive</v>
      </c>
      <c r="E1877" s="6" t="str">
        <f>VLOOKUP(MID(C1877, 4,2), Sheet1!$F$12:$G$15,2,0)</f>
        <v>단기(3년이하)</v>
      </c>
      <c r="F1877" s="6" t="str">
        <f>VLOOKUP(RIGHT(C1877,1), Sheet1!$F$19:$G$20,2,0)</f>
        <v>BBB</v>
      </c>
      <c r="G1877" s="1" t="s">
        <v>250</v>
      </c>
      <c r="H1877" s="1" t="s">
        <v>251</v>
      </c>
      <c r="I1877" s="1" t="s">
        <v>252</v>
      </c>
      <c r="J1877" s="1" t="s">
        <v>252</v>
      </c>
      <c r="K1877" s="1" t="s">
        <v>27</v>
      </c>
      <c r="L1877" s="1" t="s">
        <v>202</v>
      </c>
      <c r="M1877" s="1" t="s">
        <v>203</v>
      </c>
      <c r="N1877" s="1" t="s">
        <v>44</v>
      </c>
      <c r="O1877" s="2">
        <v>600000</v>
      </c>
      <c r="P1877" s="2">
        <v>2000</v>
      </c>
      <c r="Q1877" s="1" t="s">
        <v>253</v>
      </c>
      <c r="R1877" s="1">
        <v>96.417717999999994</v>
      </c>
      <c r="S1877" s="3">
        <v>3.4830000000000001</v>
      </c>
      <c r="T1877" s="3">
        <v>4.6587540000000001</v>
      </c>
      <c r="U1877" s="4">
        <v>94.648499999999999</v>
      </c>
      <c r="V1877" s="4">
        <v>92.594799999999992</v>
      </c>
      <c r="W1877" s="5">
        <v>3.0693959999999998</v>
      </c>
      <c r="X1877" s="5">
        <v>3.3205480000000001</v>
      </c>
      <c r="Y1877" s="6">
        <v>46722</v>
      </c>
      <c r="Z1877" s="6">
        <v>43265</v>
      </c>
      <c r="AA1877" s="7">
        <v>6.1287671232876715</v>
      </c>
      <c r="AB1877" s="1" t="s">
        <v>32</v>
      </c>
      <c r="AC1877" s="1" t="s">
        <v>33</v>
      </c>
    </row>
    <row r="1878" spans="1:29" x14ac:dyDescent="0.2">
      <c r="A1878" s="6">
        <v>45504</v>
      </c>
      <c r="B1878" s="6" t="s">
        <v>1197</v>
      </c>
      <c r="C1878" s="1" t="s">
        <v>232</v>
      </c>
      <c r="D1878" s="1" t="str">
        <f>VLOOKUP(MID(C1878,1,2), Sheet1!$C$2:$D$8,2,0)</f>
        <v>Defensive</v>
      </c>
      <c r="E1878" s="6" t="str">
        <f>VLOOKUP(MID(C1878, 4,2), Sheet1!$F$12:$G$15,2,0)</f>
        <v>단기(3년이하)</v>
      </c>
      <c r="F1878" s="6" t="str">
        <f>VLOOKUP(RIGHT(C1878,1), Sheet1!$F$19:$G$20,2,0)</f>
        <v>BBB</v>
      </c>
      <c r="G1878" s="1" t="s">
        <v>254</v>
      </c>
      <c r="H1878" s="1" t="s">
        <v>255</v>
      </c>
      <c r="I1878" s="1" t="s">
        <v>256</v>
      </c>
      <c r="J1878" s="1" t="s">
        <v>256</v>
      </c>
      <c r="K1878" s="1" t="s">
        <v>27</v>
      </c>
      <c r="L1878" s="1" t="s">
        <v>189</v>
      </c>
      <c r="M1878" s="1" t="s">
        <v>257</v>
      </c>
      <c r="N1878" s="1" t="s">
        <v>44</v>
      </c>
      <c r="O1878" s="2">
        <v>1000000</v>
      </c>
      <c r="P1878" s="2">
        <v>2000</v>
      </c>
      <c r="Q1878" s="1" t="s">
        <v>258</v>
      </c>
      <c r="R1878" s="1">
        <v>90.230044000000007</v>
      </c>
      <c r="S1878" s="3">
        <v>1.375</v>
      </c>
      <c r="T1878" s="3">
        <v>4.6618149999999998</v>
      </c>
      <c r="U1878" s="4">
        <v>94.965700000000027</v>
      </c>
      <c r="V1878" s="4">
        <v>95.929699999999997</v>
      </c>
      <c r="W1878" s="5">
        <v>3.0885340000000001</v>
      </c>
      <c r="X1878" s="5">
        <v>3.238356</v>
      </c>
      <c r="Y1878" s="6">
        <v>46692</v>
      </c>
      <c r="Z1878" s="6">
        <v>44120</v>
      </c>
      <c r="AA1878" s="7">
        <v>3.7863013698630139</v>
      </c>
      <c r="AB1878" s="1" t="s">
        <v>32</v>
      </c>
      <c r="AC1878" s="1" t="s">
        <v>33</v>
      </c>
    </row>
    <row r="1879" spans="1:29" x14ac:dyDescent="0.2">
      <c r="A1879" s="6">
        <v>45504</v>
      </c>
      <c r="B1879" s="6" t="s">
        <v>1197</v>
      </c>
      <c r="C1879" s="1" t="s">
        <v>232</v>
      </c>
      <c r="D1879" s="1" t="str">
        <f>VLOOKUP(MID(C1879,1,2), Sheet1!$C$2:$D$8,2,0)</f>
        <v>Defensive</v>
      </c>
      <c r="E1879" s="6" t="str">
        <f>VLOOKUP(MID(C1879, 4,2), Sheet1!$F$12:$G$15,2,0)</f>
        <v>단기(3년이하)</v>
      </c>
      <c r="F1879" s="6" t="str">
        <f>VLOOKUP(RIGHT(C1879,1), Sheet1!$F$19:$G$20,2,0)</f>
        <v>BBB</v>
      </c>
      <c r="G1879" s="1" t="s">
        <v>259</v>
      </c>
      <c r="H1879" s="1" t="s">
        <v>260</v>
      </c>
      <c r="I1879" s="1" t="s">
        <v>261</v>
      </c>
      <c r="J1879" s="1" t="s">
        <v>261</v>
      </c>
      <c r="K1879" s="1" t="s">
        <v>27</v>
      </c>
      <c r="L1879" s="1" t="s">
        <v>189</v>
      </c>
      <c r="M1879" s="1" t="s">
        <v>195</v>
      </c>
      <c r="N1879" s="1" t="s">
        <v>44</v>
      </c>
      <c r="O1879" s="2">
        <v>1000000</v>
      </c>
      <c r="P1879" s="2">
        <v>2000</v>
      </c>
      <c r="Q1879" s="1" t="s">
        <v>262</v>
      </c>
      <c r="R1879" s="1">
        <v>91.838047000000003</v>
      </c>
      <c r="S1879" s="3">
        <v>1.75</v>
      </c>
      <c r="T1879" s="3">
        <v>4.63028</v>
      </c>
      <c r="U1879" s="4">
        <v>91.812299999999965</v>
      </c>
      <c r="V1879" s="4">
        <v>91.08420000000001</v>
      </c>
      <c r="W1879" s="5">
        <v>2.9107539999999998</v>
      </c>
      <c r="X1879" s="5">
        <v>3.0739730000000001</v>
      </c>
      <c r="Y1879" s="6">
        <v>46632</v>
      </c>
      <c r="Z1879" s="6">
        <v>44411</v>
      </c>
      <c r="AA1879" s="7">
        <v>2.989041095890411</v>
      </c>
      <c r="AB1879" s="1" t="s">
        <v>32</v>
      </c>
      <c r="AC1879" s="1" t="s">
        <v>33</v>
      </c>
    </row>
    <row r="1880" spans="1:29" x14ac:dyDescent="0.2">
      <c r="A1880" s="6">
        <v>45504</v>
      </c>
      <c r="B1880" s="6" t="s">
        <v>1197</v>
      </c>
      <c r="C1880" s="1" t="s">
        <v>232</v>
      </c>
      <c r="D1880" s="1" t="str">
        <f>VLOOKUP(MID(C1880,1,2), Sheet1!$C$2:$D$8,2,0)</f>
        <v>Defensive</v>
      </c>
      <c r="E1880" s="6" t="str">
        <f>VLOOKUP(MID(C1880, 4,2), Sheet1!$F$12:$G$15,2,0)</f>
        <v>단기(3년이하)</v>
      </c>
      <c r="F1880" s="6" t="str">
        <f>VLOOKUP(RIGHT(C1880,1), Sheet1!$F$19:$G$20,2,0)</f>
        <v>BBB</v>
      </c>
      <c r="G1880" s="1" t="s">
        <v>263</v>
      </c>
      <c r="H1880" s="1" t="s">
        <v>264</v>
      </c>
      <c r="I1880" s="1" t="s">
        <v>265</v>
      </c>
      <c r="J1880" s="1" t="s">
        <v>265</v>
      </c>
      <c r="K1880" s="1" t="s">
        <v>27</v>
      </c>
      <c r="L1880" s="1" t="s">
        <v>189</v>
      </c>
      <c r="M1880" s="1" t="s">
        <v>266</v>
      </c>
      <c r="N1880" s="1" t="s">
        <v>44</v>
      </c>
      <c r="O1880" s="2">
        <v>500000</v>
      </c>
      <c r="P1880" s="2">
        <v>2000</v>
      </c>
      <c r="Q1880" s="1" t="s">
        <v>267</v>
      </c>
      <c r="R1880" s="1">
        <v>103.43414500000002</v>
      </c>
      <c r="S1880" s="3">
        <v>5.75</v>
      </c>
      <c r="T1880" s="3">
        <v>4.6055809999999999</v>
      </c>
      <c r="U1880" s="4">
        <v>89.345400000000012</v>
      </c>
      <c r="V1880" s="4">
        <v>88.290300000000002</v>
      </c>
      <c r="W1880" s="5">
        <v>2.9409730000000001</v>
      </c>
      <c r="X1880" s="5">
        <v>3.3534250000000001</v>
      </c>
      <c r="Y1880" s="6">
        <v>46734</v>
      </c>
      <c r="Z1880" s="6">
        <v>44908</v>
      </c>
      <c r="AA1880" s="7">
        <v>1.6273972602739726</v>
      </c>
      <c r="AB1880" s="1" t="s">
        <v>32</v>
      </c>
      <c r="AC1880" s="1" t="s">
        <v>33</v>
      </c>
    </row>
    <row r="1881" spans="1:29" x14ac:dyDescent="0.2">
      <c r="A1881" s="6">
        <v>45504</v>
      </c>
      <c r="B1881" s="6" t="s">
        <v>1197</v>
      </c>
      <c r="C1881" s="1" t="s">
        <v>232</v>
      </c>
      <c r="D1881" s="1" t="str">
        <f>VLOOKUP(MID(C1881,1,2), Sheet1!$C$2:$D$8,2,0)</f>
        <v>Defensive</v>
      </c>
      <c r="E1881" s="6" t="str">
        <f>VLOOKUP(MID(C1881, 4,2), Sheet1!$F$12:$G$15,2,0)</f>
        <v>단기(3년이하)</v>
      </c>
      <c r="F1881" s="6" t="str">
        <f>VLOOKUP(RIGHT(C1881,1), Sheet1!$F$19:$G$20,2,0)</f>
        <v>BBB</v>
      </c>
      <c r="G1881" s="1" t="s">
        <v>268</v>
      </c>
      <c r="H1881" s="1" t="s">
        <v>269</v>
      </c>
      <c r="I1881" s="1" t="s">
        <v>270</v>
      </c>
      <c r="J1881" s="1" t="s">
        <v>270</v>
      </c>
      <c r="K1881" s="1" t="s">
        <v>27</v>
      </c>
      <c r="L1881" s="1" t="s">
        <v>212</v>
      </c>
      <c r="M1881" s="1" t="s">
        <v>212</v>
      </c>
      <c r="N1881" s="1" t="s">
        <v>44</v>
      </c>
      <c r="O1881" s="2">
        <v>750000</v>
      </c>
      <c r="P1881" s="2">
        <v>2000</v>
      </c>
      <c r="Q1881" s="1" t="s">
        <v>271</v>
      </c>
      <c r="R1881" s="1">
        <v>101.47532200000001</v>
      </c>
      <c r="S1881" s="3">
        <v>5.0999999999999996</v>
      </c>
      <c r="T1881" s="3">
        <v>4.608708</v>
      </c>
      <c r="U1881" s="4">
        <v>89.663999999999959</v>
      </c>
      <c r="V1881" s="4">
        <v>88.476399999999998</v>
      </c>
      <c r="W1881" s="5">
        <v>2.970637</v>
      </c>
      <c r="X1881" s="5">
        <v>3.3589039999999999</v>
      </c>
      <c r="Y1881" s="6">
        <v>46736</v>
      </c>
      <c r="Z1881" s="6">
        <v>44816</v>
      </c>
      <c r="AA1881" s="7">
        <v>1.8794520547945206</v>
      </c>
      <c r="AB1881" s="1" t="s">
        <v>32</v>
      </c>
      <c r="AC1881" s="1" t="s">
        <v>33</v>
      </c>
    </row>
    <row r="1882" spans="1:29" x14ac:dyDescent="0.2">
      <c r="A1882" s="6">
        <v>45504</v>
      </c>
      <c r="B1882" s="6" t="s">
        <v>1197</v>
      </c>
      <c r="C1882" s="1" t="s">
        <v>272</v>
      </c>
      <c r="D1882" s="1" t="str">
        <f>VLOOKUP(MID(C1882,1,2), Sheet1!$C$2:$D$8,2,0)</f>
        <v>Defensive</v>
      </c>
      <c r="E1882" s="6" t="str">
        <f>VLOOKUP(MID(C1882, 4,2), Sheet1!$F$12:$G$15,2,0)</f>
        <v>중기(4~6년)</v>
      </c>
      <c r="F1882" s="6" t="str">
        <f>VLOOKUP(RIGHT(C1882,1), Sheet1!$F$19:$G$20,2,0)</f>
        <v>A이상</v>
      </c>
      <c r="G1882" s="1" t="s">
        <v>273</v>
      </c>
      <c r="H1882" s="1" t="s">
        <v>274</v>
      </c>
      <c r="I1882" s="1" t="s">
        <v>275</v>
      </c>
      <c r="J1882" s="1" t="s">
        <v>276</v>
      </c>
      <c r="K1882" s="1" t="s">
        <v>27</v>
      </c>
      <c r="L1882" s="1" t="s">
        <v>212</v>
      </c>
      <c r="M1882" s="1" t="s">
        <v>212</v>
      </c>
      <c r="N1882" s="1" t="s">
        <v>30</v>
      </c>
      <c r="O1882" s="2">
        <v>500000</v>
      </c>
      <c r="P1882" s="2">
        <v>200000</v>
      </c>
      <c r="Q1882" s="1" t="s">
        <v>277</v>
      </c>
      <c r="R1882" s="1">
        <v>85.808965000000001</v>
      </c>
      <c r="S1882" s="3">
        <v>2</v>
      </c>
      <c r="T1882" s="3">
        <v>4.7132930000000002</v>
      </c>
      <c r="U1882" s="4">
        <v>109.34309999999998</v>
      </c>
      <c r="V1882" s="4">
        <v>104.61210000000001</v>
      </c>
      <c r="W1882" s="5">
        <v>5.5330310000000003</v>
      </c>
      <c r="X1882" s="5">
        <v>6.0767119999999997</v>
      </c>
      <c r="Y1882" s="6">
        <v>47729</v>
      </c>
      <c r="Z1882" s="6">
        <v>44077</v>
      </c>
      <c r="AA1882" s="7">
        <v>3.904109589041096</v>
      </c>
      <c r="AB1882" s="1" t="s">
        <v>32</v>
      </c>
      <c r="AC1882" s="1" t="s">
        <v>33</v>
      </c>
    </row>
    <row r="1883" spans="1:29" x14ac:dyDescent="0.2">
      <c r="A1883" s="6">
        <v>45504</v>
      </c>
      <c r="B1883" s="6" t="s">
        <v>1197</v>
      </c>
      <c r="C1883" s="1" t="s">
        <v>272</v>
      </c>
      <c r="D1883" s="1" t="str">
        <f>VLOOKUP(MID(C1883,1,2), Sheet1!$C$2:$D$8,2,0)</f>
        <v>Defensive</v>
      </c>
      <c r="E1883" s="6" t="str">
        <f>VLOOKUP(MID(C1883, 4,2), Sheet1!$F$12:$G$15,2,0)</f>
        <v>중기(4~6년)</v>
      </c>
      <c r="F1883" s="6" t="str">
        <f>VLOOKUP(RIGHT(C1883,1), Sheet1!$F$19:$G$20,2,0)</f>
        <v>A이상</v>
      </c>
      <c r="G1883" s="1" t="s">
        <v>278</v>
      </c>
      <c r="H1883" s="1" t="s">
        <v>279</v>
      </c>
      <c r="I1883" s="1" t="s">
        <v>188</v>
      </c>
      <c r="J1883" s="1" t="s">
        <v>188</v>
      </c>
      <c r="K1883" s="1" t="s">
        <v>27</v>
      </c>
      <c r="L1883" s="1" t="s">
        <v>189</v>
      </c>
      <c r="M1883" s="1" t="s">
        <v>190</v>
      </c>
      <c r="N1883" s="1" t="s">
        <v>44</v>
      </c>
      <c r="O1883" s="2">
        <v>750000</v>
      </c>
      <c r="P1883" s="2">
        <v>2000</v>
      </c>
      <c r="Q1883" s="1" t="s">
        <v>191</v>
      </c>
      <c r="R1883" s="1">
        <v>84.926760000000002</v>
      </c>
      <c r="S1883" s="3">
        <v>1.75</v>
      </c>
      <c r="T1883" s="3">
        <v>4.5532409999999999</v>
      </c>
      <c r="U1883" s="4">
        <v>93.333799999999997</v>
      </c>
      <c r="V1883" s="4">
        <v>88.032699999999991</v>
      </c>
      <c r="W1883" s="5">
        <v>5.7408549999999998</v>
      </c>
      <c r="X1883" s="5">
        <v>6.2383559999999996</v>
      </c>
      <c r="Y1883" s="6">
        <v>47788</v>
      </c>
      <c r="Z1883" s="6">
        <v>44137</v>
      </c>
      <c r="AA1883" s="7">
        <v>3.7397260273972601</v>
      </c>
      <c r="AB1883" s="1" t="s">
        <v>32</v>
      </c>
      <c r="AC1883" s="1" t="s">
        <v>33</v>
      </c>
    </row>
    <row r="1884" spans="1:29" x14ac:dyDescent="0.2">
      <c r="A1884" s="6">
        <v>45504</v>
      </c>
      <c r="B1884" s="6" t="s">
        <v>1197</v>
      </c>
      <c r="C1884" s="1" t="s">
        <v>272</v>
      </c>
      <c r="D1884" s="1" t="str">
        <f>VLOOKUP(MID(C1884,1,2), Sheet1!$C$2:$D$8,2,0)</f>
        <v>Defensive</v>
      </c>
      <c r="E1884" s="6" t="str">
        <f>VLOOKUP(MID(C1884, 4,2), Sheet1!$F$12:$G$15,2,0)</f>
        <v>중기(4~6년)</v>
      </c>
      <c r="F1884" s="6" t="str">
        <f>VLOOKUP(RIGHT(C1884,1), Sheet1!$F$19:$G$20,2,0)</f>
        <v>A이상</v>
      </c>
      <c r="G1884" s="1" t="s">
        <v>280</v>
      </c>
      <c r="H1884" s="1" t="s">
        <v>281</v>
      </c>
      <c r="I1884" s="1" t="s">
        <v>282</v>
      </c>
      <c r="J1884" s="1" t="s">
        <v>282</v>
      </c>
      <c r="K1884" s="1" t="s">
        <v>27</v>
      </c>
      <c r="L1884" s="1" t="s">
        <v>212</v>
      </c>
      <c r="M1884" s="1" t="s">
        <v>212</v>
      </c>
      <c r="N1884" s="1" t="s">
        <v>30</v>
      </c>
      <c r="O1884" s="2">
        <v>300000</v>
      </c>
      <c r="P1884" s="2">
        <v>200000</v>
      </c>
      <c r="Q1884" s="1" t="s">
        <v>283</v>
      </c>
      <c r="R1884" s="1">
        <v>88.072389000000001</v>
      </c>
      <c r="S1884" s="3">
        <v>2.375</v>
      </c>
      <c r="T1884" s="3">
        <v>4.6164560000000003</v>
      </c>
      <c r="U1884" s="4">
        <v>99.668099999999967</v>
      </c>
      <c r="V1884" s="4">
        <v>94.2988</v>
      </c>
      <c r="W1884" s="5">
        <v>5.5696310000000002</v>
      </c>
      <c r="X1884" s="5">
        <v>6.1753419999999997</v>
      </c>
      <c r="Y1884" s="6">
        <v>47765</v>
      </c>
      <c r="Z1884" s="6">
        <v>44113</v>
      </c>
      <c r="AA1884" s="7">
        <v>3.8054794520547945</v>
      </c>
      <c r="AB1884" s="1" t="s">
        <v>32</v>
      </c>
      <c r="AC1884" s="1" t="s">
        <v>33</v>
      </c>
    </row>
    <row r="1885" spans="1:29" x14ac:dyDescent="0.2">
      <c r="A1885" s="6">
        <v>45504</v>
      </c>
      <c r="B1885" s="6" t="s">
        <v>1197</v>
      </c>
      <c r="C1885" s="1" t="s">
        <v>272</v>
      </c>
      <c r="D1885" s="1" t="str">
        <f>VLOOKUP(MID(C1885,1,2), Sheet1!$C$2:$D$8,2,0)</f>
        <v>Defensive</v>
      </c>
      <c r="E1885" s="6" t="str">
        <f>VLOOKUP(MID(C1885, 4,2), Sheet1!$F$12:$G$15,2,0)</f>
        <v>중기(4~6년)</v>
      </c>
      <c r="F1885" s="6" t="str">
        <f>VLOOKUP(RIGHT(C1885,1), Sheet1!$F$19:$G$20,2,0)</f>
        <v>A이상</v>
      </c>
      <c r="G1885" s="1" t="s">
        <v>284</v>
      </c>
      <c r="H1885" s="1" t="s">
        <v>285</v>
      </c>
      <c r="I1885" s="1" t="s">
        <v>188</v>
      </c>
      <c r="J1885" s="1" t="s">
        <v>188</v>
      </c>
      <c r="K1885" s="1" t="s">
        <v>27</v>
      </c>
      <c r="L1885" s="1" t="s">
        <v>189</v>
      </c>
      <c r="M1885" s="1" t="s">
        <v>190</v>
      </c>
      <c r="N1885" s="1" t="s">
        <v>44</v>
      </c>
      <c r="O1885" s="2">
        <v>700000</v>
      </c>
      <c r="P1885" s="2">
        <v>2000</v>
      </c>
      <c r="Q1885" s="1" t="s">
        <v>191</v>
      </c>
      <c r="R1885" s="1">
        <v>104.73588099999999</v>
      </c>
      <c r="S1885" s="3">
        <v>5.5</v>
      </c>
      <c r="T1885" s="3">
        <v>4.5777559999999999</v>
      </c>
      <c r="U1885" s="4">
        <v>95.787900000000008</v>
      </c>
      <c r="V1885" s="4">
        <v>89.311599999999999</v>
      </c>
      <c r="W1885" s="5">
        <v>4.9306700000000001</v>
      </c>
      <c r="X1885" s="5">
        <v>6.0876710000000003</v>
      </c>
      <c r="Y1885" s="6">
        <v>47733</v>
      </c>
      <c r="Z1885" s="6">
        <v>45176</v>
      </c>
      <c r="AA1885" s="7">
        <v>0.89315068493150684</v>
      </c>
      <c r="AB1885" s="1" t="s">
        <v>32</v>
      </c>
      <c r="AC1885" s="1" t="s">
        <v>33</v>
      </c>
    </row>
    <row r="1886" spans="1:29" x14ac:dyDescent="0.2">
      <c r="A1886" s="6">
        <v>45504</v>
      </c>
      <c r="B1886" s="6" t="s">
        <v>1197</v>
      </c>
      <c r="C1886" s="1" t="s">
        <v>272</v>
      </c>
      <c r="D1886" s="1" t="str">
        <f>VLOOKUP(MID(C1886,1,2), Sheet1!$C$2:$D$8,2,0)</f>
        <v>Defensive</v>
      </c>
      <c r="E1886" s="6" t="str">
        <f>VLOOKUP(MID(C1886, 4,2), Sheet1!$F$12:$G$15,2,0)</f>
        <v>중기(4~6년)</v>
      </c>
      <c r="F1886" s="6" t="str">
        <f>VLOOKUP(RIGHT(C1886,1), Sheet1!$F$19:$G$20,2,0)</f>
        <v>A이상</v>
      </c>
      <c r="G1886" s="1" t="s">
        <v>286</v>
      </c>
      <c r="H1886" s="1" t="s">
        <v>287</v>
      </c>
      <c r="I1886" s="1" t="s">
        <v>188</v>
      </c>
      <c r="J1886" s="1" t="s">
        <v>188</v>
      </c>
      <c r="K1886" s="1" t="s">
        <v>27</v>
      </c>
      <c r="L1886" s="1" t="s">
        <v>189</v>
      </c>
      <c r="M1886" s="1" t="s">
        <v>190</v>
      </c>
      <c r="N1886" s="1" t="s">
        <v>44</v>
      </c>
      <c r="O1886" s="2">
        <v>750000</v>
      </c>
      <c r="P1886" s="2">
        <v>2000</v>
      </c>
      <c r="Q1886" s="1" t="s">
        <v>191</v>
      </c>
      <c r="R1886" s="1">
        <v>87.986350000000002</v>
      </c>
      <c r="S1886" s="3">
        <v>2.1</v>
      </c>
      <c r="T1886" s="3">
        <v>4.4990069999999998</v>
      </c>
      <c r="U1886" s="4">
        <v>87.922799999999938</v>
      </c>
      <c r="V1886" s="4">
        <v>84.179999999999993</v>
      </c>
      <c r="W1886" s="5">
        <v>5.2579310000000001</v>
      </c>
      <c r="X1886" s="5">
        <v>5.7342469999999999</v>
      </c>
      <c r="Y1886" s="6">
        <v>47604</v>
      </c>
      <c r="Z1886" s="6">
        <v>43952</v>
      </c>
      <c r="AA1886" s="7">
        <v>4.2465753424657535</v>
      </c>
      <c r="AB1886" s="1" t="s">
        <v>32</v>
      </c>
      <c r="AC1886" s="1" t="s">
        <v>33</v>
      </c>
    </row>
    <row r="1887" spans="1:29" x14ac:dyDescent="0.2">
      <c r="A1887" s="6">
        <v>45504</v>
      </c>
      <c r="B1887" s="6" t="s">
        <v>1197</v>
      </c>
      <c r="C1887" s="1" t="s">
        <v>272</v>
      </c>
      <c r="D1887" s="1" t="str">
        <f>VLOOKUP(MID(C1887,1,2), Sheet1!$C$2:$D$8,2,0)</f>
        <v>Defensive</v>
      </c>
      <c r="E1887" s="6" t="str">
        <f>VLOOKUP(MID(C1887, 4,2), Sheet1!$F$12:$G$15,2,0)</f>
        <v>중기(4~6년)</v>
      </c>
      <c r="F1887" s="6" t="str">
        <f>VLOOKUP(RIGHT(C1887,1), Sheet1!$F$19:$G$20,2,0)</f>
        <v>A이상</v>
      </c>
      <c r="G1887" s="1" t="s">
        <v>288</v>
      </c>
      <c r="H1887" s="1" t="s">
        <v>289</v>
      </c>
      <c r="I1887" s="1" t="s">
        <v>282</v>
      </c>
      <c r="J1887" s="1" t="s">
        <v>282</v>
      </c>
      <c r="K1887" s="1" t="s">
        <v>27</v>
      </c>
      <c r="L1887" s="1" t="s">
        <v>212</v>
      </c>
      <c r="M1887" s="1" t="s">
        <v>212</v>
      </c>
      <c r="N1887" s="1" t="s">
        <v>30</v>
      </c>
      <c r="O1887" s="2">
        <v>400000</v>
      </c>
      <c r="P1887" s="2">
        <v>200000</v>
      </c>
      <c r="Q1887" s="1" t="s">
        <v>283</v>
      </c>
      <c r="R1887" s="1">
        <v>94.117992000000001</v>
      </c>
      <c r="S1887" s="3">
        <v>3.4249999999999998</v>
      </c>
      <c r="T1887" s="3">
        <v>4.6151059999999999</v>
      </c>
      <c r="U1887" s="4">
        <v>99.524999999999949</v>
      </c>
      <c r="V1887" s="4">
        <v>94.260100000000008</v>
      </c>
      <c r="W1887" s="5">
        <v>5.007212</v>
      </c>
      <c r="X1887" s="5">
        <v>5.6684929999999998</v>
      </c>
      <c r="Y1887" s="6">
        <v>47580</v>
      </c>
      <c r="Z1887" s="6">
        <v>43928</v>
      </c>
      <c r="AA1887" s="7">
        <v>4.3123287671232875</v>
      </c>
      <c r="AB1887" s="1" t="s">
        <v>32</v>
      </c>
      <c r="AC1887" s="1" t="s">
        <v>33</v>
      </c>
    </row>
    <row r="1888" spans="1:29" x14ac:dyDescent="0.2">
      <c r="A1888" s="6">
        <v>45504</v>
      </c>
      <c r="B1888" s="6" t="s">
        <v>1197</v>
      </c>
      <c r="C1888" s="1" t="s">
        <v>272</v>
      </c>
      <c r="D1888" s="1" t="str">
        <f>VLOOKUP(MID(C1888,1,2), Sheet1!$C$2:$D$8,2,0)</f>
        <v>Defensive</v>
      </c>
      <c r="E1888" s="6" t="str">
        <f>VLOOKUP(MID(C1888, 4,2), Sheet1!$F$12:$G$15,2,0)</f>
        <v>중기(4~6년)</v>
      </c>
      <c r="F1888" s="6" t="str">
        <f>VLOOKUP(RIGHT(C1888,1), Sheet1!$F$19:$G$20,2,0)</f>
        <v>A이상</v>
      </c>
      <c r="G1888" s="1" t="s">
        <v>290</v>
      </c>
      <c r="H1888" s="1" t="s">
        <v>291</v>
      </c>
      <c r="I1888" s="1" t="s">
        <v>194</v>
      </c>
      <c r="J1888" s="1" t="s">
        <v>194</v>
      </c>
      <c r="K1888" s="1" t="s">
        <v>27</v>
      </c>
      <c r="L1888" s="1" t="s">
        <v>189</v>
      </c>
      <c r="M1888" s="1" t="s">
        <v>195</v>
      </c>
      <c r="N1888" s="1" t="s">
        <v>44</v>
      </c>
      <c r="O1888" s="2">
        <v>1250000</v>
      </c>
      <c r="P1888" s="2">
        <v>2000</v>
      </c>
      <c r="Q1888" s="1" t="s">
        <v>196</v>
      </c>
      <c r="R1888" s="1">
        <v>84.222880000000004</v>
      </c>
      <c r="S1888" s="3">
        <v>1.45</v>
      </c>
      <c r="T1888" s="3">
        <v>4.3521879999999999</v>
      </c>
      <c r="U1888" s="4">
        <v>73.230999999999995</v>
      </c>
      <c r="V1888" s="4">
        <v>67.968499999999992</v>
      </c>
      <c r="W1888" s="5">
        <v>5.8359690000000004</v>
      </c>
      <c r="X1888" s="5">
        <v>6.2712329999999996</v>
      </c>
      <c r="Y1888" s="6">
        <v>47800</v>
      </c>
      <c r="Z1888" s="6">
        <v>44148</v>
      </c>
      <c r="AA1888" s="7">
        <v>3.7095890410958905</v>
      </c>
      <c r="AB1888" s="1" t="s">
        <v>32</v>
      </c>
      <c r="AC1888" s="1" t="s">
        <v>33</v>
      </c>
    </row>
    <row r="1889" spans="1:29" x14ac:dyDescent="0.2">
      <c r="A1889" s="6">
        <v>45504</v>
      </c>
      <c r="B1889" s="6" t="s">
        <v>1197</v>
      </c>
      <c r="C1889" s="1" t="s">
        <v>272</v>
      </c>
      <c r="D1889" s="1" t="str">
        <f>VLOOKUP(MID(C1889,1,2), Sheet1!$C$2:$D$8,2,0)</f>
        <v>Defensive</v>
      </c>
      <c r="E1889" s="6" t="str">
        <f>VLOOKUP(MID(C1889, 4,2), Sheet1!$F$12:$G$15,2,0)</f>
        <v>중기(4~6년)</v>
      </c>
      <c r="F1889" s="6" t="str">
        <f>VLOOKUP(RIGHT(C1889,1), Sheet1!$F$19:$G$20,2,0)</f>
        <v>A이상</v>
      </c>
      <c r="G1889" s="1" t="s">
        <v>292</v>
      </c>
      <c r="H1889" s="1" t="s">
        <v>293</v>
      </c>
      <c r="I1889" s="1" t="s">
        <v>230</v>
      </c>
      <c r="J1889" s="1" t="s">
        <v>230</v>
      </c>
      <c r="K1889" s="1" t="s">
        <v>27</v>
      </c>
      <c r="L1889" s="1" t="s">
        <v>212</v>
      </c>
      <c r="M1889" s="1" t="s">
        <v>212</v>
      </c>
      <c r="N1889" s="1" t="s">
        <v>44</v>
      </c>
      <c r="O1889" s="2">
        <v>1350000</v>
      </c>
      <c r="P1889" s="2">
        <v>100000</v>
      </c>
      <c r="Q1889" s="1" t="s">
        <v>231</v>
      </c>
      <c r="R1889" s="1">
        <v>87.333387000000002</v>
      </c>
      <c r="S1889" s="3">
        <v>1.95</v>
      </c>
      <c r="T1889" s="3">
        <v>4.461767</v>
      </c>
      <c r="U1889" s="4">
        <v>84.199600000000004</v>
      </c>
      <c r="V1889" s="4">
        <v>80.54440000000001</v>
      </c>
      <c r="W1889" s="5">
        <v>5.3187259999999998</v>
      </c>
      <c r="X1889" s="5">
        <v>5.7726030000000002</v>
      </c>
      <c r="Y1889" s="6">
        <v>47618</v>
      </c>
      <c r="Z1889" s="6">
        <v>43958</v>
      </c>
      <c r="AA1889" s="7">
        <v>4.2301369863013702</v>
      </c>
      <c r="AB1889" s="1" t="s">
        <v>32</v>
      </c>
      <c r="AC1889" s="1" t="s">
        <v>33</v>
      </c>
    </row>
    <row r="1890" spans="1:29" x14ac:dyDescent="0.2">
      <c r="A1890" s="6">
        <v>45504</v>
      </c>
      <c r="B1890" s="6" t="s">
        <v>1197</v>
      </c>
      <c r="C1890" s="1" t="s">
        <v>272</v>
      </c>
      <c r="D1890" s="1" t="str">
        <f>VLOOKUP(MID(C1890,1,2), Sheet1!$C$2:$D$8,2,0)</f>
        <v>Defensive</v>
      </c>
      <c r="E1890" s="6" t="str">
        <f>VLOOKUP(MID(C1890, 4,2), Sheet1!$F$12:$G$15,2,0)</f>
        <v>중기(4~6년)</v>
      </c>
      <c r="F1890" s="6" t="str">
        <f>VLOOKUP(RIGHT(C1890,1), Sheet1!$F$19:$G$20,2,0)</f>
        <v>A이상</v>
      </c>
      <c r="G1890" s="1" t="s">
        <v>294</v>
      </c>
      <c r="H1890" s="1" t="s">
        <v>295</v>
      </c>
      <c r="I1890" s="1" t="s">
        <v>296</v>
      </c>
      <c r="J1890" s="1" t="s">
        <v>296</v>
      </c>
      <c r="K1890" s="1" t="s">
        <v>27</v>
      </c>
      <c r="L1890" s="1" t="s">
        <v>212</v>
      </c>
      <c r="M1890" s="1" t="s">
        <v>212</v>
      </c>
      <c r="N1890" s="1" t="s">
        <v>44</v>
      </c>
      <c r="O1890" s="2">
        <v>1500000</v>
      </c>
      <c r="P1890" s="2">
        <v>2000</v>
      </c>
      <c r="Q1890" s="1" t="s">
        <v>297</v>
      </c>
      <c r="R1890" s="1">
        <v>83.916822999999994</v>
      </c>
      <c r="S1890" s="3">
        <v>1.4</v>
      </c>
      <c r="T1890" s="3">
        <v>4.4531130000000001</v>
      </c>
      <c r="U1890" s="4">
        <v>83.322200000000009</v>
      </c>
      <c r="V1890" s="4">
        <v>78.973500000000001</v>
      </c>
      <c r="W1890" s="5">
        <v>5.6473040000000001</v>
      </c>
      <c r="X1890" s="5">
        <v>6.0712330000000003</v>
      </c>
      <c r="Y1890" s="6">
        <v>47727</v>
      </c>
      <c r="Z1890" s="6">
        <v>44054</v>
      </c>
      <c r="AA1890" s="7">
        <v>3.967123287671233</v>
      </c>
      <c r="AB1890" s="1" t="s">
        <v>32</v>
      </c>
      <c r="AC1890" s="1" t="s">
        <v>33</v>
      </c>
    </row>
    <row r="1891" spans="1:29" x14ac:dyDescent="0.2">
      <c r="A1891" s="6">
        <v>45504</v>
      </c>
      <c r="B1891" s="6" t="s">
        <v>1197</v>
      </c>
      <c r="C1891" s="1" t="s">
        <v>272</v>
      </c>
      <c r="D1891" s="1" t="str">
        <f>VLOOKUP(MID(C1891,1,2), Sheet1!$C$2:$D$8,2,0)</f>
        <v>Defensive</v>
      </c>
      <c r="E1891" s="6" t="str">
        <f>VLOOKUP(MID(C1891, 4,2), Sheet1!$F$12:$G$15,2,0)</f>
        <v>중기(4~6년)</v>
      </c>
      <c r="F1891" s="6" t="str">
        <f>VLOOKUP(RIGHT(C1891,1), Sheet1!$F$19:$G$20,2,0)</f>
        <v>A이상</v>
      </c>
      <c r="G1891" s="1" t="s">
        <v>298</v>
      </c>
      <c r="H1891" s="1" t="s">
        <v>299</v>
      </c>
      <c r="I1891" s="1" t="s">
        <v>300</v>
      </c>
      <c r="J1891" s="1" t="s">
        <v>300</v>
      </c>
      <c r="K1891" s="1" t="s">
        <v>27</v>
      </c>
      <c r="L1891" s="1" t="s">
        <v>189</v>
      </c>
      <c r="M1891" s="1" t="s">
        <v>301</v>
      </c>
      <c r="N1891" s="1" t="s">
        <v>44</v>
      </c>
      <c r="O1891" s="2">
        <v>700000</v>
      </c>
      <c r="P1891" s="2">
        <v>2000</v>
      </c>
      <c r="Q1891" s="1" t="s">
        <v>302</v>
      </c>
      <c r="R1891" s="1">
        <v>90.576282000000006</v>
      </c>
      <c r="S1891" s="3">
        <v>2.6</v>
      </c>
      <c r="T1891" s="3">
        <v>4.4942320000000002</v>
      </c>
      <c r="U1891" s="4">
        <v>87.443799999999953</v>
      </c>
      <c r="V1891" s="4">
        <v>83.211399999999998</v>
      </c>
      <c r="W1891" s="5">
        <v>5.142658</v>
      </c>
      <c r="X1891" s="5">
        <v>5.6904110000000001</v>
      </c>
      <c r="Y1891" s="6">
        <v>47588</v>
      </c>
      <c r="Z1891" s="6">
        <v>43934</v>
      </c>
      <c r="AA1891" s="7">
        <v>4.2958904109589042</v>
      </c>
      <c r="AB1891" s="1" t="s">
        <v>32</v>
      </c>
      <c r="AC1891" s="1" t="s">
        <v>33</v>
      </c>
    </row>
    <row r="1892" spans="1:29" x14ac:dyDescent="0.2">
      <c r="A1892" s="6">
        <v>45504</v>
      </c>
      <c r="B1892" s="6" t="s">
        <v>1197</v>
      </c>
      <c r="C1892" s="1" t="s">
        <v>303</v>
      </c>
      <c r="D1892" s="1" t="str">
        <f>VLOOKUP(MID(C1892,1,2), Sheet1!$C$2:$D$8,2,0)</f>
        <v>Defensive</v>
      </c>
      <c r="E1892" s="6" t="str">
        <f>VLOOKUP(MID(C1892, 4,2), Sheet1!$F$12:$G$15,2,0)</f>
        <v>중기(4~6년)</v>
      </c>
      <c r="F1892" s="6" t="str">
        <f>VLOOKUP(RIGHT(C1892,1), Sheet1!$F$19:$G$20,2,0)</f>
        <v>BBB</v>
      </c>
      <c r="G1892" s="1" t="s">
        <v>304</v>
      </c>
      <c r="H1892" s="1" t="s">
        <v>305</v>
      </c>
      <c r="I1892" s="1" t="s">
        <v>239</v>
      </c>
      <c r="J1892" s="1" t="s">
        <v>239</v>
      </c>
      <c r="K1892" s="1" t="s">
        <v>27</v>
      </c>
      <c r="L1892" s="1" t="s">
        <v>202</v>
      </c>
      <c r="M1892" s="1" t="s">
        <v>203</v>
      </c>
      <c r="N1892" s="1" t="s">
        <v>44</v>
      </c>
      <c r="O1892" s="2">
        <v>750000</v>
      </c>
      <c r="P1892" s="2">
        <v>2000</v>
      </c>
      <c r="Q1892" s="1" t="s">
        <v>240</v>
      </c>
      <c r="R1892" s="1">
        <v>88.786081999999993</v>
      </c>
      <c r="S1892" s="3">
        <v>2.95</v>
      </c>
      <c r="T1892" s="3">
        <v>5.3345710000000004</v>
      </c>
      <c r="U1892" s="4">
        <v>171.47360000000003</v>
      </c>
      <c r="V1892" s="4">
        <v>167.27019999999999</v>
      </c>
      <c r="W1892" s="5">
        <v>4.9424419999999998</v>
      </c>
      <c r="X1892" s="5">
        <v>5.4904109999999999</v>
      </c>
      <c r="Y1892" s="6">
        <v>47515</v>
      </c>
      <c r="Z1892" s="6">
        <v>43677</v>
      </c>
      <c r="AA1892" s="7">
        <v>5</v>
      </c>
      <c r="AB1892" s="1" t="s">
        <v>32</v>
      </c>
      <c r="AC1892" s="1" t="s">
        <v>33</v>
      </c>
    </row>
    <row r="1893" spans="1:29" x14ac:dyDescent="0.2">
      <c r="A1893" s="6">
        <v>45504</v>
      </c>
      <c r="B1893" s="6" t="s">
        <v>1197</v>
      </c>
      <c r="C1893" s="1" t="s">
        <v>303</v>
      </c>
      <c r="D1893" s="1" t="str">
        <f>VLOOKUP(MID(C1893,1,2), Sheet1!$C$2:$D$8,2,0)</f>
        <v>Defensive</v>
      </c>
      <c r="E1893" s="6" t="str">
        <f>VLOOKUP(MID(C1893, 4,2), Sheet1!$F$12:$G$15,2,0)</f>
        <v>중기(4~6년)</v>
      </c>
      <c r="F1893" s="6" t="str">
        <f>VLOOKUP(RIGHT(C1893,1), Sheet1!$F$19:$G$20,2,0)</f>
        <v>BBB</v>
      </c>
      <c r="G1893" s="1" t="s">
        <v>306</v>
      </c>
      <c r="H1893" s="1" t="s">
        <v>307</v>
      </c>
      <c r="I1893" s="1" t="s">
        <v>239</v>
      </c>
      <c r="J1893" s="1" t="s">
        <v>239</v>
      </c>
      <c r="K1893" s="1" t="s">
        <v>27</v>
      </c>
      <c r="L1893" s="1" t="s">
        <v>202</v>
      </c>
      <c r="M1893" s="1" t="s">
        <v>203</v>
      </c>
      <c r="N1893" s="1" t="s">
        <v>44</v>
      </c>
      <c r="O1893" s="2">
        <v>4500000</v>
      </c>
      <c r="P1893" s="2">
        <v>2000</v>
      </c>
      <c r="Q1893" s="1" t="s">
        <v>240</v>
      </c>
      <c r="R1893" s="1">
        <v>99.030737000000002</v>
      </c>
      <c r="S1893" s="3">
        <v>5.15</v>
      </c>
      <c r="T1893" s="3">
        <v>5.3467079999999996</v>
      </c>
      <c r="U1893" s="4">
        <v>172.67999999999998</v>
      </c>
      <c r="V1893" s="4">
        <v>164.892</v>
      </c>
      <c r="W1893" s="5">
        <v>4.839556</v>
      </c>
      <c r="X1893" s="5">
        <v>5.7342469999999999</v>
      </c>
      <c r="Y1893" s="6">
        <v>47604</v>
      </c>
      <c r="Z1893" s="6">
        <v>43955</v>
      </c>
      <c r="AA1893" s="7">
        <v>4.2383561643835614</v>
      </c>
      <c r="AB1893" s="1" t="s">
        <v>32</v>
      </c>
      <c r="AC1893" s="1" t="s">
        <v>33</v>
      </c>
    </row>
    <row r="1894" spans="1:29" x14ac:dyDescent="0.2">
      <c r="A1894" s="6">
        <v>45504</v>
      </c>
      <c r="B1894" s="6" t="s">
        <v>1197</v>
      </c>
      <c r="C1894" s="1" t="s">
        <v>303</v>
      </c>
      <c r="D1894" s="1" t="str">
        <f>VLOOKUP(MID(C1894,1,2), Sheet1!$C$2:$D$8,2,0)</f>
        <v>Defensive</v>
      </c>
      <c r="E1894" s="6" t="str">
        <f>VLOOKUP(MID(C1894, 4,2), Sheet1!$F$12:$G$15,2,0)</f>
        <v>중기(4~6년)</v>
      </c>
      <c r="F1894" s="6" t="str">
        <f>VLOOKUP(RIGHT(C1894,1), Sheet1!$F$19:$G$20,2,0)</f>
        <v>BBB</v>
      </c>
      <c r="G1894" s="1" t="s">
        <v>308</v>
      </c>
      <c r="H1894" s="1" t="s">
        <v>309</v>
      </c>
      <c r="I1894" s="1" t="s">
        <v>239</v>
      </c>
      <c r="J1894" s="1" t="s">
        <v>239</v>
      </c>
      <c r="K1894" s="1" t="s">
        <v>27</v>
      </c>
      <c r="L1894" s="1" t="s">
        <v>202</v>
      </c>
      <c r="M1894" s="1" t="s">
        <v>203</v>
      </c>
      <c r="N1894" s="1" t="s">
        <v>44</v>
      </c>
      <c r="O1894" s="2">
        <v>1000000</v>
      </c>
      <c r="P1894" s="2">
        <v>2000</v>
      </c>
      <c r="Q1894" s="1" t="s">
        <v>240</v>
      </c>
      <c r="R1894" s="1">
        <v>91.553382999999997</v>
      </c>
      <c r="S1894" s="3">
        <v>3.2</v>
      </c>
      <c r="T1894" s="3">
        <v>5.3052669999999997</v>
      </c>
      <c r="U1894" s="4">
        <v>168.55139999999994</v>
      </c>
      <c r="V1894" s="4">
        <v>164.905</v>
      </c>
      <c r="W1894" s="5">
        <v>4.1013590000000004</v>
      </c>
      <c r="X1894" s="5">
        <v>4.5660150000000002</v>
      </c>
      <c r="Y1894" s="6">
        <v>47178</v>
      </c>
      <c r="Z1894" s="6">
        <v>43511</v>
      </c>
      <c r="AA1894" s="7">
        <v>5.4547945205479449</v>
      </c>
      <c r="AB1894" s="1" t="s">
        <v>32</v>
      </c>
      <c r="AC1894" s="1" t="s">
        <v>33</v>
      </c>
    </row>
    <row r="1895" spans="1:29" x14ac:dyDescent="0.2">
      <c r="A1895" s="6">
        <v>45504</v>
      </c>
      <c r="B1895" s="6" t="s">
        <v>1197</v>
      </c>
      <c r="C1895" s="1" t="s">
        <v>303</v>
      </c>
      <c r="D1895" s="1" t="str">
        <f>VLOOKUP(MID(C1895,1,2), Sheet1!$C$2:$D$8,2,0)</f>
        <v>Defensive</v>
      </c>
      <c r="E1895" s="6" t="str">
        <f>VLOOKUP(MID(C1895, 4,2), Sheet1!$F$12:$G$15,2,0)</f>
        <v>중기(4~6년)</v>
      </c>
      <c r="F1895" s="6" t="str">
        <f>VLOOKUP(RIGHT(C1895,1), Sheet1!$F$19:$G$20,2,0)</f>
        <v>BBB</v>
      </c>
      <c r="G1895" s="1" t="s">
        <v>310</v>
      </c>
      <c r="H1895" s="1" t="s">
        <v>311</v>
      </c>
      <c r="I1895" s="1" t="s">
        <v>239</v>
      </c>
      <c r="J1895" s="1" t="s">
        <v>239</v>
      </c>
      <c r="K1895" s="1" t="s">
        <v>27</v>
      </c>
      <c r="L1895" s="1" t="s">
        <v>202</v>
      </c>
      <c r="M1895" s="1" t="s">
        <v>203</v>
      </c>
      <c r="N1895" s="1" t="s">
        <v>44</v>
      </c>
      <c r="O1895" s="2">
        <v>350000</v>
      </c>
      <c r="P1895" s="2">
        <v>2000</v>
      </c>
      <c r="Q1895" s="1" t="s">
        <v>240</v>
      </c>
      <c r="R1895" s="1">
        <v>93.127252999999996</v>
      </c>
      <c r="S1895" s="3">
        <v>3.45</v>
      </c>
      <c r="T1895" s="3">
        <v>5.2803750000000003</v>
      </c>
      <c r="U1895" s="4">
        <v>166.0591</v>
      </c>
      <c r="V1895" s="4">
        <v>160.79900000000001</v>
      </c>
      <c r="W1895" s="5">
        <v>3.8280470000000002</v>
      </c>
      <c r="X1895" s="5">
        <v>4.2377050000000001</v>
      </c>
      <c r="Y1895" s="6">
        <v>47058</v>
      </c>
      <c r="Z1895" s="6">
        <v>43404</v>
      </c>
      <c r="AA1895" s="7">
        <v>5.7479452054794518</v>
      </c>
      <c r="AB1895" s="1" t="s">
        <v>32</v>
      </c>
      <c r="AC1895" s="1" t="s">
        <v>33</v>
      </c>
    </row>
    <row r="1896" spans="1:29" x14ac:dyDescent="0.2">
      <c r="A1896" s="6">
        <v>45504</v>
      </c>
      <c r="B1896" s="6" t="s">
        <v>1197</v>
      </c>
      <c r="C1896" s="1" t="s">
        <v>303</v>
      </c>
      <c r="D1896" s="1" t="str">
        <f>VLOOKUP(MID(C1896,1,2), Sheet1!$C$2:$D$8,2,0)</f>
        <v>Defensive</v>
      </c>
      <c r="E1896" s="6" t="str">
        <f>VLOOKUP(MID(C1896, 4,2), Sheet1!$F$12:$G$15,2,0)</f>
        <v>중기(4~6년)</v>
      </c>
      <c r="F1896" s="6" t="str">
        <f>VLOOKUP(RIGHT(C1896,1), Sheet1!$F$19:$G$20,2,0)</f>
        <v>BBB</v>
      </c>
      <c r="G1896" s="1" t="s">
        <v>312</v>
      </c>
      <c r="H1896" s="1" t="s">
        <v>313</v>
      </c>
      <c r="I1896" s="1" t="s">
        <v>239</v>
      </c>
      <c r="J1896" s="1" t="s">
        <v>239</v>
      </c>
      <c r="K1896" s="1" t="s">
        <v>27</v>
      </c>
      <c r="L1896" s="1" t="s">
        <v>202</v>
      </c>
      <c r="M1896" s="1" t="s">
        <v>203</v>
      </c>
      <c r="N1896" s="1" t="s">
        <v>44</v>
      </c>
      <c r="O1896" s="2">
        <v>350000</v>
      </c>
      <c r="P1896" s="2">
        <v>2000</v>
      </c>
      <c r="Q1896" s="1" t="s">
        <v>240</v>
      </c>
      <c r="R1896" s="1">
        <v>93.588451000000006</v>
      </c>
      <c r="S1896" s="3">
        <v>3.25</v>
      </c>
      <c r="T1896" s="3">
        <v>5.2421069999999999</v>
      </c>
      <c r="U1896" s="4">
        <v>162.23989999999998</v>
      </c>
      <c r="V1896" s="4">
        <v>154.42599999999999</v>
      </c>
      <c r="W1896" s="5">
        <v>3.258451</v>
      </c>
      <c r="X1896" s="5">
        <v>3.5694140000000001</v>
      </c>
      <c r="Y1896" s="6">
        <v>46813</v>
      </c>
      <c r="Z1896" s="6">
        <v>43154</v>
      </c>
      <c r="AA1896" s="7">
        <v>6.4328767123287669</v>
      </c>
      <c r="AB1896" s="1" t="s">
        <v>32</v>
      </c>
      <c r="AC1896" s="1" t="s">
        <v>33</v>
      </c>
    </row>
    <row r="1897" spans="1:29" x14ac:dyDescent="0.2">
      <c r="A1897" s="6">
        <v>45504</v>
      </c>
      <c r="B1897" s="6" t="s">
        <v>1197</v>
      </c>
      <c r="C1897" s="1" t="s">
        <v>303</v>
      </c>
      <c r="D1897" s="1" t="str">
        <f>VLOOKUP(MID(C1897,1,2), Sheet1!$C$2:$D$8,2,0)</f>
        <v>Defensive</v>
      </c>
      <c r="E1897" s="6" t="str">
        <f>VLOOKUP(MID(C1897, 4,2), Sheet1!$F$12:$G$15,2,0)</f>
        <v>중기(4~6년)</v>
      </c>
      <c r="F1897" s="6" t="str">
        <f>VLOOKUP(RIGHT(C1897,1), Sheet1!$F$19:$G$20,2,0)</f>
        <v>BBB</v>
      </c>
      <c r="G1897" s="1" t="s">
        <v>314</v>
      </c>
      <c r="H1897" s="1" t="s">
        <v>315</v>
      </c>
      <c r="I1897" s="1" t="s">
        <v>239</v>
      </c>
      <c r="J1897" s="1" t="s">
        <v>239</v>
      </c>
      <c r="K1897" s="1" t="s">
        <v>27</v>
      </c>
      <c r="L1897" s="1" t="s">
        <v>202</v>
      </c>
      <c r="M1897" s="1" t="s">
        <v>203</v>
      </c>
      <c r="N1897" s="1" t="s">
        <v>44</v>
      </c>
      <c r="O1897" s="2">
        <v>1100000</v>
      </c>
      <c r="P1897" s="2">
        <v>2000</v>
      </c>
      <c r="Q1897" s="1" t="s">
        <v>240</v>
      </c>
      <c r="R1897" s="1">
        <v>93.795556000000005</v>
      </c>
      <c r="S1897" s="3">
        <v>3.25</v>
      </c>
      <c r="T1897" s="3">
        <v>5.2194700000000003</v>
      </c>
      <c r="U1897" s="4">
        <v>159.947</v>
      </c>
      <c r="V1897" s="4">
        <v>151.60419999999999</v>
      </c>
      <c r="W1897" s="5">
        <v>3.2320760000000002</v>
      </c>
      <c r="X1897" s="5">
        <v>3.4901789999999999</v>
      </c>
      <c r="Y1897" s="6">
        <v>46784</v>
      </c>
      <c r="Z1897" s="6">
        <v>44137</v>
      </c>
      <c r="AA1897" s="7">
        <v>3.7397260273972601</v>
      </c>
      <c r="AB1897" s="1" t="s">
        <v>32</v>
      </c>
      <c r="AC1897" s="1" t="s">
        <v>33</v>
      </c>
    </row>
    <row r="1898" spans="1:29" x14ac:dyDescent="0.2">
      <c r="A1898" s="6">
        <v>45504</v>
      </c>
      <c r="B1898" s="6" t="s">
        <v>1197</v>
      </c>
      <c r="C1898" s="1" t="s">
        <v>303</v>
      </c>
      <c r="D1898" s="1" t="str">
        <f>VLOOKUP(MID(C1898,1,2), Sheet1!$C$2:$D$8,2,0)</f>
        <v>Defensive</v>
      </c>
      <c r="E1898" s="6" t="str">
        <f>VLOOKUP(MID(C1898, 4,2), Sheet1!$F$12:$G$15,2,0)</f>
        <v>중기(4~6년)</v>
      </c>
      <c r="F1898" s="6" t="str">
        <f>VLOOKUP(RIGHT(C1898,1), Sheet1!$F$19:$G$20,2,0)</f>
        <v>BBB</v>
      </c>
      <c r="G1898" s="1" t="s">
        <v>316</v>
      </c>
      <c r="H1898" s="1" t="s">
        <v>317</v>
      </c>
      <c r="I1898" s="1" t="s">
        <v>318</v>
      </c>
      <c r="J1898" s="1" t="s">
        <v>318</v>
      </c>
      <c r="K1898" s="1" t="s">
        <v>27</v>
      </c>
      <c r="L1898" s="1" t="s">
        <v>212</v>
      </c>
      <c r="M1898" s="1" t="s">
        <v>212</v>
      </c>
      <c r="N1898" s="1" t="s">
        <v>44</v>
      </c>
      <c r="O1898" s="2">
        <v>1854642</v>
      </c>
      <c r="P1898" s="2">
        <v>2000</v>
      </c>
      <c r="Q1898" s="1" t="s">
        <v>319</v>
      </c>
      <c r="R1898" s="1">
        <v>96.814053999999999</v>
      </c>
      <c r="S1898" s="3">
        <v>4.1500000000000004</v>
      </c>
      <c r="T1898" s="3">
        <v>4.7418290000000001</v>
      </c>
      <c r="U1898" s="4">
        <v>112.19859999999997</v>
      </c>
      <c r="V1898" s="4">
        <v>104.3058</v>
      </c>
      <c r="W1898" s="5">
        <v>5.394781</v>
      </c>
      <c r="X1898" s="5">
        <v>6.2767119999999998</v>
      </c>
      <c r="Y1898" s="6">
        <v>47802</v>
      </c>
      <c r="Z1898" s="6">
        <v>44050</v>
      </c>
      <c r="AA1898" s="7">
        <v>3.978082191780822</v>
      </c>
      <c r="AB1898" s="1" t="s">
        <v>32</v>
      </c>
      <c r="AC1898" s="1" t="s">
        <v>33</v>
      </c>
    </row>
    <row r="1899" spans="1:29" x14ac:dyDescent="0.2">
      <c r="A1899" s="6">
        <v>45504</v>
      </c>
      <c r="B1899" s="6" t="s">
        <v>1197</v>
      </c>
      <c r="C1899" s="1" t="s">
        <v>303</v>
      </c>
      <c r="D1899" s="1" t="str">
        <f>VLOOKUP(MID(C1899,1,2), Sheet1!$C$2:$D$8,2,0)</f>
        <v>Defensive</v>
      </c>
      <c r="E1899" s="6" t="str">
        <f>VLOOKUP(MID(C1899, 4,2), Sheet1!$F$12:$G$15,2,0)</f>
        <v>중기(4~6년)</v>
      </c>
      <c r="F1899" s="6" t="str">
        <f>VLOOKUP(RIGHT(C1899,1), Sheet1!$F$19:$G$20,2,0)</f>
        <v>BBB</v>
      </c>
      <c r="G1899" s="1" t="s">
        <v>320</v>
      </c>
      <c r="H1899" s="1" t="s">
        <v>321</v>
      </c>
      <c r="I1899" s="1" t="s">
        <v>322</v>
      </c>
      <c r="J1899" s="1" t="s">
        <v>322</v>
      </c>
      <c r="K1899" s="1" t="s">
        <v>27</v>
      </c>
      <c r="L1899" s="1" t="s">
        <v>212</v>
      </c>
      <c r="M1899" s="1" t="s">
        <v>212</v>
      </c>
      <c r="N1899" s="1" t="s">
        <v>44</v>
      </c>
      <c r="O1899" s="2">
        <v>900000</v>
      </c>
      <c r="P1899" s="2">
        <v>2000</v>
      </c>
      <c r="Q1899" s="1" t="s">
        <v>323</v>
      </c>
      <c r="R1899" s="1">
        <v>86.545231000000001</v>
      </c>
      <c r="S1899" s="3">
        <v>2.2999999999999998</v>
      </c>
      <c r="T1899" s="3">
        <v>4.8087900000000001</v>
      </c>
      <c r="U1899" s="4">
        <v>118.89830000000003</v>
      </c>
      <c r="V1899" s="4">
        <v>113.14409999999999</v>
      </c>
      <c r="W1899" s="5">
        <v>5.6709360000000002</v>
      </c>
      <c r="X1899" s="5">
        <v>6.2767119999999998</v>
      </c>
      <c r="Y1899" s="6">
        <v>47802</v>
      </c>
      <c r="Z1899" s="6">
        <v>44057</v>
      </c>
      <c r="AA1899" s="7">
        <v>3.9589041095890409</v>
      </c>
      <c r="AB1899" s="1" t="s">
        <v>32</v>
      </c>
      <c r="AC1899" s="1" t="s">
        <v>33</v>
      </c>
    </row>
    <row r="1900" spans="1:29" x14ac:dyDescent="0.2">
      <c r="A1900" s="6">
        <v>45504</v>
      </c>
      <c r="B1900" s="6" t="s">
        <v>1197</v>
      </c>
      <c r="C1900" s="1" t="s">
        <v>303</v>
      </c>
      <c r="D1900" s="1" t="str">
        <f>VLOOKUP(MID(C1900,1,2), Sheet1!$C$2:$D$8,2,0)</f>
        <v>Defensive</v>
      </c>
      <c r="E1900" s="6" t="str">
        <f>VLOOKUP(MID(C1900, 4,2), Sheet1!$F$12:$G$15,2,0)</f>
        <v>중기(4~6년)</v>
      </c>
      <c r="F1900" s="6" t="str">
        <f>VLOOKUP(RIGHT(C1900,1), Sheet1!$F$19:$G$20,2,0)</f>
        <v>BBB</v>
      </c>
      <c r="G1900" s="1" t="s">
        <v>324</v>
      </c>
      <c r="H1900" s="1" t="s">
        <v>325</v>
      </c>
      <c r="I1900" s="1" t="s">
        <v>326</v>
      </c>
      <c r="J1900" s="1" t="s">
        <v>326</v>
      </c>
      <c r="K1900" s="1" t="s">
        <v>27</v>
      </c>
      <c r="L1900" s="1" t="s">
        <v>189</v>
      </c>
      <c r="M1900" s="1" t="s">
        <v>190</v>
      </c>
      <c r="N1900" s="1" t="s">
        <v>44</v>
      </c>
      <c r="O1900" s="2">
        <v>750000</v>
      </c>
      <c r="P1900" s="2">
        <v>2000</v>
      </c>
      <c r="Q1900" s="1" t="s">
        <v>327</v>
      </c>
      <c r="R1900" s="1">
        <v>93.231874000000005</v>
      </c>
      <c r="S1900" s="3">
        <v>3.4</v>
      </c>
      <c r="T1900" s="3">
        <v>4.7582800000000001</v>
      </c>
      <c r="U1900" s="4">
        <v>113.83999999999999</v>
      </c>
      <c r="V1900" s="4">
        <v>108.65949999999999</v>
      </c>
      <c r="W1900" s="5">
        <v>5.0830960000000003</v>
      </c>
      <c r="X1900" s="5">
        <v>5.7479449999999996</v>
      </c>
      <c r="Y1900" s="6">
        <v>47609</v>
      </c>
      <c r="Z1900" s="6">
        <v>43957</v>
      </c>
      <c r="AA1900" s="7">
        <v>4.2328767123287667</v>
      </c>
      <c r="AB1900" s="1" t="s">
        <v>32</v>
      </c>
      <c r="AC1900" s="1" t="s">
        <v>33</v>
      </c>
    </row>
    <row r="1901" spans="1:29" x14ac:dyDescent="0.2">
      <c r="A1901" s="6">
        <v>45504</v>
      </c>
      <c r="B1901" s="6" t="s">
        <v>1197</v>
      </c>
      <c r="C1901" s="1" t="s">
        <v>303</v>
      </c>
      <c r="D1901" s="1" t="str">
        <f>VLOOKUP(MID(C1901,1,2), Sheet1!$C$2:$D$8,2,0)</f>
        <v>Defensive</v>
      </c>
      <c r="E1901" s="6" t="str">
        <f>VLOOKUP(MID(C1901, 4,2), Sheet1!$F$12:$G$15,2,0)</f>
        <v>중기(4~6년)</v>
      </c>
      <c r="F1901" s="6" t="str">
        <f>VLOOKUP(RIGHT(C1901,1), Sheet1!$F$19:$G$20,2,0)</f>
        <v>BBB</v>
      </c>
      <c r="G1901" s="1" t="s">
        <v>328</v>
      </c>
      <c r="H1901" s="1" t="s">
        <v>329</v>
      </c>
      <c r="I1901" s="1" t="s">
        <v>330</v>
      </c>
      <c r="J1901" s="1" t="s">
        <v>330</v>
      </c>
      <c r="K1901" s="1" t="s">
        <v>27</v>
      </c>
      <c r="L1901" s="1" t="s">
        <v>189</v>
      </c>
      <c r="M1901" s="1" t="s">
        <v>195</v>
      </c>
      <c r="N1901" s="1" t="s">
        <v>44</v>
      </c>
      <c r="O1901" s="2">
        <v>1000000</v>
      </c>
      <c r="P1901" s="2">
        <v>2000</v>
      </c>
      <c r="Q1901" s="1" t="s">
        <v>331</v>
      </c>
      <c r="R1901" s="1">
        <v>84.942080000000004</v>
      </c>
      <c r="S1901" s="3">
        <v>1.65</v>
      </c>
      <c r="T1901" s="3">
        <v>4.4765839999999999</v>
      </c>
      <c r="U1901" s="4">
        <v>85.674600000000027</v>
      </c>
      <c r="V1901" s="4">
        <v>80.880700000000004</v>
      </c>
      <c r="W1901" s="5">
        <v>5.6805719999999997</v>
      </c>
      <c r="X1901" s="5">
        <v>6.1534250000000004</v>
      </c>
      <c r="Y1901" s="6">
        <v>47757</v>
      </c>
      <c r="Z1901" s="6">
        <v>44104</v>
      </c>
      <c r="AA1901" s="7">
        <v>3.8301369863013699</v>
      </c>
      <c r="AB1901" s="1" t="s">
        <v>32</v>
      </c>
      <c r="AC1901" s="1" t="s">
        <v>33</v>
      </c>
    </row>
    <row r="1902" spans="1:29" x14ac:dyDescent="0.2">
      <c r="A1902" s="6">
        <v>45504</v>
      </c>
      <c r="B1902" s="6" t="s">
        <v>1197</v>
      </c>
      <c r="C1902" s="1" t="s">
        <v>332</v>
      </c>
      <c r="D1902" s="1" t="str">
        <f>VLOOKUP(MID(C1902,1,2), Sheet1!$C$2:$D$8,2,0)</f>
        <v>Defensive</v>
      </c>
      <c r="E1902" s="6" t="str">
        <f>VLOOKUP(MID(C1902, 4,2), Sheet1!$F$12:$G$15,2,0)</f>
        <v>장기(7~15년)</v>
      </c>
      <c r="F1902" s="6" t="str">
        <f>VLOOKUP(RIGHT(C1902,1), Sheet1!$F$19:$G$20,2,0)</f>
        <v>A이상</v>
      </c>
      <c r="G1902" s="1" t="s">
        <v>333</v>
      </c>
      <c r="H1902" s="1" t="s">
        <v>334</v>
      </c>
      <c r="I1902" s="1" t="s">
        <v>230</v>
      </c>
      <c r="J1902" s="1" t="s">
        <v>230</v>
      </c>
      <c r="K1902" s="1" t="s">
        <v>27</v>
      </c>
      <c r="L1902" s="1" t="s">
        <v>212</v>
      </c>
      <c r="M1902" s="1" t="s">
        <v>212</v>
      </c>
      <c r="N1902" s="1" t="s">
        <v>44</v>
      </c>
      <c r="O1902" s="2">
        <v>2000000</v>
      </c>
      <c r="P1902" s="2">
        <v>100000</v>
      </c>
      <c r="Q1902" s="1" t="s">
        <v>231</v>
      </c>
      <c r="R1902" s="1">
        <v>89.534537</v>
      </c>
      <c r="S1902" s="3">
        <v>4.1500000000000004</v>
      </c>
      <c r="T1902" s="3">
        <v>5.1710900000000004</v>
      </c>
      <c r="U1902" s="4">
        <v>139.59010000000004</v>
      </c>
      <c r="V1902" s="4">
        <v>128.3982</v>
      </c>
      <c r="W1902" s="5">
        <v>10.565714</v>
      </c>
      <c r="X1902" s="5">
        <v>14.772603</v>
      </c>
      <c r="Y1902" s="6">
        <v>50905</v>
      </c>
      <c r="Z1902" s="6">
        <v>43600</v>
      </c>
      <c r="AA1902" s="7">
        <v>5.2109589041095887</v>
      </c>
      <c r="AB1902" s="1" t="s">
        <v>127</v>
      </c>
      <c r="AC1902" s="1" t="s">
        <v>33</v>
      </c>
    </row>
    <row r="1903" spans="1:29" x14ac:dyDescent="0.2">
      <c r="A1903" s="6">
        <v>45504</v>
      </c>
      <c r="B1903" s="6" t="s">
        <v>1197</v>
      </c>
      <c r="C1903" s="1" t="s">
        <v>332</v>
      </c>
      <c r="D1903" s="1" t="str">
        <f>VLOOKUP(MID(C1903,1,2), Sheet1!$C$2:$D$8,2,0)</f>
        <v>Defensive</v>
      </c>
      <c r="E1903" s="6" t="str">
        <f>VLOOKUP(MID(C1903, 4,2), Sheet1!$F$12:$G$15,2,0)</f>
        <v>장기(7~15년)</v>
      </c>
      <c r="F1903" s="6" t="str">
        <f>VLOOKUP(RIGHT(C1903,1), Sheet1!$F$19:$G$20,2,0)</f>
        <v>A이상</v>
      </c>
      <c r="G1903" s="1" t="s">
        <v>335</v>
      </c>
      <c r="H1903" s="1" t="s">
        <v>336</v>
      </c>
      <c r="I1903" s="1" t="s">
        <v>337</v>
      </c>
      <c r="J1903" s="1" t="s">
        <v>337</v>
      </c>
      <c r="K1903" s="1" t="s">
        <v>27</v>
      </c>
      <c r="L1903" s="1" t="s">
        <v>189</v>
      </c>
      <c r="M1903" s="1" t="s">
        <v>266</v>
      </c>
      <c r="N1903" s="1" t="s">
        <v>44</v>
      </c>
      <c r="O1903" s="2">
        <v>900000</v>
      </c>
      <c r="P1903" s="2">
        <v>2000</v>
      </c>
      <c r="Q1903" s="1" t="s">
        <v>338</v>
      </c>
      <c r="R1903" s="1">
        <v>83.066316999999998</v>
      </c>
      <c r="S1903" s="3">
        <v>3.25</v>
      </c>
      <c r="T1903" s="3">
        <v>4.8296359999999998</v>
      </c>
      <c r="U1903" s="4">
        <v>105.44250000000002</v>
      </c>
      <c r="V1903" s="4">
        <v>88.4786</v>
      </c>
      <c r="W1903" s="5">
        <v>11.415039999999999</v>
      </c>
      <c r="X1903" s="5">
        <v>15.276712</v>
      </c>
      <c r="Y1903" s="6">
        <v>51089</v>
      </c>
      <c r="Z1903" s="6">
        <v>43776</v>
      </c>
      <c r="AA1903" s="7">
        <v>4.7287671232876711</v>
      </c>
      <c r="AB1903" s="1" t="s">
        <v>32</v>
      </c>
      <c r="AC1903" s="1" t="s">
        <v>33</v>
      </c>
    </row>
    <row r="1904" spans="1:29" x14ac:dyDescent="0.2">
      <c r="A1904" s="6">
        <v>45504</v>
      </c>
      <c r="B1904" s="6" t="s">
        <v>1197</v>
      </c>
      <c r="C1904" s="1" t="s">
        <v>332</v>
      </c>
      <c r="D1904" s="1" t="str">
        <f>VLOOKUP(MID(C1904,1,2), Sheet1!$C$2:$D$8,2,0)</f>
        <v>Defensive</v>
      </c>
      <c r="E1904" s="6" t="str">
        <f>VLOOKUP(MID(C1904, 4,2), Sheet1!$F$12:$G$15,2,0)</f>
        <v>장기(7~15년)</v>
      </c>
      <c r="F1904" s="6" t="str">
        <f>VLOOKUP(RIGHT(C1904,1), Sheet1!$F$19:$G$20,2,0)</f>
        <v>A이상</v>
      </c>
      <c r="G1904" s="1" t="s">
        <v>339</v>
      </c>
      <c r="H1904" s="1" t="s">
        <v>340</v>
      </c>
      <c r="I1904" s="1" t="s">
        <v>194</v>
      </c>
      <c r="J1904" s="1" t="s">
        <v>194</v>
      </c>
      <c r="K1904" s="1" t="s">
        <v>27</v>
      </c>
      <c r="L1904" s="1" t="s">
        <v>189</v>
      </c>
      <c r="M1904" s="1" t="s">
        <v>195</v>
      </c>
      <c r="N1904" s="1" t="s">
        <v>44</v>
      </c>
      <c r="O1904" s="2">
        <v>1995600</v>
      </c>
      <c r="P1904" s="2">
        <v>2000</v>
      </c>
      <c r="Q1904" s="1" t="s">
        <v>196</v>
      </c>
      <c r="R1904" s="1">
        <v>90.379132999999996</v>
      </c>
      <c r="S1904" s="3">
        <v>4.125</v>
      </c>
      <c r="T1904" s="3">
        <v>5.0529849999999996</v>
      </c>
      <c r="U1904" s="4">
        <v>127.77539999999999</v>
      </c>
      <c r="V1904" s="4">
        <v>114.3673</v>
      </c>
      <c r="W1904" s="5">
        <v>10.69383</v>
      </c>
      <c r="X1904" s="5">
        <v>14.857533999999999</v>
      </c>
      <c r="Y1904" s="6">
        <v>50936</v>
      </c>
      <c r="Z1904" s="6">
        <v>44027</v>
      </c>
      <c r="AA1904" s="7">
        <v>4.0410958904109586</v>
      </c>
      <c r="AB1904" s="1" t="s">
        <v>32</v>
      </c>
      <c r="AC1904" s="1" t="s">
        <v>33</v>
      </c>
    </row>
    <row r="1905" spans="1:29" x14ac:dyDescent="0.2">
      <c r="A1905" s="6">
        <v>45504</v>
      </c>
      <c r="B1905" s="6" t="s">
        <v>1197</v>
      </c>
      <c r="C1905" s="1" t="s">
        <v>332</v>
      </c>
      <c r="D1905" s="1" t="str">
        <f>VLOOKUP(MID(C1905,1,2), Sheet1!$C$2:$D$8,2,0)</f>
        <v>Defensive</v>
      </c>
      <c r="E1905" s="6" t="str">
        <f>VLOOKUP(MID(C1905, 4,2), Sheet1!$F$12:$G$15,2,0)</f>
        <v>장기(7~15년)</v>
      </c>
      <c r="F1905" s="6" t="str">
        <f>VLOOKUP(RIGHT(C1905,1), Sheet1!$F$19:$G$20,2,0)</f>
        <v>A이상</v>
      </c>
      <c r="G1905" s="1" t="s">
        <v>341</v>
      </c>
      <c r="H1905" s="1" t="s">
        <v>342</v>
      </c>
      <c r="I1905" s="1" t="s">
        <v>230</v>
      </c>
      <c r="J1905" s="1" t="s">
        <v>230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745095</v>
      </c>
      <c r="P1905" s="2">
        <v>1000</v>
      </c>
      <c r="Q1905" s="1" t="s">
        <v>231</v>
      </c>
      <c r="R1905" s="1">
        <v>106.026037</v>
      </c>
      <c r="S1905" s="3">
        <v>5.6</v>
      </c>
      <c r="T1905" s="3">
        <v>5.0302790000000002</v>
      </c>
      <c r="U1905" s="4">
        <v>125.50369999999998</v>
      </c>
      <c r="V1905" s="4">
        <v>111.81080000000001</v>
      </c>
      <c r="W1905" s="5">
        <v>10.275395</v>
      </c>
      <c r="X1905" s="5">
        <v>15.317807999999999</v>
      </c>
      <c r="Y1905" s="6">
        <v>51104</v>
      </c>
      <c r="Z1905" s="6">
        <v>40147</v>
      </c>
      <c r="AA1905" s="7">
        <v>14.671232876712329</v>
      </c>
      <c r="AB1905" s="1" t="s">
        <v>127</v>
      </c>
      <c r="AC1905" s="1" t="s">
        <v>33</v>
      </c>
    </row>
    <row r="1906" spans="1:29" x14ac:dyDescent="0.2">
      <c r="A1906" s="6">
        <v>45504</v>
      </c>
      <c r="B1906" s="6" t="s">
        <v>1197</v>
      </c>
      <c r="C1906" s="1" t="s">
        <v>332</v>
      </c>
      <c r="D1906" s="1" t="str">
        <f>VLOOKUP(MID(C1906,1,2), Sheet1!$C$2:$D$8,2,0)</f>
        <v>Defensive</v>
      </c>
      <c r="E1906" s="6" t="str">
        <f>VLOOKUP(MID(C1906, 4,2), Sheet1!$F$12:$G$15,2,0)</f>
        <v>장기(7~15년)</v>
      </c>
      <c r="F1906" s="6" t="str">
        <f>VLOOKUP(RIGHT(C1906,1), Sheet1!$F$19:$G$20,2,0)</f>
        <v>A이상</v>
      </c>
      <c r="G1906" s="1" t="s">
        <v>343</v>
      </c>
      <c r="H1906" s="1" t="s">
        <v>344</v>
      </c>
      <c r="I1906" s="1" t="s">
        <v>345</v>
      </c>
      <c r="J1906" s="1" t="s">
        <v>345</v>
      </c>
      <c r="K1906" s="1" t="s">
        <v>27</v>
      </c>
      <c r="L1906" s="1" t="s">
        <v>189</v>
      </c>
      <c r="M1906" s="1" t="s">
        <v>195</v>
      </c>
      <c r="N1906" s="1" t="s">
        <v>44</v>
      </c>
      <c r="O1906" s="2">
        <v>750000</v>
      </c>
      <c r="P1906" s="2">
        <v>2000</v>
      </c>
      <c r="Q1906" s="1" t="s">
        <v>346</v>
      </c>
      <c r="R1906" s="1">
        <v>89.297450999999995</v>
      </c>
      <c r="S1906" s="3">
        <v>3.9</v>
      </c>
      <c r="T1906" s="3">
        <v>4.936515</v>
      </c>
      <c r="U1906" s="4">
        <v>116.13170000000004</v>
      </c>
      <c r="V1906" s="4">
        <v>104.3515</v>
      </c>
      <c r="W1906" s="5">
        <v>10.595936999999999</v>
      </c>
      <c r="X1906" s="5">
        <v>14.605479000000001</v>
      </c>
      <c r="Y1906" s="6">
        <v>50844</v>
      </c>
      <c r="Z1906" s="6">
        <v>43535</v>
      </c>
      <c r="AA1906" s="7">
        <v>5.3890410958904109</v>
      </c>
      <c r="AB1906" s="1" t="s">
        <v>32</v>
      </c>
      <c r="AC1906" s="1" t="s">
        <v>33</v>
      </c>
    </row>
    <row r="1907" spans="1:29" x14ac:dyDescent="0.2">
      <c r="A1907" s="6">
        <v>45504</v>
      </c>
      <c r="B1907" s="6" t="s">
        <v>1197</v>
      </c>
      <c r="C1907" s="1" t="s">
        <v>332</v>
      </c>
      <c r="D1907" s="1" t="str">
        <f>VLOOKUP(MID(C1907,1,2), Sheet1!$C$2:$D$8,2,0)</f>
        <v>Defensive</v>
      </c>
      <c r="E1907" s="6" t="str">
        <f>VLOOKUP(MID(C1907, 4,2), Sheet1!$F$12:$G$15,2,0)</f>
        <v>장기(7~15년)</v>
      </c>
      <c r="F1907" s="6" t="str">
        <f>VLOOKUP(RIGHT(C1907,1), Sheet1!$F$19:$G$20,2,0)</f>
        <v>A이상</v>
      </c>
      <c r="G1907" s="1" t="s">
        <v>347</v>
      </c>
      <c r="H1907" s="1" t="s">
        <v>348</v>
      </c>
      <c r="I1907" s="1" t="s">
        <v>188</v>
      </c>
      <c r="J1907" s="1" t="s">
        <v>188</v>
      </c>
      <c r="K1907" s="1" t="s">
        <v>27</v>
      </c>
      <c r="L1907" s="1" t="s">
        <v>189</v>
      </c>
      <c r="M1907" s="1" t="s">
        <v>190</v>
      </c>
      <c r="N1907" s="1" t="s">
        <v>44</v>
      </c>
      <c r="O1907" s="2">
        <v>1500000</v>
      </c>
      <c r="P1907" s="2">
        <v>2000</v>
      </c>
      <c r="Q1907" s="1" t="s">
        <v>191</v>
      </c>
      <c r="R1907" s="1">
        <v>112.16266100000001</v>
      </c>
      <c r="S1907" s="3">
        <v>6.375</v>
      </c>
      <c r="T1907" s="3">
        <v>5.1318260000000002</v>
      </c>
      <c r="U1907" s="4">
        <v>135.65490000000003</v>
      </c>
      <c r="V1907" s="4">
        <v>131.96619999999999</v>
      </c>
      <c r="W1907" s="5">
        <v>9.2849070000000005</v>
      </c>
      <c r="X1907" s="5">
        <v>13.775342</v>
      </c>
      <c r="Y1907" s="6">
        <v>50541</v>
      </c>
      <c r="Z1907" s="6">
        <v>39584</v>
      </c>
      <c r="AA1907" s="7">
        <v>16.213698630136985</v>
      </c>
      <c r="AB1907" s="1" t="s">
        <v>132</v>
      </c>
      <c r="AC1907" s="1" t="s">
        <v>33</v>
      </c>
    </row>
    <row r="1908" spans="1:29" x14ac:dyDescent="0.2">
      <c r="A1908" s="6">
        <v>45504</v>
      </c>
      <c r="B1908" s="6" t="s">
        <v>1197</v>
      </c>
      <c r="C1908" s="1" t="s">
        <v>332</v>
      </c>
      <c r="D1908" s="1" t="str">
        <f>VLOOKUP(MID(C1908,1,2), Sheet1!$C$2:$D$8,2,0)</f>
        <v>Defensive</v>
      </c>
      <c r="E1908" s="6" t="str">
        <f>VLOOKUP(MID(C1908, 4,2), Sheet1!$F$12:$G$15,2,0)</f>
        <v>장기(7~15년)</v>
      </c>
      <c r="F1908" s="6" t="str">
        <f>VLOOKUP(RIGHT(C1908,1), Sheet1!$F$19:$G$20,2,0)</f>
        <v>A이상</v>
      </c>
      <c r="G1908" s="1" t="s">
        <v>349</v>
      </c>
      <c r="H1908" s="1" t="s">
        <v>350</v>
      </c>
      <c r="I1908" s="1" t="s">
        <v>220</v>
      </c>
      <c r="J1908" s="1" t="s">
        <v>220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300000</v>
      </c>
      <c r="P1908" s="2">
        <v>1000</v>
      </c>
      <c r="Q1908" s="1" t="s">
        <v>222</v>
      </c>
      <c r="R1908" s="1">
        <v>105.895278</v>
      </c>
      <c r="S1908" s="3">
        <v>5.25</v>
      </c>
      <c r="T1908" s="3">
        <v>4.7039080000000002</v>
      </c>
      <c r="U1908" s="4">
        <v>92.868800000000022</v>
      </c>
      <c r="V1908" s="4">
        <v>79.016300000000001</v>
      </c>
      <c r="W1908" s="5">
        <v>10.472312000000001</v>
      </c>
      <c r="X1908" s="5">
        <v>15.276712</v>
      </c>
      <c r="Y1908" s="6">
        <v>51089</v>
      </c>
      <c r="Z1908" s="6">
        <v>40133</v>
      </c>
      <c r="AA1908" s="7">
        <v>14.70958904109589</v>
      </c>
      <c r="AB1908" s="1" t="s">
        <v>127</v>
      </c>
      <c r="AC1908" s="1" t="s">
        <v>33</v>
      </c>
    </row>
    <row r="1909" spans="1:29" x14ac:dyDescent="0.2">
      <c r="A1909" s="6">
        <v>45504</v>
      </c>
      <c r="B1909" s="6" t="s">
        <v>1197</v>
      </c>
      <c r="C1909" s="1" t="s">
        <v>332</v>
      </c>
      <c r="D1909" s="1" t="str">
        <f>VLOOKUP(MID(C1909,1,2), Sheet1!$C$2:$D$8,2,0)</f>
        <v>Defensive</v>
      </c>
      <c r="E1909" s="6" t="str">
        <f>VLOOKUP(MID(C1909, 4,2), Sheet1!$F$12:$G$15,2,0)</f>
        <v>장기(7~15년)</v>
      </c>
      <c r="F1909" s="6" t="str">
        <f>VLOOKUP(RIGHT(C1909,1), Sheet1!$F$19:$G$20,2,0)</f>
        <v>A이상</v>
      </c>
      <c r="G1909" s="1" t="s">
        <v>351</v>
      </c>
      <c r="H1909" s="1" t="s">
        <v>352</v>
      </c>
      <c r="I1909" s="1" t="s">
        <v>353</v>
      </c>
      <c r="J1909" s="1" t="s">
        <v>353</v>
      </c>
      <c r="K1909" s="1" t="s">
        <v>27</v>
      </c>
      <c r="L1909" s="1" t="s">
        <v>189</v>
      </c>
      <c r="M1909" s="1" t="s">
        <v>195</v>
      </c>
      <c r="N1909" s="1" t="s">
        <v>44</v>
      </c>
      <c r="O1909" s="2">
        <v>1000000</v>
      </c>
      <c r="P1909" s="2">
        <v>2000</v>
      </c>
      <c r="Q1909" s="1" t="s">
        <v>354</v>
      </c>
      <c r="R1909" s="1">
        <v>90.066012999999998</v>
      </c>
      <c r="S1909" s="3">
        <v>3.9</v>
      </c>
      <c r="T1909" s="3">
        <v>4.858212</v>
      </c>
      <c r="U1909" s="4">
        <v>108.29690000000002</v>
      </c>
      <c r="V1909" s="4">
        <v>96.630499999999998</v>
      </c>
      <c r="W1909" s="5">
        <v>10.597381</v>
      </c>
      <c r="X1909" s="5">
        <v>14.583562000000001</v>
      </c>
      <c r="Y1909" s="6">
        <v>50836</v>
      </c>
      <c r="Z1909" s="6">
        <v>43531</v>
      </c>
      <c r="AA1909" s="7">
        <v>5.4</v>
      </c>
      <c r="AB1909" s="1" t="s">
        <v>32</v>
      </c>
      <c r="AC1909" s="1" t="s">
        <v>33</v>
      </c>
    </row>
    <row r="1910" spans="1:29" x14ac:dyDescent="0.2">
      <c r="A1910" s="6">
        <v>45504</v>
      </c>
      <c r="B1910" s="6" t="s">
        <v>1197</v>
      </c>
      <c r="C1910" s="1" t="s">
        <v>332</v>
      </c>
      <c r="D1910" s="1" t="str">
        <f>VLOOKUP(MID(C1910,1,2), Sheet1!$C$2:$D$8,2,0)</f>
        <v>Defensive</v>
      </c>
      <c r="E1910" s="6" t="str">
        <f>VLOOKUP(MID(C1910, 4,2), Sheet1!$F$12:$G$15,2,0)</f>
        <v>장기(7~15년)</v>
      </c>
      <c r="F1910" s="6" t="str">
        <f>VLOOKUP(RIGHT(C1910,1), Sheet1!$F$19:$G$20,2,0)</f>
        <v>A이상</v>
      </c>
      <c r="G1910" s="1" t="s">
        <v>355</v>
      </c>
      <c r="H1910" s="1" t="s">
        <v>356</v>
      </c>
      <c r="I1910" s="1" t="s">
        <v>357</v>
      </c>
      <c r="J1910" s="1" t="s">
        <v>357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2000000</v>
      </c>
      <c r="P1910" s="2">
        <v>2000</v>
      </c>
      <c r="Q1910" s="1" t="s">
        <v>358</v>
      </c>
      <c r="R1910" s="1">
        <v>110.49988399999999</v>
      </c>
      <c r="S1910" s="3">
        <v>5.9</v>
      </c>
      <c r="T1910" s="3">
        <v>4.8821659999999998</v>
      </c>
      <c r="U1910" s="4">
        <v>110.69110000000002</v>
      </c>
      <c r="V1910" s="4">
        <v>102.16249999999999</v>
      </c>
      <c r="W1910" s="5">
        <v>9.7099270000000004</v>
      </c>
      <c r="X1910" s="5">
        <v>14.528767</v>
      </c>
      <c r="Y1910" s="6">
        <v>50816</v>
      </c>
      <c r="Z1910" s="6">
        <v>39861</v>
      </c>
      <c r="AA1910" s="7">
        <v>15.454794520547946</v>
      </c>
      <c r="AB1910" s="1" t="s">
        <v>127</v>
      </c>
      <c r="AC1910" s="1" t="s">
        <v>33</v>
      </c>
    </row>
    <row r="1911" spans="1:29" x14ac:dyDescent="0.2">
      <c r="A1911" s="6">
        <v>45504</v>
      </c>
      <c r="B1911" s="6" t="s">
        <v>1197</v>
      </c>
      <c r="C1911" s="1" t="s">
        <v>332</v>
      </c>
      <c r="D1911" s="1" t="str">
        <f>VLOOKUP(MID(C1911,1,2), Sheet1!$C$2:$D$8,2,0)</f>
        <v>Defensive</v>
      </c>
      <c r="E1911" s="6" t="str">
        <f>VLOOKUP(MID(C1911, 4,2), Sheet1!$F$12:$G$15,2,0)</f>
        <v>장기(7~15년)</v>
      </c>
      <c r="F1911" s="6" t="str">
        <f>VLOOKUP(RIGHT(C1911,1), Sheet1!$F$19:$G$20,2,0)</f>
        <v>A이상</v>
      </c>
      <c r="G1911" s="1" t="s">
        <v>359</v>
      </c>
      <c r="H1911" s="1" t="s">
        <v>360</v>
      </c>
      <c r="I1911" s="1" t="s">
        <v>361</v>
      </c>
      <c r="J1911" s="1" t="s">
        <v>361</v>
      </c>
      <c r="K1911" s="1" t="s">
        <v>27</v>
      </c>
      <c r="L1911" s="1" t="s">
        <v>189</v>
      </c>
      <c r="M1911" s="1" t="s">
        <v>257</v>
      </c>
      <c r="N1911" s="1" t="s">
        <v>44</v>
      </c>
      <c r="O1911" s="2">
        <v>300000</v>
      </c>
      <c r="P1911" s="2">
        <v>2000</v>
      </c>
      <c r="Q1911" s="1" t="s">
        <v>362</v>
      </c>
      <c r="R1911" s="1">
        <v>91.473735000000005</v>
      </c>
      <c r="S1911" s="3">
        <v>4</v>
      </c>
      <c r="T1911" s="3">
        <v>4.859394</v>
      </c>
      <c r="U1911" s="4">
        <v>108.41209999999997</v>
      </c>
      <c r="V1911" s="4">
        <v>102.1867</v>
      </c>
      <c r="W1911" s="5">
        <v>10.125427</v>
      </c>
      <c r="X1911" s="5">
        <v>13.690410999999999</v>
      </c>
      <c r="Y1911" s="6">
        <v>50510</v>
      </c>
      <c r="Z1911" s="6">
        <v>43185</v>
      </c>
      <c r="AA1911" s="7">
        <v>6.3479452054794523</v>
      </c>
      <c r="AB1911" s="1" t="s">
        <v>32</v>
      </c>
      <c r="AC1911" s="1" t="s">
        <v>33</v>
      </c>
    </row>
    <row r="1912" spans="1:29" x14ac:dyDescent="0.2">
      <c r="A1912" s="6">
        <v>45504</v>
      </c>
      <c r="B1912" s="6" t="s">
        <v>1197</v>
      </c>
      <c r="C1912" s="1" t="s">
        <v>363</v>
      </c>
      <c r="D1912" s="1" t="str">
        <f>VLOOKUP(MID(C1912,1,2), Sheet1!$C$2:$D$8,2,0)</f>
        <v>Defensive</v>
      </c>
      <c r="E1912" s="6" t="str">
        <f>VLOOKUP(MID(C1912, 4,2), Sheet1!$F$12:$G$15,2,0)</f>
        <v>장기(7~15년)</v>
      </c>
      <c r="F1912" s="6" t="str">
        <f>VLOOKUP(RIGHT(C1912,1), Sheet1!$F$19:$G$20,2,0)</f>
        <v>BBB</v>
      </c>
      <c r="G1912" s="1" t="s">
        <v>364</v>
      </c>
      <c r="H1912" s="1" t="s">
        <v>365</v>
      </c>
      <c r="I1912" s="1" t="s">
        <v>366</v>
      </c>
      <c r="J1912" s="1" t="s">
        <v>366</v>
      </c>
      <c r="K1912" s="1" t="s">
        <v>27</v>
      </c>
      <c r="L1912" s="1" t="s">
        <v>212</v>
      </c>
      <c r="M1912" s="1" t="s">
        <v>212</v>
      </c>
      <c r="N1912" s="1" t="s">
        <v>44</v>
      </c>
      <c r="O1912" s="2">
        <v>387815</v>
      </c>
      <c r="P1912" s="2">
        <v>2000</v>
      </c>
      <c r="Q1912" s="1" t="s">
        <v>367</v>
      </c>
      <c r="R1912" s="1">
        <v>107.43570900000002</v>
      </c>
      <c r="S1912" s="3">
        <v>6.5</v>
      </c>
      <c r="T1912" s="3">
        <v>5.7088109999999999</v>
      </c>
      <c r="U1912" s="4">
        <v>193.35370000000003</v>
      </c>
      <c r="V1912" s="4">
        <v>190.12219999999999</v>
      </c>
      <c r="W1912" s="5">
        <v>9.0131350000000001</v>
      </c>
      <c r="X1912" s="5">
        <v>13.690410999999999</v>
      </c>
      <c r="Y1912" s="6">
        <v>50510</v>
      </c>
      <c r="Z1912" s="6">
        <v>39785</v>
      </c>
      <c r="AA1912" s="7">
        <v>15.663013698630136</v>
      </c>
      <c r="AB1912" s="1" t="s">
        <v>127</v>
      </c>
      <c r="AC1912" s="1" t="s">
        <v>33</v>
      </c>
    </row>
    <row r="1913" spans="1:29" x14ac:dyDescent="0.2">
      <c r="A1913" s="6">
        <v>45504</v>
      </c>
      <c r="B1913" s="6" t="s">
        <v>1197</v>
      </c>
      <c r="C1913" s="1" t="s">
        <v>363</v>
      </c>
      <c r="D1913" s="1" t="str">
        <f>VLOOKUP(MID(C1913,1,2), Sheet1!$C$2:$D$8,2,0)</f>
        <v>Defensive</v>
      </c>
      <c r="E1913" s="6" t="str">
        <f>VLOOKUP(MID(C1913, 4,2), Sheet1!$F$12:$G$15,2,0)</f>
        <v>장기(7~15년)</v>
      </c>
      <c r="F1913" s="6" t="str">
        <f>VLOOKUP(RIGHT(C1913,1), Sheet1!$F$19:$G$20,2,0)</f>
        <v>BBB</v>
      </c>
      <c r="G1913" s="1" t="s">
        <v>368</v>
      </c>
      <c r="H1913" s="1" t="s">
        <v>369</v>
      </c>
      <c r="I1913" s="1" t="s">
        <v>239</v>
      </c>
      <c r="J1913" s="1" t="s">
        <v>239</v>
      </c>
      <c r="K1913" s="1" t="s">
        <v>27</v>
      </c>
      <c r="L1913" s="1" t="s">
        <v>202</v>
      </c>
      <c r="M1913" s="1" t="s">
        <v>203</v>
      </c>
      <c r="N1913" s="1" t="s">
        <v>44</v>
      </c>
      <c r="O1913" s="2">
        <v>350000</v>
      </c>
      <c r="P1913" s="2">
        <v>2000</v>
      </c>
      <c r="Q1913" s="1" t="s">
        <v>240</v>
      </c>
      <c r="R1913" s="1">
        <v>76.800252999999998</v>
      </c>
      <c r="S1913" s="3">
        <v>3.55</v>
      </c>
      <c r="T1913" s="3">
        <v>6.0858679999999996</v>
      </c>
      <c r="U1913" s="4">
        <v>231.06559999999999</v>
      </c>
      <c r="V1913" s="4">
        <v>226.15159999999997</v>
      </c>
      <c r="W1913" s="5">
        <v>9.9195960000000003</v>
      </c>
      <c r="X1913" s="5">
        <v>13.567123</v>
      </c>
      <c r="Y1913" s="6">
        <v>50465</v>
      </c>
      <c r="Z1913" s="6">
        <v>43154</v>
      </c>
      <c r="AA1913" s="7">
        <v>6.4328767123287669</v>
      </c>
      <c r="AB1913" s="1" t="s">
        <v>32</v>
      </c>
      <c r="AC1913" s="1" t="s">
        <v>33</v>
      </c>
    </row>
    <row r="1914" spans="1:29" x14ac:dyDescent="0.2">
      <c r="A1914" s="6">
        <v>45504</v>
      </c>
      <c r="B1914" s="6" t="s">
        <v>1197</v>
      </c>
      <c r="C1914" s="1" t="s">
        <v>363</v>
      </c>
      <c r="D1914" s="1" t="str">
        <f>VLOOKUP(MID(C1914,1,2), Sheet1!$C$2:$D$8,2,0)</f>
        <v>Defensive</v>
      </c>
      <c r="E1914" s="6" t="str">
        <f>VLOOKUP(MID(C1914, 4,2), Sheet1!$F$12:$G$15,2,0)</f>
        <v>장기(7~15년)</v>
      </c>
      <c r="F1914" s="6" t="str">
        <f>VLOOKUP(RIGHT(C1914,1), Sheet1!$F$19:$G$20,2,0)</f>
        <v>BBB</v>
      </c>
      <c r="G1914" s="1" t="s">
        <v>370</v>
      </c>
      <c r="H1914" s="1" t="s">
        <v>371</v>
      </c>
      <c r="I1914" s="1" t="s">
        <v>239</v>
      </c>
      <c r="J1914" s="1" t="s">
        <v>239</v>
      </c>
      <c r="K1914" s="1" t="s">
        <v>27</v>
      </c>
      <c r="L1914" s="1" t="s">
        <v>202</v>
      </c>
      <c r="M1914" s="1" t="s">
        <v>203</v>
      </c>
      <c r="N1914" s="1" t="s">
        <v>44</v>
      </c>
      <c r="O1914" s="2">
        <v>400000</v>
      </c>
      <c r="P1914" s="2">
        <v>2000</v>
      </c>
      <c r="Q1914" s="1" t="s">
        <v>240</v>
      </c>
      <c r="R1914" s="1">
        <v>75.080912999999995</v>
      </c>
      <c r="S1914" s="3">
        <v>3.5</v>
      </c>
      <c r="T1914" s="3">
        <v>6.1066089999999997</v>
      </c>
      <c r="U1914" s="4">
        <v>233.1353</v>
      </c>
      <c r="V1914" s="4">
        <v>221.91540000000001</v>
      </c>
      <c r="W1914" s="5">
        <v>10.435492</v>
      </c>
      <c r="X1914" s="5">
        <v>14.567123</v>
      </c>
      <c r="Y1914" s="6">
        <v>50830</v>
      </c>
      <c r="Z1914" s="6">
        <v>43511</v>
      </c>
      <c r="AA1914" s="7">
        <v>5.4547945205479449</v>
      </c>
      <c r="AB1914" s="1" t="s">
        <v>32</v>
      </c>
      <c r="AC1914" s="1" t="s">
        <v>33</v>
      </c>
    </row>
    <row r="1915" spans="1:29" x14ac:dyDescent="0.2">
      <c r="A1915" s="6">
        <v>45504</v>
      </c>
      <c r="B1915" s="6" t="s">
        <v>1197</v>
      </c>
      <c r="C1915" s="1" t="s">
        <v>363</v>
      </c>
      <c r="D1915" s="1" t="str">
        <f>VLOOKUP(MID(C1915,1,2), Sheet1!$C$2:$D$8,2,0)</f>
        <v>Defensive</v>
      </c>
      <c r="E1915" s="6" t="str">
        <f>VLOOKUP(MID(C1915, 4,2), Sheet1!$F$12:$G$15,2,0)</f>
        <v>장기(7~15년)</v>
      </c>
      <c r="F1915" s="6" t="str">
        <f>VLOOKUP(RIGHT(C1915,1), Sheet1!$F$19:$G$20,2,0)</f>
        <v>BBB</v>
      </c>
      <c r="G1915" s="1" t="s">
        <v>372</v>
      </c>
      <c r="H1915" s="1" t="s">
        <v>373</v>
      </c>
      <c r="I1915" s="1" t="s">
        <v>374</v>
      </c>
      <c r="J1915" s="1" t="s">
        <v>374</v>
      </c>
      <c r="K1915" s="1" t="s">
        <v>27</v>
      </c>
      <c r="L1915" s="1" t="s">
        <v>212</v>
      </c>
      <c r="M1915" s="1" t="s">
        <v>212</v>
      </c>
      <c r="N1915" s="1" t="s">
        <v>44</v>
      </c>
      <c r="O1915" s="2">
        <v>500000</v>
      </c>
      <c r="P1915" s="2">
        <v>2000</v>
      </c>
      <c r="Q1915" s="1" t="s">
        <v>375</v>
      </c>
      <c r="R1915" s="1">
        <v>82.125038000000004</v>
      </c>
      <c r="S1915" s="3">
        <v>3.1</v>
      </c>
      <c r="T1915" s="3">
        <v>6.1109900000000001</v>
      </c>
      <c r="U1915" s="4">
        <v>233.57520000000002</v>
      </c>
      <c r="V1915" s="4">
        <v>238.31030000000001</v>
      </c>
      <c r="W1915" s="5">
        <v>6.4410980000000002</v>
      </c>
      <c r="X1915" s="5">
        <v>7.4901790000000004</v>
      </c>
      <c r="Y1915" s="6">
        <v>48245</v>
      </c>
      <c r="Z1915" s="6">
        <v>44540</v>
      </c>
      <c r="AA1915" s="7">
        <v>2.6356164383561644</v>
      </c>
      <c r="AB1915" s="1" t="s">
        <v>32</v>
      </c>
      <c r="AC1915" s="1" t="s">
        <v>33</v>
      </c>
    </row>
    <row r="1916" spans="1:29" x14ac:dyDescent="0.2">
      <c r="A1916" s="6">
        <v>45504</v>
      </c>
      <c r="B1916" s="6" t="s">
        <v>1197</v>
      </c>
      <c r="C1916" s="1" t="s">
        <v>363</v>
      </c>
      <c r="D1916" s="1" t="str">
        <f>VLOOKUP(MID(C1916,1,2), Sheet1!$C$2:$D$8,2,0)</f>
        <v>Defensive</v>
      </c>
      <c r="E1916" s="6" t="str">
        <f>VLOOKUP(MID(C1916, 4,2), Sheet1!$F$12:$G$15,2,0)</f>
        <v>장기(7~15년)</v>
      </c>
      <c r="F1916" s="6" t="str">
        <f>VLOOKUP(RIGHT(C1916,1), Sheet1!$F$19:$G$20,2,0)</f>
        <v>BBB</v>
      </c>
      <c r="G1916" s="1" t="s">
        <v>376</v>
      </c>
      <c r="H1916" s="1" t="s">
        <v>377</v>
      </c>
      <c r="I1916" s="1" t="s">
        <v>378</v>
      </c>
      <c r="J1916" s="1" t="s">
        <v>366</v>
      </c>
      <c r="K1916" s="1" t="s">
        <v>27</v>
      </c>
      <c r="L1916" s="1" t="s">
        <v>212</v>
      </c>
      <c r="M1916" s="1" t="s">
        <v>212</v>
      </c>
      <c r="N1916" s="1" t="s">
        <v>44</v>
      </c>
      <c r="O1916" s="2">
        <v>990812</v>
      </c>
      <c r="P1916" s="2">
        <v>2000</v>
      </c>
      <c r="Q1916" s="1" t="s">
        <v>379</v>
      </c>
      <c r="R1916" s="1">
        <v>121.58309199999999</v>
      </c>
      <c r="S1916" s="3">
        <v>8.1</v>
      </c>
      <c r="T1916" s="3">
        <v>5.5287259999999998</v>
      </c>
      <c r="U1916" s="4">
        <v>175.34900000000002</v>
      </c>
      <c r="V1916" s="4">
        <v>176.42320000000001</v>
      </c>
      <c r="W1916" s="5">
        <v>7.8043170000000002</v>
      </c>
      <c r="X1916" s="5">
        <v>11.940999</v>
      </c>
      <c r="Y1916" s="6">
        <v>49871</v>
      </c>
      <c r="Z1916" s="6">
        <v>44362</v>
      </c>
      <c r="AA1916" s="7">
        <v>3.1232876712328768</v>
      </c>
      <c r="AB1916" s="1" t="s">
        <v>32</v>
      </c>
      <c r="AC1916" s="1" t="s">
        <v>33</v>
      </c>
    </row>
    <row r="1917" spans="1:29" x14ac:dyDescent="0.2">
      <c r="A1917" s="6">
        <v>45504</v>
      </c>
      <c r="B1917" s="6" t="s">
        <v>1197</v>
      </c>
      <c r="C1917" s="1" t="s">
        <v>363</v>
      </c>
      <c r="D1917" s="1" t="str">
        <f>VLOOKUP(MID(C1917,1,2), Sheet1!$C$2:$D$8,2,0)</f>
        <v>Defensive</v>
      </c>
      <c r="E1917" s="6" t="str">
        <f>VLOOKUP(MID(C1917, 4,2), Sheet1!$F$12:$G$15,2,0)</f>
        <v>장기(7~15년)</v>
      </c>
      <c r="F1917" s="6" t="str">
        <f>VLOOKUP(RIGHT(C1917,1), Sheet1!$F$19:$G$20,2,0)</f>
        <v>BBB</v>
      </c>
      <c r="G1917" s="1" t="s">
        <v>380</v>
      </c>
      <c r="H1917" s="1" t="s">
        <v>381</v>
      </c>
      <c r="I1917" s="1" t="s">
        <v>239</v>
      </c>
      <c r="J1917" s="1" t="s">
        <v>239</v>
      </c>
      <c r="K1917" s="1" t="s">
        <v>27</v>
      </c>
      <c r="L1917" s="1" t="s">
        <v>202</v>
      </c>
      <c r="M1917" s="1" t="s">
        <v>203</v>
      </c>
      <c r="N1917" s="1" t="s">
        <v>44</v>
      </c>
      <c r="O1917" s="2">
        <v>500000</v>
      </c>
      <c r="P1917" s="2">
        <v>2000</v>
      </c>
      <c r="Q1917" s="1" t="s">
        <v>240</v>
      </c>
      <c r="R1917" s="1">
        <v>107.978551</v>
      </c>
      <c r="S1917" s="3">
        <v>6.875</v>
      </c>
      <c r="T1917" s="3">
        <v>6.0440800000000001</v>
      </c>
      <c r="U1917" s="4">
        <v>226.87900000000002</v>
      </c>
      <c r="V1917" s="4">
        <v>218.88309999999998</v>
      </c>
      <c r="W1917" s="5">
        <v>9.1434130000000007</v>
      </c>
      <c r="X1917" s="5">
        <v>14.605479000000001</v>
      </c>
      <c r="Y1917" s="6">
        <v>50844</v>
      </c>
      <c r="Z1917" s="6">
        <v>39885</v>
      </c>
      <c r="AA1917" s="7">
        <v>15.389041095890411</v>
      </c>
      <c r="AB1917" s="1" t="s">
        <v>127</v>
      </c>
      <c r="AC1917" s="1" t="s">
        <v>33</v>
      </c>
    </row>
    <row r="1918" spans="1:29" x14ac:dyDescent="0.2">
      <c r="A1918" s="6">
        <v>45504</v>
      </c>
      <c r="B1918" s="6" t="s">
        <v>1197</v>
      </c>
      <c r="C1918" s="1" t="s">
        <v>363</v>
      </c>
      <c r="D1918" s="1" t="str">
        <f>VLOOKUP(MID(C1918,1,2), Sheet1!$C$2:$D$8,2,0)</f>
        <v>Defensive</v>
      </c>
      <c r="E1918" s="6" t="str">
        <f>VLOOKUP(MID(C1918, 4,2), Sheet1!$F$12:$G$15,2,0)</f>
        <v>장기(7~15년)</v>
      </c>
      <c r="F1918" s="6" t="str">
        <f>VLOOKUP(RIGHT(C1918,1), Sheet1!$F$19:$G$20,2,0)</f>
        <v>BBB</v>
      </c>
      <c r="G1918" s="1" t="s">
        <v>382</v>
      </c>
      <c r="H1918" s="1" t="s">
        <v>383</v>
      </c>
      <c r="I1918" s="1" t="s">
        <v>384</v>
      </c>
      <c r="J1918" s="1" t="s">
        <v>384</v>
      </c>
      <c r="K1918" s="1" t="s">
        <v>27</v>
      </c>
      <c r="L1918" s="1" t="s">
        <v>212</v>
      </c>
      <c r="M1918" s="1" t="s">
        <v>212</v>
      </c>
      <c r="N1918" s="1" t="s">
        <v>44</v>
      </c>
      <c r="O1918" s="2">
        <v>498000</v>
      </c>
      <c r="P1918" s="2">
        <v>1000</v>
      </c>
      <c r="Q1918" s="1" t="s">
        <v>385</v>
      </c>
      <c r="R1918" s="1">
        <v>104.134413</v>
      </c>
      <c r="S1918" s="3">
        <v>6.2</v>
      </c>
      <c r="T1918" s="3">
        <v>5.7253860000000003</v>
      </c>
      <c r="U1918" s="4">
        <v>195.01869999999997</v>
      </c>
      <c r="V1918" s="4">
        <v>196.9761</v>
      </c>
      <c r="W1918" s="5">
        <v>8.4971490000000003</v>
      </c>
      <c r="X1918" s="5">
        <v>12.281421</v>
      </c>
      <c r="Y1918" s="6">
        <v>49996</v>
      </c>
      <c r="Z1918" s="6">
        <v>39119</v>
      </c>
      <c r="AA1918" s="7">
        <v>17.487671232876714</v>
      </c>
      <c r="AB1918" s="1" t="s">
        <v>127</v>
      </c>
      <c r="AC1918" s="1" t="s">
        <v>33</v>
      </c>
    </row>
    <row r="1919" spans="1:29" x14ac:dyDescent="0.2">
      <c r="A1919" s="6">
        <v>45504</v>
      </c>
      <c r="B1919" s="6" t="s">
        <v>1197</v>
      </c>
      <c r="C1919" s="1" t="s">
        <v>363</v>
      </c>
      <c r="D1919" s="1" t="str">
        <f>VLOOKUP(MID(C1919,1,2), Sheet1!$C$2:$D$8,2,0)</f>
        <v>Defensive</v>
      </c>
      <c r="E1919" s="6" t="str">
        <f>VLOOKUP(MID(C1919, 4,2), Sheet1!$F$12:$G$15,2,0)</f>
        <v>장기(7~15년)</v>
      </c>
      <c r="F1919" s="6" t="str">
        <f>VLOOKUP(RIGHT(C1919,1), Sheet1!$F$19:$G$20,2,0)</f>
        <v>BBB</v>
      </c>
      <c r="G1919" s="1" t="s">
        <v>386</v>
      </c>
      <c r="H1919" s="1" t="s">
        <v>387</v>
      </c>
      <c r="I1919" s="1" t="s">
        <v>239</v>
      </c>
      <c r="J1919" s="1" t="s">
        <v>239</v>
      </c>
      <c r="K1919" s="1" t="s">
        <v>27</v>
      </c>
      <c r="L1919" s="1" t="s">
        <v>202</v>
      </c>
      <c r="M1919" s="1" t="s">
        <v>203</v>
      </c>
      <c r="N1919" s="1" t="s">
        <v>44</v>
      </c>
      <c r="O1919" s="2">
        <v>300000</v>
      </c>
      <c r="P1919" s="2">
        <v>1000</v>
      </c>
      <c r="Q1919" s="1" t="s">
        <v>240</v>
      </c>
      <c r="R1919" s="1">
        <v>106.717401</v>
      </c>
      <c r="S1919" s="3">
        <v>6.625</v>
      </c>
      <c r="T1919" s="3">
        <v>5.8970500000000001</v>
      </c>
      <c r="U1919" s="4">
        <v>212.18469999999999</v>
      </c>
      <c r="V1919" s="4">
        <v>209.5772</v>
      </c>
      <c r="W1919" s="5">
        <v>8.7668110000000006</v>
      </c>
      <c r="X1919" s="5">
        <v>13.528767</v>
      </c>
      <c r="Y1919" s="6">
        <v>50451</v>
      </c>
      <c r="Z1919" s="6">
        <v>35984</v>
      </c>
      <c r="AA1919" s="7">
        <v>26.076712328767123</v>
      </c>
      <c r="AB1919" s="1" t="s">
        <v>127</v>
      </c>
      <c r="AC1919" s="1" t="s">
        <v>33</v>
      </c>
    </row>
    <row r="1920" spans="1:29" x14ac:dyDescent="0.2">
      <c r="A1920" s="6">
        <v>45504</v>
      </c>
      <c r="B1920" s="6" t="s">
        <v>1197</v>
      </c>
      <c r="C1920" s="1" t="s">
        <v>363</v>
      </c>
      <c r="D1920" s="1" t="str">
        <f>VLOOKUP(MID(C1920,1,2), Sheet1!$C$2:$D$8,2,0)</f>
        <v>Defensive</v>
      </c>
      <c r="E1920" s="6" t="str">
        <f>VLOOKUP(MID(C1920, 4,2), Sheet1!$F$12:$G$15,2,0)</f>
        <v>장기(7~15년)</v>
      </c>
      <c r="F1920" s="6" t="str">
        <f>VLOOKUP(RIGHT(C1920,1), Sheet1!$F$19:$G$20,2,0)</f>
        <v>BBB</v>
      </c>
      <c r="G1920" s="1" t="s">
        <v>388</v>
      </c>
      <c r="H1920" s="1" t="s">
        <v>389</v>
      </c>
      <c r="I1920" s="1" t="s">
        <v>390</v>
      </c>
      <c r="J1920" s="1" t="s">
        <v>390</v>
      </c>
      <c r="K1920" s="1" t="s">
        <v>27</v>
      </c>
      <c r="L1920" s="1" t="s">
        <v>212</v>
      </c>
      <c r="M1920" s="1" t="s">
        <v>212</v>
      </c>
      <c r="N1920" s="1" t="s">
        <v>44</v>
      </c>
      <c r="O1920" s="2">
        <v>648367</v>
      </c>
      <c r="P1920" s="2">
        <v>2000</v>
      </c>
      <c r="Q1920" s="1" t="s">
        <v>391</v>
      </c>
      <c r="R1920" s="1">
        <v>85.461685000000003</v>
      </c>
      <c r="S1920" s="3">
        <v>3.15</v>
      </c>
      <c r="T1920" s="3">
        <v>5.6359199999999996</v>
      </c>
      <c r="U1920" s="4">
        <v>186.06160000000003</v>
      </c>
      <c r="V1920" s="4">
        <v>191.97620000000001</v>
      </c>
      <c r="W1920" s="5">
        <v>6.1744159999999999</v>
      </c>
      <c r="X1920" s="5">
        <v>7.1917809999999998</v>
      </c>
      <c r="Y1920" s="6">
        <v>48136</v>
      </c>
      <c r="Z1920" s="6">
        <v>44827</v>
      </c>
      <c r="AA1920" s="7">
        <v>1.8493150684931507</v>
      </c>
      <c r="AB1920" s="1" t="s">
        <v>32</v>
      </c>
      <c r="AC1920" s="1" t="s">
        <v>33</v>
      </c>
    </row>
    <row r="1921" spans="1:29" x14ac:dyDescent="0.2">
      <c r="A1921" s="6">
        <v>45504</v>
      </c>
      <c r="B1921" s="6" t="s">
        <v>1197</v>
      </c>
      <c r="C1921" s="1" t="s">
        <v>363</v>
      </c>
      <c r="D1921" s="1" t="str">
        <f>VLOOKUP(MID(C1921,1,2), Sheet1!$C$2:$D$8,2,0)</f>
        <v>Defensive</v>
      </c>
      <c r="E1921" s="6" t="str">
        <f>VLOOKUP(MID(C1921, 4,2), Sheet1!$F$12:$G$15,2,0)</f>
        <v>장기(7~15년)</v>
      </c>
      <c r="F1921" s="6" t="str">
        <f>VLOOKUP(RIGHT(C1921,1), Sheet1!$F$19:$G$20,2,0)</f>
        <v>BBB</v>
      </c>
      <c r="G1921" s="1" t="s">
        <v>392</v>
      </c>
      <c r="H1921" s="1" t="s">
        <v>393</v>
      </c>
      <c r="I1921" s="1" t="s">
        <v>394</v>
      </c>
      <c r="J1921" s="1" t="s">
        <v>394</v>
      </c>
      <c r="K1921" s="1" t="s">
        <v>27</v>
      </c>
      <c r="L1921" s="1" t="s">
        <v>212</v>
      </c>
      <c r="M1921" s="1" t="s">
        <v>212</v>
      </c>
      <c r="N1921" s="1" t="s">
        <v>44</v>
      </c>
      <c r="O1921" s="2">
        <v>550000</v>
      </c>
      <c r="P1921" s="2">
        <v>2000</v>
      </c>
      <c r="Q1921" s="1" t="s">
        <v>395</v>
      </c>
      <c r="R1921" s="1">
        <v>102.00443300000002</v>
      </c>
      <c r="S1921" s="3">
        <v>6.85</v>
      </c>
      <c r="T1921" s="3">
        <v>6.5461799999999997</v>
      </c>
      <c r="U1921" s="4">
        <v>277.09999999999997</v>
      </c>
      <c r="V1921" s="4">
        <v>277.47300000000001</v>
      </c>
      <c r="W1921" s="5">
        <v>6.5190419999999998</v>
      </c>
      <c r="X1921" s="5">
        <v>8.987933</v>
      </c>
      <c r="Y1921" s="6">
        <v>48793</v>
      </c>
      <c r="Z1921" s="6">
        <v>45140</v>
      </c>
      <c r="AA1921" s="7">
        <v>0.99178082191780825</v>
      </c>
      <c r="AB1921" s="1" t="s">
        <v>32</v>
      </c>
      <c r="AC1921" s="1" t="s">
        <v>33</v>
      </c>
    </row>
    <row r="1922" spans="1:29" x14ac:dyDescent="0.2">
      <c r="A1922" s="6">
        <v>45504</v>
      </c>
      <c r="B1922" s="6" t="s">
        <v>1197</v>
      </c>
      <c r="C1922" s="1" t="s">
        <v>396</v>
      </c>
      <c r="D1922" s="1" t="str">
        <f>VLOOKUP(MID(C1922,1,2), Sheet1!$C$2:$D$8,2,0)</f>
        <v>Defensive</v>
      </c>
      <c r="E1922" s="6" t="str">
        <f>VLOOKUP(MID(C1922, 4,2), Sheet1!$F$12:$G$15,2,0)</f>
        <v>초장기(15~30년)</v>
      </c>
      <c r="F1922" s="6" t="str">
        <f>VLOOKUP(RIGHT(C1922,1), Sheet1!$F$19:$G$20,2,0)</f>
        <v>A이상</v>
      </c>
      <c r="G1922" s="1" t="s">
        <v>397</v>
      </c>
      <c r="H1922" s="1" t="s">
        <v>398</v>
      </c>
      <c r="I1922" s="1" t="s">
        <v>399</v>
      </c>
      <c r="J1922" s="1" t="s">
        <v>399</v>
      </c>
      <c r="K1922" s="1" t="s">
        <v>27</v>
      </c>
      <c r="L1922" s="1" t="s">
        <v>212</v>
      </c>
      <c r="M1922" s="1" t="s">
        <v>212</v>
      </c>
      <c r="N1922" s="1" t="s">
        <v>44</v>
      </c>
      <c r="O1922" s="2">
        <v>1000000</v>
      </c>
      <c r="P1922" s="2">
        <v>2000</v>
      </c>
      <c r="Q1922" s="1" t="s">
        <v>400</v>
      </c>
      <c r="R1922" s="1">
        <v>60.291719000000001</v>
      </c>
      <c r="S1922" s="3">
        <v>3.1</v>
      </c>
      <c r="T1922" s="3">
        <v>5.727773</v>
      </c>
      <c r="U1922" s="4">
        <v>165.78909999999993</v>
      </c>
      <c r="V1922" s="4">
        <v>172.33410000000001</v>
      </c>
      <c r="W1922" s="5">
        <v>16.691181</v>
      </c>
      <c r="X1922" s="5">
        <v>35.52843</v>
      </c>
      <c r="Y1922" s="6">
        <v>58486</v>
      </c>
      <c r="Z1922" s="6">
        <v>43874</v>
      </c>
      <c r="AA1922" s="7">
        <v>4.4602739726027396</v>
      </c>
      <c r="AB1922" s="1" t="s">
        <v>32</v>
      </c>
      <c r="AC1922" s="1" t="s">
        <v>33</v>
      </c>
    </row>
    <row r="1923" spans="1:29" x14ac:dyDescent="0.2">
      <c r="A1923" s="6">
        <v>45504</v>
      </c>
      <c r="B1923" s="6" t="s">
        <v>1197</v>
      </c>
      <c r="C1923" s="1" t="s">
        <v>396</v>
      </c>
      <c r="D1923" s="1" t="str">
        <f>VLOOKUP(MID(C1923,1,2), Sheet1!$C$2:$D$8,2,0)</f>
        <v>Defensive</v>
      </c>
      <c r="E1923" s="6" t="str">
        <f>VLOOKUP(MID(C1923, 4,2), Sheet1!$F$12:$G$15,2,0)</f>
        <v>초장기(15~30년)</v>
      </c>
      <c r="F1923" s="6" t="str">
        <f>VLOOKUP(RIGHT(C1923,1), Sheet1!$F$19:$G$20,2,0)</f>
        <v>A이상</v>
      </c>
      <c r="G1923" s="1" t="s">
        <v>401</v>
      </c>
      <c r="H1923" s="1" t="s">
        <v>402</v>
      </c>
      <c r="I1923" s="1" t="s">
        <v>399</v>
      </c>
      <c r="J1923" s="1" t="s">
        <v>399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750000</v>
      </c>
      <c r="P1923" s="2">
        <v>2000</v>
      </c>
      <c r="Q1923" s="1" t="s">
        <v>400</v>
      </c>
      <c r="R1923" s="1">
        <v>61.055641000000008</v>
      </c>
      <c r="S1923" s="3">
        <v>3.2</v>
      </c>
      <c r="T1923" s="3">
        <v>5.753349</v>
      </c>
      <c r="U1923" s="4">
        <v>168.34599999999992</v>
      </c>
      <c r="V1923" s="4">
        <v>176.24120000000002</v>
      </c>
      <c r="W1923" s="5">
        <v>16.675509999999999</v>
      </c>
      <c r="X1923" s="5">
        <v>37.016438000000001</v>
      </c>
      <c r="Y1923" s="6">
        <v>59030</v>
      </c>
      <c r="Z1923" s="6">
        <v>44420</v>
      </c>
      <c r="AA1923" s="7">
        <v>2.9643835616438357</v>
      </c>
      <c r="AB1923" s="1" t="s">
        <v>32</v>
      </c>
      <c r="AC1923" s="1" t="s">
        <v>33</v>
      </c>
    </row>
    <row r="1924" spans="1:29" x14ac:dyDescent="0.2">
      <c r="A1924" s="6">
        <v>45504</v>
      </c>
      <c r="B1924" s="6" t="s">
        <v>1197</v>
      </c>
      <c r="C1924" s="1" t="s">
        <v>396</v>
      </c>
      <c r="D1924" s="1" t="str">
        <f>VLOOKUP(MID(C1924,1,2), Sheet1!$C$2:$D$8,2,0)</f>
        <v>Defensive</v>
      </c>
      <c r="E1924" s="6" t="str">
        <f>VLOOKUP(MID(C1924, 4,2), Sheet1!$F$12:$G$15,2,0)</f>
        <v>초장기(15~30년)</v>
      </c>
      <c r="F1924" s="6" t="str">
        <f>VLOOKUP(RIGHT(C1924,1), Sheet1!$F$19:$G$20,2,0)</f>
        <v>A이상</v>
      </c>
      <c r="G1924" s="1" t="s">
        <v>403</v>
      </c>
      <c r="H1924" s="1" t="s">
        <v>404</v>
      </c>
      <c r="I1924" s="1" t="s">
        <v>399</v>
      </c>
      <c r="J1924" s="1" t="s">
        <v>399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900000</v>
      </c>
      <c r="P1924" s="2">
        <v>2000</v>
      </c>
      <c r="Q1924" s="1" t="s">
        <v>400</v>
      </c>
      <c r="R1924" s="1">
        <v>87.892635999999996</v>
      </c>
      <c r="S1924" s="3">
        <v>5.05</v>
      </c>
      <c r="T1924" s="3">
        <v>5.8471469999999997</v>
      </c>
      <c r="U1924" s="4">
        <v>177.72659999999991</v>
      </c>
      <c r="V1924" s="4">
        <v>184.8389</v>
      </c>
      <c r="W1924" s="5">
        <v>15.563077</v>
      </c>
      <c r="X1924" s="5">
        <v>37.997259999999997</v>
      </c>
      <c r="Y1924" s="6">
        <v>59388</v>
      </c>
      <c r="Z1924" s="6">
        <v>44778</v>
      </c>
      <c r="AA1924" s="7">
        <v>1.9835616438356165</v>
      </c>
      <c r="AB1924" s="1" t="s">
        <v>32</v>
      </c>
      <c r="AC1924" s="1" t="s">
        <v>33</v>
      </c>
    </row>
    <row r="1925" spans="1:29" x14ac:dyDescent="0.2">
      <c r="A1925" s="6">
        <v>45504</v>
      </c>
      <c r="B1925" s="6" t="s">
        <v>1197</v>
      </c>
      <c r="C1925" s="1" t="s">
        <v>396</v>
      </c>
      <c r="D1925" s="1" t="str">
        <f>VLOOKUP(MID(C1925,1,2), Sheet1!$C$2:$D$8,2,0)</f>
        <v>Defensive</v>
      </c>
      <c r="E1925" s="6" t="str">
        <f>VLOOKUP(MID(C1925, 4,2), Sheet1!$F$12:$G$15,2,0)</f>
        <v>초장기(15~30년)</v>
      </c>
      <c r="F1925" s="6" t="str">
        <f>VLOOKUP(RIGHT(C1925,1), Sheet1!$F$19:$G$20,2,0)</f>
        <v>A이상</v>
      </c>
      <c r="G1925" s="1" t="s">
        <v>405</v>
      </c>
      <c r="H1925" s="1" t="s">
        <v>406</v>
      </c>
      <c r="I1925" s="1" t="s">
        <v>399</v>
      </c>
      <c r="J1925" s="1" t="s">
        <v>399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1250000</v>
      </c>
      <c r="P1925" s="2">
        <v>2000</v>
      </c>
      <c r="Q1925" s="1" t="s">
        <v>400</v>
      </c>
      <c r="R1925" s="1">
        <v>98.677582999999998</v>
      </c>
      <c r="S1925" s="3">
        <v>5.9</v>
      </c>
      <c r="T1925" s="3">
        <v>5.9882270000000002</v>
      </c>
      <c r="U1925" s="4">
        <v>191.83429999999993</v>
      </c>
      <c r="V1925" s="4">
        <v>198.76750000000001</v>
      </c>
      <c r="W1925" s="5">
        <v>14.586358000000001</v>
      </c>
      <c r="X1925" s="5">
        <v>38.515067999999999</v>
      </c>
      <c r="Y1925" s="6">
        <v>59577</v>
      </c>
      <c r="Z1925" s="6">
        <v>44967</v>
      </c>
      <c r="AA1925" s="7">
        <v>1.4657534246575343</v>
      </c>
      <c r="AB1925" s="1" t="s">
        <v>32</v>
      </c>
      <c r="AC1925" s="1" t="s">
        <v>33</v>
      </c>
    </row>
    <row r="1926" spans="1:29" x14ac:dyDescent="0.2">
      <c r="A1926" s="6">
        <v>45504</v>
      </c>
      <c r="B1926" s="6" t="s">
        <v>1197</v>
      </c>
      <c r="C1926" s="1" t="s">
        <v>396</v>
      </c>
      <c r="D1926" s="1" t="str">
        <f>VLOOKUP(MID(C1926,1,2), Sheet1!$C$2:$D$8,2,0)</f>
        <v>Defensive</v>
      </c>
      <c r="E1926" s="6" t="str">
        <f>VLOOKUP(MID(C1926, 4,2), Sheet1!$F$12:$G$15,2,0)</f>
        <v>초장기(15~30년)</v>
      </c>
      <c r="F1926" s="6" t="str">
        <f>VLOOKUP(RIGHT(C1926,1), Sheet1!$F$19:$G$20,2,0)</f>
        <v>A이상</v>
      </c>
      <c r="G1926" s="1" t="s">
        <v>407</v>
      </c>
      <c r="H1926" s="1" t="s">
        <v>408</v>
      </c>
      <c r="I1926" s="1" t="s">
        <v>399</v>
      </c>
      <c r="J1926" s="1" t="s">
        <v>399</v>
      </c>
      <c r="K1926" s="1" t="s">
        <v>27</v>
      </c>
      <c r="L1926" s="1" t="s">
        <v>212</v>
      </c>
      <c r="M1926" s="1" t="s">
        <v>212</v>
      </c>
      <c r="N1926" s="1" t="s">
        <v>44</v>
      </c>
      <c r="O1926" s="2">
        <v>1000000</v>
      </c>
      <c r="P1926" s="2">
        <v>2000</v>
      </c>
      <c r="Q1926" s="1" t="s">
        <v>400</v>
      </c>
      <c r="R1926" s="1">
        <v>87.094190999999995</v>
      </c>
      <c r="S1926" s="3">
        <v>4.95</v>
      </c>
      <c r="T1926" s="3">
        <v>5.8114569999999999</v>
      </c>
      <c r="U1926" s="4">
        <v>174.16169999999997</v>
      </c>
      <c r="V1926" s="4">
        <v>179.61530000000002</v>
      </c>
      <c r="W1926" s="5">
        <v>15.097567</v>
      </c>
      <c r="X1926" s="5">
        <v>35.634988</v>
      </c>
      <c r="Y1926" s="6">
        <v>58525</v>
      </c>
      <c r="Z1926" s="6">
        <v>43915</v>
      </c>
      <c r="AA1926" s="7">
        <v>4.3479452054794523</v>
      </c>
      <c r="AB1926" s="1" t="s">
        <v>32</v>
      </c>
      <c r="AC1926" s="1" t="s">
        <v>33</v>
      </c>
    </row>
    <row r="1927" spans="1:29" x14ac:dyDescent="0.2">
      <c r="A1927" s="6">
        <v>45504</v>
      </c>
      <c r="B1927" s="6" t="s">
        <v>1197</v>
      </c>
      <c r="C1927" s="1" t="s">
        <v>396</v>
      </c>
      <c r="D1927" s="1" t="str">
        <f>VLOOKUP(MID(C1927,1,2), Sheet1!$C$2:$D$8,2,0)</f>
        <v>Defensive</v>
      </c>
      <c r="E1927" s="6" t="str">
        <f>VLOOKUP(MID(C1927, 4,2), Sheet1!$F$12:$G$15,2,0)</f>
        <v>초장기(15~30년)</v>
      </c>
      <c r="F1927" s="6" t="str">
        <f>VLOOKUP(RIGHT(C1927,1), Sheet1!$F$19:$G$20,2,0)</f>
        <v>A이상</v>
      </c>
      <c r="G1927" s="1" t="s">
        <v>409</v>
      </c>
      <c r="H1927" s="1" t="s">
        <v>410</v>
      </c>
      <c r="I1927" s="1" t="s">
        <v>399</v>
      </c>
      <c r="J1927" s="1" t="s">
        <v>399</v>
      </c>
      <c r="K1927" s="1" t="s">
        <v>27</v>
      </c>
      <c r="L1927" s="1" t="s">
        <v>212</v>
      </c>
      <c r="M1927" s="1" t="s">
        <v>212</v>
      </c>
      <c r="N1927" s="1" t="s">
        <v>44</v>
      </c>
      <c r="O1927" s="2">
        <v>1250000</v>
      </c>
      <c r="P1927" s="2">
        <v>2000</v>
      </c>
      <c r="Q1927" s="1" t="s">
        <v>400</v>
      </c>
      <c r="R1927" s="1">
        <v>63.366924000000004</v>
      </c>
      <c r="S1927" s="3">
        <v>3.05</v>
      </c>
      <c r="T1927" s="3">
        <v>5.7326439999999996</v>
      </c>
      <c r="U1927" s="4">
        <v>166.2782</v>
      </c>
      <c r="V1927" s="4">
        <v>160.03819999999999</v>
      </c>
      <c r="W1927" s="5">
        <v>15.321301</v>
      </c>
      <c r="X1927" s="5">
        <v>27.016438000000001</v>
      </c>
      <c r="Y1927" s="6">
        <v>55377</v>
      </c>
      <c r="Z1927" s="6">
        <v>44420</v>
      </c>
      <c r="AA1927" s="7">
        <v>2.9643835616438357</v>
      </c>
      <c r="AB1927" s="1" t="s">
        <v>32</v>
      </c>
      <c r="AC1927" s="1" t="s">
        <v>33</v>
      </c>
    </row>
    <row r="1928" spans="1:29" x14ac:dyDescent="0.2">
      <c r="A1928" s="6">
        <v>45504</v>
      </c>
      <c r="B1928" s="6" t="s">
        <v>1197</v>
      </c>
      <c r="C1928" s="1" t="s">
        <v>396</v>
      </c>
      <c r="D1928" s="1" t="str">
        <f>VLOOKUP(MID(C1928,1,2), Sheet1!$C$2:$D$8,2,0)</f>
        <v>Defensive</v>
      </c>
      <c r="E1928" s="6" t="str">
        <f>VLOOKUP(MID(C1928, 4,2), Sheet1!$F$12:$G$15,2,0)</f>
        <v>초장기(15~30년)</v>
      </c>
      <c r="F1928" s="6" t="str">
        <f>VLOOKUP(RIGHT(C1928,1), Sheet1!$F$19:$G$20,2,0)</f>
        <v>A이상</v>
      </c>
      <c r="G1928" s="1" t="s">
        <v>411</v>
      </c>
      <c r="H1928" s="1" t="s">
        <v>412</v>
      </c>
      <c r="I1928" s="1" t="s">
        <v>399</v>
      </c>
      <c r="J1928" s="1" t="s">
        <v>399</v>
      </c>
      <c r="K1928" s="1" t="s">
        <v>27</v>
      </c>
      <c r="L1928" s="1" t="s">
        <v>212</v>
      </c>
      <c r="M1928" s="1" t="s">
        <v>212</v>
      </c>
      <c r="N1928" s="1" t="s">
        <v>44</v>
      </c>
      <c r="O1928" s="2">
        <v>2000000</v>
      </c>
      <c r="P1928" s="2">
        <v>2000</v>
      </c>
      <c r="Q1928" s="1" t="s">
        <v>400</v>
      </c>
      <c r="R1928" s="1">
        <v>67.408637999999996</v>
      </c>
      <c r="S1928" s="3">
        <v>3.25</v>
      </c>
      <c r="T1928" s="3">
        <v>5.6987420000000002</v>
      </c>
      <c r="U1928" s="4">
        <v>162.88509999999991</v>
      </c>
      <c r="V1928" s="4">
        <v>152.95869999999999</v>
      </c>
      <c r="W1928" s="5">
        <v>14.883285000000001</v>
      </c>
      <c r="X1928" s="5">
        <v>25.276712</v>
      </c>
      <c r="Y1928" s="6">
        <v>54742</v>
      </c>
      <c r="Z1928" s="6">
        <v>43790</v>
      </c>
      <c r="AA1928" s="7">
        <v>4.6904109589041099</v>
      </c>
      <c r="AB1928" s="1" t="s">
        <v>32</v>
      </c>
      <c r="AC1928" s="1" t="s">
        <v>33</v>
      </c>
    </row>
    <row r="1929" spans="1:29" x14ac:dyDescent="0.2">
      <c r="A1929" s="6">
        <v>45504</v>
      </c>
      <c r="B1929" s="6" t="s">
        <v>1197</v>
      </c>
      <c r="C1929" s="1" t="s">
        <v>396</v>
      </c>
      <c r="D1929" s="1" t="str">
        <f>VLOOKUP(MID(C1929,1,2), Sheet1!$C$2:$D$8,2,0)</f>
        <v>Defensive</v>
      </c>
      <c r="E1929" s="6" t="str">
        <f>VLOOKUP(MID(C1929, 4,2), Sheet1!$F$12:$G$15,2,0)</f>
        <v>초장기(15~30년)</v>
      </c>
      <c r="F1929" s="6" t="str">
        <f>VLOOKUP(RIGHT(C1929,1), Sheet1!$F$19:$G$20,2,0)</f>
        <v>A이상</v>
      </c>
      <c r="G1929" s="1" t="s">
        <v>413</v>
      </c>
      <c r="H1929" s="1" t="s">
        <v>414</v>
      </c>
      <c r="I1929" s="1" t="s">
        <v>399</v>
      </c>
      <c r="J1929" s="1" t="s">
        <v>399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1750000</v>
      </c>
      <c r="P1929" s="2">
        <v>2000</v>
      </c>
      <c r="Q1929" s="1" t="s">
        <v>400</v>
      </c>
      <c r="R1929" s="1">
        <v>88.303443999999999</v>
      </c>
      <c r="S1929" s="3">
        <v>4.9000000000000004</v>
      </c>
      <c r="T1929" s="3">
        <v>5.7450049999999999</v>
      </c>
      <c r="U1929" s="4">
        <v>167.51849999999999</v>
      </c>
      <c r="V1929" s="4">
        <v>164.12210000000002</v>
      </c>
      <c r="W1929" s="5">
        <v>14.295928</v>
      </c>
      <c r="X1929" s="5">
        <v>27.998376</v>
      </c>
      <c r="Y1929" s="6">
        <v>55736</v>
      </c>
      <c r="Z1929" s="6">
        <v>44778</v>
      </c>
      <c r="AA1929" s="7">
        <v>1.9835616438356165</v>
      </c>
      <c r="AB1929" s="1" t="s">
        <v>32</v>
      </c>
      <c r="AC1929" s="1" t="s">
        <v>33</v>
      </c>
    </row>
    <row r="1930" spans="1:29" x14ac:dyDescent="0.2">
      <c r="A1930" s="6">
        <v>45504</v>
      </c>
      <c r="B1930" s="6" t="s">
        <v>1197</v>
      </c>
      <c r="C1930" s="1" t="s">
        <v>396</v>
      </c>
      <c r="D1930" s="1" t="str">
        <f>VLOOKUP(MID(C1930,1,2), Sheet1!$C$2:$D$8,2,0)</f>
        <v>Defensive</v>
      </c>
      <c r="E1930" s="6" t="str">
        <f>VLOOKUP(MID(C1930, 4,2), Sheet1!$F$12:$G$15,2,0)</f>
        <v>초장기(15~30년)</v>
      </c>
      <c r="F1930" s="6" t="str">
        <f>VLOOKUP(RIGHT(C1930,1), Sheet1!$F$19:$G$20,2,0)</f>
        <v>A이상</v>
      </c>
      <c r="G1930" s="1" t="s">
        <v>415</v>
      </c>
      <c r="H1930" s="1" t="s">
        <v>416</v>
      </c>
      <c r="I1930" s="1" t="s">
        <v>399</v>
      </c>
      <c r="J1930" s="1" t="s">
        <v>399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2000000</v>
      </c>
      <c r="P1930" s="2">
        <v>2000</v>
      </c>
      <c r="Q1930" s="1" t="s">
        <v>400</v>
      </c>
      <c r="R1930" s="1">
        <v>98.839534999999998</v>
      </c>
      <c r="S1930" s="3">
        <v>5.7</v>
      </c>
      <c r="T1930" s="3">
        <v>5.7834969999999997</v>
      </c>
      <c r="U1930" s="4">
        <v>171.36079999999998</v>
      </c>
      <c r="V1930" s="4">
        <v>168.90950000000001</v>
      </c>
      <c r="W1930" s="5">
        <v>13.545667999999999</v>
      </c>
      <c r="X1930" s="5">
        <v>28.513960999999998</v>
      </c>
      <c r="Y1930" s="6">
        <v>55925</v>
      </c>
      <c r="Z1930" s="6">
        <v>44967</v>
      </c>
      <c r="AA1930" s="7">
        <v>1.4657534246575343</v>
      </c>
      <c r="AB1930" s="1" t="s">
        <v>32</v>
      </c>
      <c r="AC1930" s="1" t="s">
        <v>33</v>
      </c>
    </row>
    <row r="1931" spans="1:29" x14ac:dyDescent="0.2">
      <c r="A1931" s="6">
        <v>45504</v>
      </c>
      <c r="B1931" s="6" t="s">
        <v>1197</v>
      </c>
      <c r="C1931" s="1" t="s">
        <v>396</v>
      </c>
      <c r="D1931" s="1" t="str">
        <f>VLOOKUP(MID(C1931,1,2), Sheet1!$C$2:$D$8,2,0)</f>
        <v>Defensive</v>
      </c>
      <c r="E1931" s="6" t="str">
        <f>VLOOKUP(MID(C1931, 4,2), Sheet1!$F$12:$G$15,2,0)</f>
        <v>초장기(15~30년)</v>
      </c>
      <c r="F1931" s="6" t="str">
        <f>VLOOKUP(RIGHT(C1931,1), Sheet1!$F$19:$G$20,2,0)</f>
        <v>A이상</v>
      </c>
      <c r="G1931" s="1" t="s">
        <v>417</v>
      </c>
      <c r="H1931" s="1" t="s">
        <v>418</v>
      </c>
      <c r="I1931" s="1" t="s">
        <v>399</v>
      </c>
      <c r="J1931" s="1" t="s">
        <v>399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2250000</v>
      </c>
      <c r="P1931" s="2">
        <v>2000</v>
      </c>
      <c r="Q1931" s="1" t="s">
        <v>400</v>
      </c>
      <c r="R1931" s="1">
        <v>86.231228000000002</v>
      </c>
      <c r="S1931" s="3">
        <v>4.75</v>
      </c>
      <c r="T1931" s="3">
        <v>5.7864740000000001</v>
      </c>
      <c r="U1931" s="4">
        <v>171.66379999999998</v>
      </c>
      <c r="V1931" s="4">
        <v>164.31780000000001</v>
      </c>
      <c r="W1931" s="5">
        <v>13.567907999999999</v>
      </c>
      <c r="X1931" s="5">
        <v>25.632877000000001</v>
      </c>
      <c r="Y1931" s="6">
        <v>54872</v>
      </c>
      <c r="Z1931" s="6">
        <v>43915</v>
      </c>
      <c r="AA1931" s="7">
        <v>4.3479452054794523</v>
      </c>
      <c r="AB1931" s="1" t="s">
        <v>32</v>
      </c>
      <c r="AC1931" s="1" t="s">
        <v>33</v>
      </c>
    </row>
    <row r="1932" spans="1:29" x14ac:dyDescent="0.2">
      <c r="A1932" s="6">
        <v>45504</v>
      </c>
      <c r="B1932" s="6" t="s">
        <v>1197</v>
      </c>
      <c r="C1932" s="1" t="s">
        <v>419</v>
      </c>
      <c r="D1932" s="1" t="str">
        <f>VLOOKUP(MID(C1932,1,2), Sheet1!$C$2:$D$8,2,0)</f>
        <v>Defensive</v>
      </c>
      <c r="E1932" s="6" t="str">
        <f>VLOOKUP(MID(C1932, 4,2), Sheet1!$F$12:$G$15,2,0)</f>
        <v>초장기(15~30년)</v>
      </c>
      <c r="F1932" s="6" t="str">
        <f>VLOOKUP(RIGHT(C1932,1), Sheet1!$F$19:$G$20,2,0)</f>
        <v>BBB</v>
      </c>
      <c r="G1932" s="1" t="s">
        <v>420</v>
      </c>
      <c r="H1932" s="1" t="s">
        <v>421</v>
      </c>
      <c r="I1932" s="1" t="s">
        <v>422</v>
      </c>
      <c r="J1932" s="1" t="s">
        <v>422</v>
      </c>
      <c r="K1932" s="1" t="s">
        <v>27</v>
      </c>
      <c r="L1932" s="1" t="s">
        <v>189</v>
      </c>
      <c r="M1932" s="1" t="s">
        <v>257</v>
      </c>
      <c r="N1932" s="1" t="s">
        <v>423</v>
      </c>
      <c r="O1932" s="2">
        <v>1350184</v>
      </c>
      <c r="P1932" s="2">
        <v>150000</v>
      </c>
      <c r="Q1932" s="1" t="s">
        <v>424</v>
      </c>
      <c r="R1932" s="1">
        <v>76.577063999999993</v>
      </c>
      <c r="S1932" s="3">
        <v>3.5</v>
      </c>
      <c r="T1932" s="3">
        <v>5.1642929999999998</v>
      </c>
      <c r="U1932" s="4">
        <v>109.44439999999993</v>
      </c>
      <c r="V1932" s="4">
        <v>99.549900000000008</v>
      </c>
      <c r="W1932" s="5">
        <v>15.266855</v>
      </c>
      <c r="X1932" s="5">
        <v>25.446574999999999</v>
      </c>
      <c r="Y1932" s="6">
        <v>54804</v>
      </c>
      <c r="Z1932" s="6">
        <v>43846</v>
      </c>
      <c r="AA1932" s="7">
        <v>4.536986301369863</v>
      </c>
      <c r="AB1932" s="1" t="s">
        <v>32</v>
      </c>
      <c r="AC1932" s="1" t="s">
        <v>33</v>
      </c>
    </row>
    <row r="1933" spans="1:29" x14ac:dyDescent="0.2">
      <c r="A1933" s="6">
        <v>45504</v>
      </c>
      <c r="B1933" s="6" t="s">
        <v>1197</v>
      </c>
      <c r="C1933" s="1" t="s">
        <v>419</v>
      </c>
      <c r="D1933" s="1" t="str">
        <f>VLOOKUP(MID(C1933,1,2), Sheet1!$C$2:$D$8,2,0)</f>
        <v>Defensive</v>
      </c>
      <c r="E1933" s="6" t="str">
        <f>VLOOKUP(MID(C1933, 4,2), Sheet1!$F$12:$G$15,2,0)</f>
        <v>초장기(15~30년)</v>
      </c>
      <c r="F1933" s="6" t="str">
        <f>VLOOKUP(RIGHT(C1933,1), Sheet1!$F$19:$G$20,2,0)</f>
        <v>BBB</v>
      </c>
      <c r="G1933" s="1" t="s">
        <v>425</v>
      </c>
      <c r="H1933" s="1" t="s">
        <v>426</v>
      </c>
      <c r="I1933" s="1" t="s">
        <v>422</v>
      </c>
      <c r="J1933" s="1" t="s">
        <v>422</v>
      </c>
      <c r="K1933" s="1" t="s">
        <v>27</v>
      </c>
      <c r="L1933" s="1" t="s">
        <v>189</v>
      </c>
      <c r="M1933" s="1" t="s">
        <v>257</v>
      </c>
      <c r="N1933" s="1" t="s">
        <v>423</v>
      </c>
      <c r="O1933" s="2">
        <v>426031</v>
      </c>
      <c r="P1933" s="2">
        <v>150000</v>
      </c>
      <c r="Q1933" s="1" t="s">
        <v>424</v>
      </c>
      <c r="R1933" s="1">
        <v>88.916410999999997</v>
      </c>
      <c r="S1933" s="3">
        <v>4.375</v>
      </c>
      <c r="T1933" s="3">
        <v>5.315086</v>
      </c>
      <c r="U1933" s="4">
        <v>115.72649999999997</v>
      </c>
      <c r="V1933" s="4">
        <v>119.3754</v>
      </c>
      <c r="W1933" s="5">
        <v>12.124751</v>
      </c>
      <c r="X1933" s="5">
        <v>18.758904000000001</v>
      </c>
      <c r="Y1933" s="6">
        <v>52361</v>
      </c>
      <c r="Z1933" s="6">
        <v>41404</v>
      </c>
      <c r="AA1933" s="7">
        <v>11.227397260273973</v>
      </c>
      <c r="AB1933" s="1" t="s">
        <v>127</v>
      </c>
      <c r="AC1933" s="1" t="s">
        <v>33</v>
      </c>
    </row>
    <row r="1934" spans="1:29" x14ac:dyDescent="0.2">
      <c r="A1934" s="6">
        <v>45504</v>
      </c>
      <c r="B1934" s="6" t="s">
        <v>1197</v>
      </c>
      <c r="C1934" s="1" t="s">
        <v>419</v>
      </c>
      <c r="D1934" s="1" t="str">
        <f>VLOOKUP(MID(C1934,1,2), Sheet1!$C$2:$D$8,2,0)</f>
        <v>Defensive</v>
      </c>
      <c r="E1934" s="6" t="str">
        <f>VLOOKUP(MID(C1934, 4,2), Sheet1!$F$12:$G$15,2,0)</f>
        <v>초장기(15~30년)</v>
      </c>
      <c r="F1934" s="6" t="str">
        <f>VLOOKUP(RIGHT(C1934,1), Sheet1!$F$19:$G$20,2,0)</f>
        <v>BBB</v>
      </c>
      <c r="G1934" s="1" t="s">
        <v>427</v>
      </c>
      <c r="H1934" s="1" t="s">
        <v>428</v>
      </c>
      <c r="I1934" s="1" t="s">
        <v>239</v>
      </c>
      <c r="J1934" s="1" t="s">
        <v>239</v>
      </c>
      <c r="K1934" s="1" t="s">
        <v>27</v>
      </c>
      <c r="L1934" s="1" t="s">
        <v>202</v>
      </c>
      <c r="M1934" s="1" t="s">
        <v>203</v>
      </c>
      <c r="N1934" s="1" t="s">
        <v>44</v>
      </c>
      <c r="O1934" s="2">
        <v>3500000</v>
      </c>
      <c r="P1934" s="2">
        <v>2000</v>
      </c>
      <c r="Q1934" s="1" t="s">
        <v>240</v>
      </c>
      <c r="R1934" s="1">
        <v>93.674032999999994</v>
      </c>
      <c r="S1934" s="3">
        <v>5.93</v>
      </c>
      <c r="T1934" s="3">
        <v>6.3806539999999998</v>
      </c>
      <c r="U1934" s="4">
        <v>231.08019999999999</v>
      </c>
      <c r="V1934" s="4">
        <v>236.34629999999999</v>
      </c>
      <c r="W1934" s="5">
        <v>13.94744</v>
      </c>
      <c r="X1934" s="5">
        <v>35.736080999999999</v>
      </c>
      <c r="Y1934" s="6">
        <v>58562</v>
      </c>
      <c r="Z1934" s="6">
        <v>43955</v>
      </c>
      <c r="AA1934" s="7">
        <v>4.2383561643835614</v>
      </c>
      <c r="AB1934" s="1" t="s">
        <v>32</v>
      </c>
      <c r="AC1934" s="1" t="s">
        <v>33</v>
      </c>
    </row>
    <row r="1935" spans="1:29" x14ac:dyDescent="0.2">
      <c r="A1935" s="6">
        <v>45504</v>
      </c>
      <c r="B1935" s="6" t="s">
        <v>1197</v>
      </c>
      <c r="C1935" s="1" t="s">
        <v>419</v>
      </c>
      <c r="D1935" s="1" t="str">
        <f>VLOOKUP(MID(C1935,1,2), Sheet1!$C$2:$D$8,2,0)</f>
        <v>Defensive</v>
      </c>
      <c r="E1935" s="6" t="str">
        <f>VLOOKUP(MID(C1935, 4,2), Sheet1!$F$12:$G$15,2,0)</f>
        <v>초장기(15~30년)</v>
      </c>
      <c r="F1935" s="6" t="str">
        <f>VLOOKUP(RIGHT(C1935,1), Sheet1!$F$19:$G$20,2,0)</f>
        <v>BBB</v>
      </c>
      <c r="G1935" s="1" t="s">
        <v>429</v>
      </c>
      <c r="H1935" s="1" t="s">
        <v>430</v>
      </c>
      <c r="I1935" s="1" t="s">
        <v>239</v>
      </c>
      <c r="J1935" s="1" t="s">
        <v>239</v>
      </c>
      <c r="K1935" s="1" t="s">
        <v>27</v>
      </c>
      <c r="L1935" s="1" t="s">
        <v>202</v>
      </c>
      <c r="M1935" s="1" t="s">
        <v>203</v>
      </c>
      <c r="N1935" s="1" t="s">
        <v>44</v>
      </c>
      <c r="O1935" s="2">
        <v>1000000</v>
      </c>
      <c r="P1935" s="2">
        <v>2000</v>
      </c>
      <c r="Q1935" s="1" t="s">
        <v>240</v>
      </c>
      <c r="R1935" s="1">
        <v>67.085149000000001</v>
      </c>
      <c r="S1935" s="3">
        <v>3.95</v>
      </c>
      <c r="T1935" s="3">
        <v>6.2874400000000001</v>
      </c>
      <c r="U1935" s="4">
        <v>221.75989999999999</v>
      </c>
      <c r="V1935" s="4">
        <v>227.3415</v>
      </c>
      <c r="W1935" s="5">
        <v>15.33</v>
      </c>
      <c r="X1935" s="5">
        <v>34.986300999999997</v>
      </c>
      <c r="Y1935" s="6">
        <v>58288</v>
      </c>
      <c r="Z1935" s="6">
        <v>43677</v>
      </c>
      <c r="AA1935" s="7">
        <v>5</v>
      </c>
      <c r="AB1935" s="1" t="s">
        <v>32</v>
      </c>
      <c r="AC1935" s="1" t="s">
        <v>33</v>
      </c>
    </row>
    <row r="1936" spans="1:29" x14ac:dyDescent="0.2">
      <c r="A1936" s="6">
        <v>45504</v>
      </c>
      <c r="B1936" s="6" t="s">
        <v>1197</v>
      </c>
      <c r="C1936" s="1" t="s">
        <v>419</v>
      </c>
      <c r="D1936" s="1" t="str">
        <f>VLOOKUP(MID(C1936,1,2), Sheet1!$C$2:$D$8,2,0)</f>
        <v>Defensive</v>
      </c>
      <c r="E1936" s="6" t="str">
        <f>VLOOKUP(MID(C1936, 4,2), Sheet1!$F$12:$G$15,2,0)</f>
        <v>초장기(15~30년)</v>
      </c>
      <c r="F1936" s="6" t="str">
        <f>VLOOKUP(RIGHT(C1936,1), Sheet1!$F$19:$G$20,2,0)</f>
        <v>BBB</v>
      </c>
      <c r="G1936" s="1" t="s">
        <v>431</v>
      </c>
      <c r="H1936" s="1" t="s">
        <v>432</v>
      </c>
      <c r="I1936" s="1" t="s">
        <v>239</v>
      </c>
      <c r="J1936" s="1" t="s">
        <v>239</v>
      </c>
      <c r="K1936" s="1" t="s">
        <v>27</v>
      </c>
      <c r="L1936" s="1" t="s">
        <v>202</v>
      </c>
      <c r="M1936" s="1" t="s">
        <v>203</v>
      </c>
      <c r="N1936" s="1" t="s">
        <v>44</v>
      </c>
      <c r="O1936" s="2">
        <v>300000</v>
      </c>
      <c r="P1936" s="2">
        <v>2000</v>
      </c>
      <c r="Q1936" s="1" t="s">
        <v>240</v>
      </c>
      <c r="R1936" s="1">
        <v>67.080239000000006</v>
      </c>
      <c r="S1936" s="3">
        <v>3.8250000000000002</v>
      </c>
      <c r="T1936" s="3">
        <v>6.1278899999999998</v>
      </c>
      <c r="U1936" s="4">
        <v>205.8058</v>
      </c>
      <c r="V1936" s="4">
        <v>211.07570000000001</v>
      </c>
      <c r="W1936" s="5">
        <v>15.260667</v>
      </c>
      <c r="X1936" s="5">
        <v>34.567123000000002</v>
      </c>
      <c r="Y1936" s="6">
        <v>58135</v>
      </c>
      <c r="Z1936" s="6">
        <v>43511</v>
      </c>
      <c r="AA1936" s="7">
        <v>5.4547945205479449</v>
      </c>
      <c r="AB1936" s="1" t="s">
        <v>32</v>
      </c>
      <c r="AC1936" s="1" t="s">
        <v>33</v>
      </c>
    </row>
    <row r="1937" spans="1:29" x14ac:dyDescent="0.2">
      <c r="A1937" s="6">
        <v>45504</v>
      </c>
      <c r="B1937" s="6" t="s">
        <v>1197</v>
      </c>
      <c r="C1937" s="1" t="s">
        <v>419</v>
      </c>
      <c r="D1937" s="1" t="str">
        <f>VLOOKUP(MID(C1937,1,2), Sheet1!$C$2:$D$8,2,0)</f>
        <v>Defensive</v>
      </c>
      <c r="E1937" s="6" t="str">
        <f>VLOOKUP(MID(C1937, 4,2), Sheet1!$F$12:$G$15,2,0)</f>
        <v>초장기(15~30년)</v>
      </c>
      <c r="F1937" s="6" t="str">
        <f>VLOOKUP(RIGHT(C1937,1), Sheet1!$F$19:$G$20,2,0)</f>
        <v>BBB</v>
      </c>
      <c r="G1937" s="1" t="s">
        <v>433</v>
      </c>
      <c r="H1937" s="1" t="s">
        <v>434</v>
      </c>
      <c r="I1937" s="1" t="s">
        <v>239</v>
      </c>
      <c r="J1937" s="1" t="s">
        <v>239</v>
      </c>
      <c r="K1937" s="1" t="s">
        <v>27</v>
      </c>
      <c r="L1937" s="1" t="s">
        <v>202</v>
      </c>
      <c r="M1937" s="1" t="s">
        <v>203</v>
      </c>
      <c r="N1937" s="1" t="s">
        <v>44</v>
      </c>
      <c r="O1937" s="2">
        <v>800000</v>
      </c>
      <c r="P1937" s="2">
        <v>2000</v>
      </c>
      <c r="Q1937" s="1" t="s">
        <v>240</v>
      </c>
      <c r="R1937" s="1">
        <v>71.404077000000001</v>
      </c>
      <c r="S1937" s="3">
        <v>3.9</v>
      </c>
      <c r="T1937" s="3">
        <v>6.1680840000000003</v>
      </c>
      <c r="U1937" s="4">
        <v>209.8236</v>
      </c>
      <c r="V1937" s="4">
        <v>200.33729999999997</v>
      </c>
      <c r="W1937" s="5">
        <v>13.715821</v>
      </c>
      <c r="X1937" s="5">
        <v>24.733139000000001</v>
      </c>
      <c r="Y1937" s="6">
        <v>54544</v>
      </c>
      <c r="Z1937" s="6">
        <v>43587</v>
      </c>
      <c r="AA1937" s="7">
        <v>5.2465753424657535</v>
      </c>
      <c r="AB1937" s="1" t="s">
        <v>32</v>
      </c>
      <c r="AC1937" s="1" t="s">
        <v>33</v>
      </c>
    </row>
    <row r="1938" spans="1:29" x14ac:dyDescent="0.2">
      <c r="A1938" s="6">
        <v>45504</v>
      </c>
      <c r="B1938" s="6" t="s">
        <v>1197</v>
      </c>
      <c r="C1938" s="1" t="s">
        <v>419</v>
      </c>
      <c r="D1938" s="1" t="str">
        <f>VLOOKUP(MID(C1938,1,2), Sheet1!$C$2:$D$8,2,0)</f>
        <v>Defensive</v>
      </c>
      <c r="E1938" s="6" t="str">
        <f>VLOOKUP(MID(C1938, 4,2), Sheet1!$F$12:$G$15,2,0)</f>
        <v>초장기(15~30년)</v>
      </c>
      <c r="F1938" s="6" t="str">
        <f>VLOOKUP(RIGHT(C1938,1), Sheet1!$F$19:$G$20,2,0)</f>
        <v>BBB</v>
      </c>
      <c r="G1938" s="1" t="s">
        <v>435</v>
      </c>
      <c r="H1938" s="1" t="s">
        <v>436</v>
      </c>
      <c r="I1938" s="1" t="s">
        <v>239</v>
      </c>
      <c r="J1938" s="1" t="s">
        <v>239</v>
      </c>
      <c r="K1938" s="1" t="s">
        <v>27</v>
      </c>
      <c r="L1938" s="1" t="s">
        <v>202</v>
      </c>
      <c r="M1938" s="1" t="s">
        <v>203</v>
      </c>
      <c r="N1938" s="1" t="s">
        <v>44</v>
      </c>
      <c r="O1938" s="2">
        <v>350000</v>
      </c>
      <c r="P1938" s="2">
        <v>2000</v>
      </c>
      <c r="Q1938" s="1" t="s">
        <v>240</v>
      </c>
      <c r="R1938" s="1">
        <v>71.054659999999998</v>
      </c>
      <c r="S1938" s="3">
        <v>3.85</v>
      </c>
      <c r="T1938" s="3">
        <v>6.1657640000000002</v>
      </c>
      <c r="U1938" s="4">
        <v>209.58739999999995</v>
      </c>
      <c r="V1938" s="4">
        <v>199.03390000000002</v>
      </c>
      <c r="W1938" s="5">
        <v>13.640775</v>
      </c>
      <c r="X1938" s="5">
        <v>24.237704999999998</v>
      </c>
      <c r="Y1938" s="6">
        <v>54363</v>
      </c>
      <c r="Z1938" s="6">
        <v>43404</v>
      </c>
      <c r="AA1938" s="7">
        <v>5.7479452054794518</v>
      </c>
      <c r="AB1938" s="1" t="s">
        <v>32</v>
      </c>
      <c r="AC1938" s="1" t="s">
        <v>33</v>
      </c>
    </row>
    <row r="1939" spans="1:29" x14ac:dyDescent="0.2">
      <c r="A1939" s="6">
        <v>45504</v>
      </c>
      <c r="B1939" s="6" t="s">
        <v>1197</v>
      </c>
      <c r="C1939" s="1" t="s">
        <v>419</v>
      </c>
      <c r="D1939" s="1" t="str">
        <f>VLOOKUP(MID(C1939,1,2), Sheet1!$C$2:$D$8,2,0)</f>
        <v>Defensive</v>
      </c>
      <c r="E1939" s="6" t="str">
        <f>VLOOKUP(MID(C1939, 4,2), Sheet1!$F$12:$G$15,2,0)</f>
        <v>초장기(15~30년)</v>
      </c>
      <c r="F1939" s="6" t="str">
        <f>VLOOKUP(RIGHT(C1939,1), Sheet1!$F$19:$G$20,2,0)</f>
        <v>BBB</v>
      </c>
      <c r="G1939" s="1" t="s">
        <v>437</v>
      </c>
      <c r="H1939" s="1" t="s">
        <v>438</v>
      </c>
      <c r="I1939" s="1" t="s">
        <v>239</v>
      </c>
      <c r="J1939" s="1" t="s">
        <v>239</v>
      </c>
      <c r="K1939" s="1" t="s">
        <v>27</v>
      </c>
      <c r="L1939" s="1" t="s">
        <v>202</v>
      </c>
      <c r="M1939" s="1" t="s">
        <v>203</v>
      </c>
      <c r="N1939" s="1" t="s">
        <v>44</v>
      </c>
      <c r="O1939" s="2">
        <v>350000</v>
      </c>
      <c r="P1939" s="2">
        <v>2000</v>
      </c>
      <c r="Q1939" s="1" t="s">
        <v>240</v>
      </c>
      <c r="R1939" s="1">
        <v>68.695813999999999</v>
      </c>
      <c r="S1939" s="3">
        <v>3.625</v>
      </c>
      <c r="T1939" s="3">
        <v>6.1596630000000001</v>
      </c>
      <c r="U1939" s="4">
        <v>208.97879999999995</v>
      </c>
      <c r="V1939" s="4">
        <v>196.9502</v>
      </c>
      <c r="W1939" s="5">
        <v>13.551867</v>
      </c>
      <c r="X1939" s="5">
        <v>23.569413999999998</v>
      </c>
      <c r="Y1939" s="6">
        <v>54118</v>
      </c>
      <c r="Z1939" s="6">
        <v>43154</v>
      </c>
      <c r="AA1939" s="7">
        <v>6.4328767123287669</v>
      </c>
      <c r="AB1939" s="1" t="s">
        <v>32</v>
      </c>
      <c r="AC1939" s="1" t="s">
        <v>33</v>
      </c>
    </row>
    <row r="1940" spans="1:29" x14ac:dyDescent="0.2">
      <c r="A1940" s="6">
        <v>45504</v>
      </c>
      <c r="B1940" s="6" t="s">
        <v>1197</v>
      </c>
      <c r="C1940" s="1" t="s">
        <v>419</v>
      </c>
      <c r="D1940" s="1" t="str">
        <f>VLOOKUP(MID(C1940,1,2), Sheet1!$C$2:$D$8,2,0)</f>
        <v>Defensive</v>
      </c>
      <c r="E1940" s="6" t="str">
        <f>VLOOKUP(MID(C1940, 4,2), Sheet1!$F$12:$G$15,2,0)</f>
        <v>초장기(15~30년)</v>
      </c>
      <c r="F1940" s="6" t="str">
        <f>VLOOKUP(RIGHT(C1940,1), Sheet1!$F$19:$G$20,2,0)</f>
        <v>BBB</v>
      </c>
      <c r="G1940" s="1" t="s">
        <v>439</v>
      </c>
      <c r="H1940" s="1" t="s">
        <v>440</v>
      </c>
      <c r="I1940" s="1" t="s">
        <v>239</v>
      </c>
      <c r="J1940" s="1" t="s">
        <v>239</v>
      </c>
      <c r="K1940" s="1" t="s">
        <v>27</v>
      </c>
      <c r="L1940" s="1" t="s">
        <v>202</v>
      </c>
      <c r="M1940" s="1" t="s">
        <v>203</v>
      </c>
      <c r="N1940" s="1" t="s">
        <v>44</v>
      </c>
      <c r="O1940" s="2">
        <v>1250000</v>
      </c>
      <c r="P1940" s="2">
        <v>2000</v>
      </c>
      <c r="Q1940" s="1" t="s">
        <v>240</v>
      </c>
      <c r="R1940" s="1">
        <v>69.148128999999997</v>
      </c>
      <c r="S1940" s="3">
        <v>3.75</v>
      </c>
      <c r="T1940" s="3">
        <v>6.1663839999999999</v>
      </c>
      <c r="U1940" s="4">
        <v>209.65419999999995</v>
      </c>
      <c r="V1940" s="4">
        <v>201.40280000000001</v>
      </c>
      <c r="W1940" s="5">
        <v>14.198759000000001</v>
      </c>
      <c r="X1940" s="5">
        <v>25.490411000000002</v>
      </c>
      <c r="Y1940" s="6">
        <v>54820</v>
      </c>
      <c r="Z1940" s="6">
        <v>43677</v>
      </c>
      <c r="AA1940" s="7">
        <v>5</v>
      </c>
      <c r="AB1940" s="1" t="s">
        <v>32</v>
      </c>
      <c r="AC1940" s="1" t="s">
        <v>33</v>
      </c>
    </row>
    <row r="1941" spans="1:29" x14ac:dyDescent="0.2">
      <c r="A1941" s="6">
        <v>45504</v>
      </c>
      <c r="B1941" s="6" t="s">
        <v>1197</v>
      </c>
      <c r="C1941" s="1" t="s">
        <v>419</v>
      </c>
      <c r="D1941" s="1" t="str">
        <f>VLOOKUP(MID(C1941,1,2), Sheet1!$C$2:$D$8,2,0)</f>
        <v>Defensive</v>
      </c>
      <c r="E1941" s="6" t="str">
        <f>VLOOKUP(MID(C1941, 4,2), Sheet1!$F$12:$G$15,2,0)</f>
        <v>초장기(15~30년)</v>
      </c>
      <c r="F1941" s="6" t="str">
        <f>VLOOKUP(RIGHT(C1941,1), Sheet1!$F$19:$G$20,2,0)</f>
        <v>BBB</v>
      </c>
      <c r="G1941" s="1" t="s">
        <v>441</v>
      </c>
      <c r="H1941" s="1" t="s">
        <v>442</v>
      </c>
      <c r="I1941" s="1" t="s">
        <v>239</v>
      </c>
      <c r="J1941" s="1" t="s">
        <v>239</v>
      </c>
      <c r="K1941" s="1" t="s">
        <v>27</v>
      </c>
      <c r="L1941" s="1" t="s">
        <v>202</v>
      </c>
      <c r="M1941" s="1" t="s">
        <v>203</v>
      </c>
      <c r="N1941" s="1" t="s">
        <v>44</v>
      </c>
      <c r="O1941" s="2">
        <v>300000</v>
      </c>
      <c r="P1941" s="2">
        <v>2000</v>
      </c>
      <c r="Q1941" s="1" t="s">
        <v>240</v>
      </c>
      <c r="R1941" s="1">
        <v>68.109459999999999</v>
      </c>
      <c r="S1941" s="3">
        <v>3.65</v>
      </c>
      <c r="T1941" s="3">
        <v>6.3214600000000001</v>
      </c>
      <c r="U1941" s="4">
        <v>216.36519999999999</v>
      </c>
      <c r="V1941" s="4">
        <v>212.23160000000001</v>
      </c>
      <c r="W1941" s="5">
        <v>13.149933000000001</v>
      </c>
      <c r="X1941" s="5">
        <v>22.567122999999999</v>
      </c>
      <c r="Y1941" s="6">
        <v>53752</v>
      </c>
      <c r="Z1941" s="6">
        <v>42782</v>
      </c>
      <c r="AA1941" s="7">
        <v>7.4520547945205475</v>
      </c>
      <c r="AB1941" s="1" t="s">
        <v>32</v>
      </c>
      <c r="AC1941" s="1" t="s">
        <v>33</v>
      </c>
    </row>
    <row r="1942" spans="1:29" x14ac:dyDescent="0.2">
      <c r="A1942" s="6">
        <v>45504</v>
      </c>
      <c r="B1942" s="6" t="s">
        <v>1197</v>
      </c>
      <c r="C1942" s="1" t="s">
        <v>443</v>
      </c>
      <c r="D1942" s="1" t="str">
        <f>VLOOKUP(MID(C1942,1,2), Sheet1!$C$2:$D$8,2,0)</f>
        <v>Energy</v>
      </c>
      <c r="E1942" s="6" t="str">
        <f>VLOOKUP(MID(C1942, 4,2), Sheet1!$F$12:$G$15,2,0)</f>
        <v>단기(3년이하)</v>
      </c>
      <c r="F1942" s="6" t="str">
        <f>VLOOKUP(RIGHT(C1942,1), Sheet1!$F$19:$G$20,2,0)</f>
        <v>A이상</v>
      </c>
      <c r="G1942" s="1" t="s">
        <v>444</v>
      </c>
      <c r="H1942" s="1" t="s">
        <v>445</v>
      </c>
      <c r="I1942" s="1" t="s">
        <v>446</v>
      </c>
      <c r="J1942" s="1" t="s">
        <v>446</v>
      </c>
      <c r="K1942" s="1" t="s">
        <v>27</v>
      </c>
      <c r="L1942" s="1" t="s">
        <v>447</v>
      </c>
      <c r="M1942" s="1" t="s">
        <v>448</v>
      </c>
      <c r="N1942" s="1" t="s">
        <v>44</v>
      </c>
      <c r="O1942" s="2">
        <v>1169503</v>
      </c>
      <c r="P1942" s="2">
        <v>2000</v>
      </c>
      <c r="Q1942" s="1" t="s">
        <v>449</v>
      </c>
      <c r="R1942" s="1">
        <v>97.357664</v>
      </c>
      <c r="S1942" s="3">
        <v>3.9</v>
      </c>
      <c r="T1942" s="3">
        <v>4.8115940000000004</v>
      </c>
      <c r="U1942" s="4">
        <v>109.93019999999999</v>
      </c>
      <c r="V1942" s="4">
        <v>105.291</v>
      </c>
      <c r="W1942" s="5">
        <v>2.8855469999999999</v>
      </c>
      <c r="X1942" s="5">
        <v>3.1534249999999999</v>
      </c>
      <c r="Y1942" s="6">
        <v>46661</v>
      </c>
      <c r="Z1942" s="6">
        <v>43012</v>
      </c>
      <c r="AA1942" s="7">
        <v>6.8219178082191778</v>
      </c>
      <c r="AB1942" s="1" t="s">
        <v>32</v>
      </c>
      <c r="AC1942" s="1" t="s">
        <v>33</v>
      </c>
    </row>
    <row r="1943" spans="1:29" x14ac:dyDescent="0.2">
      <c r="A1943" s="6">
        <v>45504</v>
      </c>
      <c r="B1943" s="6" t="s">
        <v>1197</v>
      </c>
      <c r="C1943" s="1" t="s">
        <v>443</v>
      </c>
      <c r="D1943" s="1" t="str">
        <f>VLOOKUP(MID(C1943,1,2), Sheet1!$C$2:$D$8,2,0)</f>
        <v>Energy</v>
      </c>
      <c r="E1943" s="6" t="str">
        <f>VLOOKUP(MID(C1943, 4,2), Sheet1!$F$12:$G$15,2,0)</f>
        <v>단기(3년이하)</v>
      </c>
      <c r="F1943" s="6" t="str">
        <f>VLOOKUP(RIGHT(C1943,1), Sheet1!$F$19:$G$20,2,0)</f>
        <v>A이상</v>
      </c>
      <c r="G1943" s="1" t="s">
        <v>450</v>
      </c>
      <c r="H1943" s="1" t="s">
        <v>451</v>
      </c>
      <c r="I1943" s="1" t="s">
        <v>452</v>
      </c>
      <c r="J1943" s="1" t="s">
        <v>452</v>
      </c>
      <c r="K1943" s="1" t="s">
        <v>27</v>
      </c>
      <c r="L1943" s="1" t="s">
        <v>447</v>
      </c>
      <c r="M1943" s="1" t="s">
        <v>453</v>
      </c>
      <c r="N1943" s="1" t="s">
        <v>44</v>
      </c>
      <c r="O1943" s="2">
        <v>500000</v>
      </c>
      <c r="P1943" s="2">
        <v>2000</v>
      </c>
      <c r="Q1943" s="1" t="s">
        <v>454</v>
      </c>
      <c r="R1943" s="1">
        <v>99.633409999999998</v>
      </c>
      <c r="S1943" s="3">
        <v>4.45</v>
      </c>
      <c r="T1943" s="3">
        <v>4.5836790000000001</v>
      </c>
      <c r="U1943" s="4">
        <v>87.165599999999984</v>
      </c>
      <c r="V1943" s="4">
        <v>76.593299999999999</v>
      </c>
      <c r="W1943" s="5">
        <v>2.7189320000000001</v>
      </c>
      <c r="X1943" s="5">
        <v>2.9397259999999998</v>
      </c>
      <c r="Y1943" s="6">
        <v>46583</v>
      </c>
      <c r="Z1943" s="6">
        <v>42747</v>
      </c>
      <c r="AA1943" s="7">
        <v>7.5479452054794525</v>
      </c>
      <c r="AB1943" s="1" t="s">
        <v>32</v>
      </c>
      <c r="AC1943" s="1" t="s">
        <v>33</v>
      </c>
    </row>
    <row r="1944" spans="1:29" x14ac:dyDescent="0.2">
      <c r="A1944" s="6">
        <v>45504</v>
      </c>
      <c r="B1944" s="6" t="s">
        <v>1197</v>
      </c>
      <c r="C1944" s="1" t="s">
        <v>443</v>
      </c>
      <c r="D1944" s="1" t="str">
        <f>VLOOKUP(MID(C1944,1,2), Sheet1!$C$2:$D$8,2,0)</f>
        <v>Energy</v>
      </c>
      <c r="E1944" s="6" t="str">
        <f>VLOOKUP(MID(C1944, 4,2), Sheet1!$F$12:$G$15,2,0)</f>
        <v>단기(3년이하)</v>
      </c>
      <c r="F1944" s="6" t="str">
        <f>VLOOKUP(RIGHT(C1944,1), Sheet1!$F$19:$G$20,2,0)</f>
        <v>A이상</v>
      </c>
      <c r="G1944" s="1" t="s">
        <v>455</v>
      </c>
      <c r="H1944" s="1" t="s">
        <v>456</v>
      </c>
      <c r="I1944" s="1" t="s">
        <v>457</v>
      </c>
      <c r="J1944" s="1" t="s">
        <v>457</v>
      </c>
      <c r="K1944" s="1" t="s">
        <v>27</v>
      </c>
      <c r="L1944" s="1" t="s">
        <v>447</v>
      </c>
      <c r="M1944" s="1" t="s">
        <v>458</v>
      </c>
      <c r="N1944" s="1" t="s">
        <v>44</v>
      </c>
      <c r="O1944" s="2">
        <v>1348375</v>
      </c>
      <c r="P1944" s="2">
        <v>2000</v>
      </c>
      <c r="Q1944" s="1" t="s">
        <v>459</v>
      </c>
      <c r="R1944" s="1">
        <v>96.714815000000002</v>
      </c>
      <c r="S1944" s="3">
        <v>3.3370000000000002</v>
      </c>
      <c r="T1944" s="3">
        <v>4.3987590000000001</v>
      </c>
      <c r="U1944" s="4">
        <v>68.652399999999943</v>
      </c>
      <c r="V1944" s="4">
        <v>66.886800000000008</v>
      </c>
      <c r="W1944" s="5">
        <v>3.1180910000000002</v>
      </c>
      <c r="X1944" s="5">
        <v>3.3589039999999999</v>
      </c>
      <c r="Y1944" s="6">
        <v>46736</v>
      </c>
      <c r="Z1944" s="6">
        <v>43131</v>
      </c>
      <c r="AA1944" s="7">
        <v>6.4958904109589044</v>
      </c>
      <c r="AB1944" s="1" t="s">
        <v>32</v>
      </c>
      <c r="AC1944" s="1" t="s">
        <v>33</v>
      </c>
    </row>
    <row r="1945" spans="1:29" x14ac:dyDescent="0.2">
      <c r="A1945" s="6">
        <v>45504</v>
      </c>
      <c r="B1945" s="6" t="s">
        <v>1197</v>
      </c>
      <c r="C1945" s="1" t="s">
        <v>443</v>
      </c>
      <c r="D1945" s="1" t="str">
        <f>VLOOKUP(MID(C1945,1,2), Sheet1!$C$2:$D$8,2,0)</f>
        <v>Energy</v>
      </c>
      <c r="E1945" s="6" t="str">
        <f>VLOOKUP(MID(C1945, 4,2), Sheet1!$F$12:$G$15,2,0)</f>
        <v>단기(3년이하)</v>
      </c>
      <c r="F1945" s="6" t="str">
        <f>VLOOKUP(RIGHT(C1945,1), Sheet1!$F$19:$G$20,2,0)</f>
        <v>A이상</v>
      </c>
      <c r="G1945" s="1" t="s">
        <v>460</v>
      </c>
      <c r="H1945" s="1" t="s">
        <v>461</v>
      </c>
      <c r="I1945" s="1" t="s">
        <v>462</v>
      </c>
      <c r="J1945" s="1" t="s">
        <v>463</v>
      </c>
      <c r="K1945" s="1" t="s">
        <v>27</v>
      </c>
      <c r="L1945" s="1" t="s">
        <v>447</v>
      </c>
      <c r="M1945" s="1" t="s">
        <v>453</v>
      </c>
      <c r="N1945" s="1" t="s">
        <v>44</v>
      </c>
      <c r="O1945" s="2">
        <v>731718</v>
      </c>
      <c r="P1945" s="2">
        <v>2000</v>
      </c>
      <c r="Q1945" s="1" t="s">
        <v>464</v>
      </c>
      <c r="R1945" s="1">
        <v>98.617638999999997</v>
      </c>
      <c r="S1945" s="3">
        <v>4.25</v>
      </c>
      <c r="T1945" s="3">
        <v>4.7027890000000001</v>
      </c>
      <c r="U1945" s="4">
        <v>99.049600000000027</v>
      </c>
      <c r="V1945" s="4">
        <v>94.253399999999999</v>
      </c>
      <c r="W1945" s="5">
        <v>3.0353859999999999</v>
      </c>
      <c r="X1945" s="5">
        <v>3.3205480000000001</v>
      </c>
      <c r="Y1945" s="6">
        <v>46722</v>
      </c>
      <c r="Z1945" s="6">
        <v>43971</v>
      </c>
      <c r="AA1945" s="7">
        <v>4.1945205479452055</v>
      </c>
      <c r="AB1945" s="1" t="s">
        <v>32</v>
      </c>
      <c r="AC1945" s="1" t="s">
        <v>33</v>
      </c>
    </row>
    <row r="1946" spans="1:29" x14ac:dyDescent="0.2">
      <c r="A1946" s="6">
        <v>45504</v>
      </c>
      <c r="B1946" s="6" t="s">
        <v>1197</v>
      </c>
      <c r="C1946" s="1" t="s">
        <v>443</v>
      </c>
      <c r="D1946" s="1" t="str">
        <f>VLOOKUP(MID(C1946,1,2), Sheet1!$C$2:$D$8,2,0)</f>
        <v>Energy</v>
      </c>
      <c r="E1946" s="6" t="str">
        <f>VLOOKUP(MID(C1946, 4,2), Sheet1!$F$12:$G$15,2,0)</f>
        <v>단기(3년이하)</v>
      </c>
      <c r="F1946" s="6" t="str">
        <f>VLOOKUP(RIGHT(C1946,1), Sheet1!$F$19:$G$20,2,0)</f>
        <v>A이상</v>
      </c>
      <c r="G1946" s="1" t="s">
        <v>465</v>
      </c>
      <c r="H1946" s="1" t="s">
        <v>466</v>
      </c>
      <c r="I1946" s="1" t="s">
        <v>467</v>
      </c>
      <c r="J1946" s="1" t="s">
        <v>467</v>
      </c>
      <c r="K1946" s="1" t="s">
        <v>27</v>
      </c>
      <c r="L1946" s="1" t="s">
        <v>447</v>
      </c>
      <c r="M1946" s="1" t="s">
        <v>453</v>
      </c>
      <c r="N1946" s="1" t="s">
        <v>44</v>
      </c>
      <c r="O1946" s="2">
        <v>300000</v>
      </c>
      <c r="P1946" s="2">
        <v>2000</v>
      </c>
      <c r="Q1946" s="1" t="s">
        <v>468</v>
      </c>
      <c r="R1946" s="1">
        <v>97.403401000000002</v>
      </c>
      <c r="S1946" s="3">
        <v>3.95</v>
      </c>
      <c r="T1946" s="3">
        <v>4.8587090000000002</v>
      </c>
      <c r="U1946" s="4">
        <v>114.66779999999997</v>
      </c>
      <c r="V1946" s="4">
        <v>109.47309999999999</v>
      </c>
      <c r="W1946" s="5">
        <v>2.8392919999999999</v>
      </c>
      <c r="X1946" s="5">
        <v>3.1095890000000002</v>
      </c>
      <c r="Y1946" s="6">
        <v>46645</v>
      </c>
      <c r="Z1946" s="6">
        <v>43005</v>
      </c>
      <c r="AA1946" s="7">
        <v>6.8410958904109593</v>
      </c>
      <c r="AB1946" s="1" t="s">
        <v>32</v>
      </c>
      <c r="AC1946" s="1" t="s">
        <v>33</v>
      </c>
    </row>
    <row r="1947" spans="1:29" x14ac:dyDescent="0.2">
      <c r="A1947" s="6">
        <v>45504</v>
      </c>
      <c r="B1947" s="6" t="s">
        <v>1197</v>
      </c>
      <c r="C1947" s="1" t="s">
        <v>443</v>
      </c>
      <c r="D1947" s="1" t="str">
        <f>VLOOKUP(MID(C1947,1,2), Sheet1!$C$2:$D$8,2,0)</f>
        <v>Energy</v>
      </c>
      <c r="E1947" s="6" t="str">
        <f>VLOOKUP(MID(C1947, 4,2), Sheet1!$F$12:$G$15,2,0)</f>
        <v>단기(3년이하)</v>
      </c>
      <c r="F1947" s="6" t="str">
        <f>VLOOKUP(RIGHT(C1947,1), Sheet1!$F$19:$G$20,2,0)</f>
        <v>A이상</v>
      </c>
      <c r="G1947" s="1" t="s">
        <v>469</v>
      </c>
      <c r="H1947" s="1" t="s">
        <v>470</v>
      </c>
      <c r="I1947" s="1" t="s">
        <v>471</v>
      </c>
      <c r="J1947" s="1" t="s">
        <v>471</v>
      </c>
      <c r="K1947" s="1" t="s">
        <v>27</v>
      </c>
      <c r="L1947" s="1" t="s">
        <v>447</v>
      </c>
      <c r="M1947" s="1" t="s">
        <v>472</v>
      </c>
      <c r="N1947" s="1" t="s">
        <v>473</v>
      </c>
      <c r="O1947" s="2">
        <v>400000</v>
      </c>
      <c r="P1947" s="2">
        <v>1000</v>
      </c>
      <c r="Q1947" s="1" t="s">
        <v>474</v>
      </c>
      <c r="R1947" s="1">
        <v>108.25891300000001</v>
      </c>
      <c r="S1947" s="3">
        <v>7.3</v>
      </c>
      <c r="T1947" s="3">
        <v>4.5535610000000002</v>
      </c>
      <c r="U1947" s="4">
        <v>84.135999999999996</v>
      </c>
      <c r="V1947" s="4">
        <v>83.637200000000007</v>
      </c>
      <c r="W1947" s="5">
        <v>2.8770039999999999</v>
      </c>
      <c r="X1947" s="5">
        <v>3.2767119999999998</v>
      </c>
      <c r="Y1947" s="6">
        <v>46706</v>
      </c>
      <c r="Z1947" s="6">
        <v>35746</v>
      </c>
      <c r="AA1947" s="7">
        <v>26.728767123287671</v>
      </c>
      <c r="AB1947" s="1" t="s">
        <v>127</v>
      </c>
      <c r="AC1947" s="1" t="s">
        <v>33</v>
      </c>
    </row>
    <row r="1948" spans="1:29" x14ac:dyDescent="0.2">
      <c r="A1948" s="6">
        <v>45504</v>
      </c>
      <c r="B1948" s="6" t="s">
        <v>1197</v>
      </c>
      <c r="C1948" s="1" t="s">
        <v>443</v>
      </c>
      <c r="D1948" s="1" t="str">
        <f>VLOOKUP(MID(C1948,1,2), Sheet1!$C$2:$D$8,2,0)</f>
        <v>Energy</v>
      </c>
      <c r="E1948" s="6" t="str">
        <f>VLOOKUP(MID(C1948, 4,2), Sheet1!$F$12:$G$15,2,0)</f>
        <v>단기(3년이하)</v>
      </c>
      <c r="F1948" s="6" t="str">
        <f>VLOOKUP(RIGHT(C1948,1), Sheet1!$F$19:$G$20,2,0)</f>
        <v>A이상</v>
      </c>
      <c r="G1948" s="1" t="s">
        <v>475</v>
      </c>
      <c r="H1948" s="1" t="s">
        <v>476</v>
      </c>
      <c r="I1948" s="1" t="s">
        <v>477</v>
      </c>
      <c r="J1948" s="1" t="s">
        <v>477</v>
      </c>
      <c r="K1948" s="1" t="s">
        <v>27</v>
      </c>
      <c r="L1948" s="1" t="s">
        <v>447</v>
      </c>
      <c r="M1948" s="1" t="s">
        <v>453</v>
      </c>
      <c r="N1948" s="1" t="s">
        <v>44</v>
      </c>
      <c r="O1948" s="2">
        <v>500000</v>
      </c>
      <c r="P1948" s="2">
        <v>2000</v>
      </c>
      <c r="Q1948" s="1" t="s">
        <v>478</v>
      </c>
      <c r="R1948" s="1">
        <v>102.87678799999999</v>
      </c>
      <c r="S1948" s="3">
        <v>5.625</v>
      </c>
      <c r="T1948" s="3">
        <v>4.4800560000000003</v>
      </c>
      <c r="U1948" s="4">
        <v>76.779900000000012</v>
      </c>
      <c r="V1948" s="4">
        <v>67.392799999999994</v>
      </c>
      <c r="W1948" s="5">
        <v>2.4709080000000001</v>
      </c>
      <c r="X1948" s="5">
        <v>2.9397259999999998</v>
      </c>
      <c r="Y1948" s="6">
        <v>46583</v>
      </c>
      <c r="Z1948" s="6">
        <v>44006</v>
      </c>
      <c r="AA1948" s="7">
        <v>4.0986301369863014</v>
      </c>
      <c r="AB1948" s="1" t="s">
        <v>32</v>
      </c>
      <c r="AC1948" s="1" t="s">
        <v>33</v>
      </c>
    </row>
    <row r="1949" spans="1:29" x14ac:dyDescent="0.2">
      <c r="A1949" s="6">
        <v>45504</v>
      </c>
      <c r="B1949" s="6" t="s">
        <v>1197</v>
      </c>
      <c r="C1949" s="1" t="s">
        <v>443</v>
      </c>
      <c r="D1949" s="1" t="str">
        <f>VLOOKUP(MID(C1949,1,2), Sheet1!$C$2:$D$8,2,0)</f>
        <v>Energy</v>
      </c>
      <c r="E1949" s="6" t="str">
        <f>VLOOKUP(MID(C1949, 4,2), Sheet1!$F$12:$G$15,2,0)</f>
        <v>단기(3년이하)</v>
      </c>
      <c r="F1949" s="6" t="str">
        <f>VLOOKUP(RIGHT(C1949,1), Sheet1!$F$19:$G$20,2,0)</f>
        <v>A이상</v>
      </c>
      <c r="G1949" s="1" t="s">
        <v>479</v>
      </c>
      <c r="H1949" s="1" t="s">
        <v>480</v>
      </c>
      <c r="I1949" s="1" t="s">
        <v>481</v>
      </c>
      <c r="J1949" s="1" t="s">
        <v>481</v>
      </c>
      <c r="K1949" s="1" t="s">
        <v>27</v>
      </c>
      <c r="L1949" s="1" t="s">
        <v>447</v>
      </c>
      <c r="M1949" s="1" t="s">
        <v>482</v>
      </c>
      <c r="N1949" s="1" t="s">
        <v>44</v>
      </c>
      <c r="O1949" s="2">
        <v>750000</v>
      </c>
      <c r="P1949" s="2">
        <v>2000</v>
      </c>
      <c r="Q1949" s="1" t="s">
        <v>483</v>
      </c>
      <c r="R1949" s="1">
        <v>101.54761399999998</v>
      </c>
      <c r="S1949" s="3">
        <v>4.95</v>
      </c>
      <c r="T1949" s="3">
        <v>4.4304009999999998</v>
      </c>
      <c r="U1949" s="4">
        <v>71.809899999999956</v>
      </c>
      <c r="V1949" s="4">
        <v>70.392299999999992</v>
      </c>
      <c r="W1949" s="5">
        <v>2.9411649999999998</v>
      </c>
      <c r="X1949" s="5">
        <v>3.3205480000000001</v>
      </c>
      <c r="Y1949" s="6">
        <v>46722</v>
      </c>
      <c r="Z1949" s="6">
        <v>45014</v>
      </c>
      <c r="AA1949" s="7">
        <v>1.3369863013698631</v>
      </c>
      <c r="AB1949" s="1" t="s">
        <v>32</v>
      </c>
      <c r="AC1949" s="1" t="s">
        <v>33</v>
      </c>
    </row>
    <row r="1950" spans="1:29" x14ac:dyDescent="0.2">
      <c r="A1950" s="6">
        <v>45504</v>
      </c>
      <c r="B1950" s="6" t="s">
        <v>1197</v>
      </c>
      <c r="C1950" s="1" t="s">
        <v>443</v>
      </c>
      <c r="D1950" s="1" t="str">
        <f>VLOOKUP(MID(C1950,1,2), Sheet1!$C$2:$D$8,2,0)</f>
        <v>Energy</v>
      </c>
      <c r="E1950" s="6" t="str">
        <f>VLOOKUP(MID(C1950, 4,2), Sheet1!$F$12:$G$15,2,0)</f>
        <v>단기(3년이하)</v>
      </c>
      <c r="F1950" s="6" t="str">
        <f>VLOOKUP(RIGHT(C1950,1), Sheet1!$F$19:$G$20,2,0)</f>
        <v>A이상</v>
      </c>
      <c r="G1950" s="1" t="s">
        <v>484</v>
      </c>
      <c r="H1950" s="1" t="s">
        <v>485</v>
      </c>
      <c r="I1950" s="1" t="s">
        <v>486</v>
      </c>
      <c r="J1950" s="1" t="s">
        <v>486</v>
      </c>
      <c r="K1950" s="1" t="s">
        <v>27</v>
      </c>
      <c r="L1950" s="1" t="s">
        <v>447</v>
      </c>
      <c r="M1950" s="1" t="s">
        <v>453</v>
      </c>
      <c r="N1950" s="1" t="s">
        <v>44</v>
      </c>
      <c r="O1950" s="2">
        <v>1450000</v>
      </c>
      <c r="P1950" s="2">
        <v>2000</v>
      </c>
      <c r="Q1950" s="1" t="s">
        <v>487</v>
      </c>
      <c r="R1950" s="1">
        <v>97.785375999999999</v>
      </c>
      <c r="S1950" s="3">
        <v>3.75</v>
      </c>
      <c r="T1950" s="3">
        <v>4.5838700000000001</v>
      </c>
      <c r="U1950" s="4">
        <v>87.183899999999966</v>
      </c>
      <c r="V1950" s="4">
        <v>78.696699999999993</v>
      </c>
      <c r="W1950" s="5">
        <v>2.660345</v>
      </c>
      <c r="X1950" s="5">
        <v>2.8575339999999998</v>
      </c>
      <c r="Y1950" s="6">
        <v>46553</v>
      </c>
      <c r="Z1950" s="6">
        <v>42891</v>
      </c>
      <c r="AA1950" s="7">
        <v>7.1534246575342468</v>
      </c>
      <c r="AB1950" s="1" t="s">
        <v>32</v>
      </c>
      <c r="AC1950" s="1" t="s">
        <v>33</v>
      </c>
    </row>
    <row r="1951" spans="1:29" x14ac:dyDescent="0.2">
      <c r="A1951" s="6">
        <v>45504</v>
      </c>
      <c r="B1951" s="6" t="s">
        <v>1197</v>
      </c>
      <c r="C1951" s="1" t="s">
        <v>443</v>
      </c>
      <c r="D1951" s="1" t="str">
        <f>VLOOKUP(MID(C1951,1,2), Sheet1!$C$2:$D$8,2,0)</f>
        <v>Energy</v>
      </c>
      <c r="E1951" s="6" t="str">
        <f>VLOOKUP(MID(C1951, 4,2), Sheet1!$F$12:$G$15,2,0)</f>
        <v>단기(3년이하)</v>
      </c>
      <c r="F1951" s="6" t="str">
        <f>VLOOKUP(RIGHT(C1951,1), Sheet1!$F$19:$G$20,2,0)</f>
        <v>A이상</v>
      </c>
      <c r="G1951" s="1" t="s">
        <v>488</v>
      </c>
      <c r="H1951" s="1" t="s">
        <v>489</v>
      </c>
      <c r="I1951" s="1" t="s">
        <v>490</v>
      </c>
      <c r="J1951" s="1" t="s">
        <v>490</v>
      </c>
      <c r="K1951" s="1" t="s">
        <v>27</v>
      </c>
      <c r="L1951" s="1" t="s">
        <v>447</v>
      </c>
      <c r="M1951" s="1" t="s">
        <v>453</v>
      </c>
      <c r="N1951" s="1" t="s">
        <v>44</v>
      </c>
      <c r="O1951" s="2">
        <v>500000</v>
      </c>
      <c r="P1951" s="2">
        <v>2000</v>
      </c>
      <c r="Q1951" s="1" t="s">
        <v>491</v>
      </c>
      <c r="R1951" s="1">
        <v>98.754992000000001</v>
      </c>
      <c r="S1951" s="3">
        <v>4</v>
      </c>
      <c r="T1951" s="3">
        <v>4.4561780000000004</v>
      </c>
      <c r="U1951" s="4">
        <v>74.400099999999995</v>
      </c>
      <c r="V1951" s="4">
        <v>65.572299999999998</v>
      </c>
      <c r="W1951" s="5">
        <v>2.729565</v>
      </c>
      <c r="X1951" s="5">
        <v>2.934247</v>
      </c>
      <c r="Y1951" s="6">
        <v>46581</v>
      </c>
      <c r="Z1951" s="6">
        <v>42929</v>
      </c>
      <c r="AA1951" s="7">
        <v>7.0493150684931507</v>
      </c>
      <c r="AB1951" s="1" t="s">
        <v>32</v>
      </c>
      <c r="AC1951" s="1" t="s">
        <v>33</v>
      </c>
    </row>
    <row r="1952" spans="1:29" x14ac:dyDescent="0.2">
      <c r="A1952" s="6">
        <v>45504</v>
      </c>
      <c r="B1952" s="6" t="s">
        <v>1197</v>
      </c>
      <c r="C1952" s="1" t="s">
        <v>492</v>
      </c>
      <c r="D1952" s="1" t="str">
        <f>VLOOKUP(MID(C1952,1,2), Sheet1!$C$2:$D$8,2,0)</f>
        <v>Energy</v>
      </c>
      <c r="E1952" s="6" t="str">
        <f>VLOOKUP(MID(C1952, 4,2), Sheet1!$F$12:$G$15,2,0)</f>
        <v>중기(4~6년)</v>
      </c>
      <c r="F1952" s="6" t="str">
        <f>VLOOKUP(RIGHT(C1952,1), Sheet1!$F$19:$G$20,2,0)</f>
        <v>A이상</v>
      </c>
      <c r="G1952" s="1" t="s">
        <v>493</v>
      </c>
      <c r="H1952" s="1" t="s">
        <v>494</v>
      </c>
      <c r="I1952" s="1" t="s">
        <v>495</v>
      </c>
      <c r="J1952" s="1" t="s">
        <v>495</v>
      </c>
      <c r="K1952" s="1" t="s">
        <v>27</v>
      </c>
      <c r="L1952" s="1" t="s">
        <v>447</v>
      </c>
      <c r="M1952" s="1" t="s">
        <v>472</v>
      </c>
      <c r="N1952" s="1" t="s">
        <v>44</v>
      </c>
      <c r="O1952" s="2">
        <v>598451</v>
      </c>
      <c r="P1952" s="2">
        <v>2000</v>
      </c>
      <c r="Q1952" s="1" t="s">
        <v>496</v>
      </c>
      <c r="R1952" s="1">
        <v>99.073340999999999</v>
      </c>
      <c r="S1952" s="3">
        <v>3.85</v>
      </c>
      <c r="T1952" s="3">
        <v>4.1410239999999998</v>
      </c>
      <c r="U1952" s="4">
        <v>52.127799999999965</v>
      </c>
      <c r="V1952" s="4">
        <v>38.992900000000006</v>
      </c>
      <c r="W1952" s="5">
        <v>3.181038</v>
      </c>
      <c r="X1952" s="5">
        <v>3.4437310000000001</v>
      </c>
      <c r="Y1952" s="6">
        <v>46767</v>
      </c>
      <c r="Z1952" s="6">
        <v>44202</v>
      </c>
      <c r="AA1952" s="7">
        <v>3.5616438356164384</v>
      </c>
      <c r="AB1952" s="1" t="s">
        <v>32</v>
      </c>
      <c r="AC1952" s="1" t="s">
        <v>33</v>
      </c>
    </row>
    <row r="1953" spans="1:29" x14ac:dyDescent="0.2">
      <c r="A1953" s="6">
        <v>45504</v>
      </c>
      <c r="B1953" s="6" t="s">
        <v>1197</v>
      </c>
      <c r="C1953" s="1" t="s">
        <v>492</v>
      </c>
      <c r="D1953" s="1" t="str">
        <f>VLOOKUP(MID(C1953,1,2), Sheet1!$C$2:$D$8,2,0)</f>
        <v>Energy</v>
      </c>
      <c r="E1953" s="6" t="str">
        <f>VLOOKUP(MID(C1953, 4,2), Sheet1!$F$12:$G$15,2,0)</f>
        <v>중기(4~6년)</v>
      </c>
      <c r="F1953" s="6" t="str">
        <f>VLOOKUP(RIGHT(C1953,1), Sheet1!$F$19:$G$20,2,0)</f>
        <v>A이상</v>
      </c>
      <c r="G1953" s="1" t="s">
        <v>497</v>
      </c>
      <c r="H1953" s="1" t="s">
        <v>498</v>
      </c>
      <c r="I1953" s="1" t="s">
        <v>499</v>
      </c>
      <c r="J1953" s="1" t="s">
        <v>499</v>
      </c>
      <c r="K1953" s="1" t="s">
        <v>27</v>
      </c>
      <c r="L1953" s="1" t="s">
        <v>447</v>
      </c>
      <c r="M1953" s="1" t="s">
        <v>448</v>
      </c>
      <c r="N1953" s="1" t="s">
        <v>44</v>
      </c>
      <c r="O1953" s="2">
        <v>322453</v>
      </c>
      <c r="P1953" s="2">
        <v>2000</v>
      </c>
      <c r="Q1953" s="1" t="s">
        <v>500</v>
      </c>
      <c r="R1953" s="1">
        <v>100.93474000000001</v>
      </c>
      <c r="S1953" s="3">
        <v>5.875</v>
      </c>
      <c r="T1953" s="3">
        <v>4.7424169999999997</v>
      </c>
      <c r="U1953" s="4">
        <v>85.688400000000001</v>
      </c>
      <c r="V1953" s="4">
        <v>1.7868999999999999</v>
      </c>
      <c r="W1953" s="5">
        <v>0.82417899999999999</v>
      </c>
      <c r="X1953" s="5">
        <v>3.8590309999999999</v>
      </c>
      <c r="Y1953" s="6">
        <v>46919</v>
      </c>
      <c r="Z1953" s="6">
        <v>44559</v>
      </c>
      <c r="AA1953" s="7">
        <v>2.5835616438356164</v>
      </c>
      <c r="AB1953" s="1" t="s">
        <v>32</v>
      </c>
      <c r="AC1953" s="1" t="s">
        <v>33</v>
      </c>
    </row>
    <row r="1954" spans="1:29" x14ac:dyDescent="0.2">
      <c r="A1954" s="6">
        <v>45504</v>
      </c>
      <c r="B1954" s="6" t="s">
        <v>1197</v>
      </c>
      <c r="C1954" s="1" t="s">
        <v>492</v>
      </c>
      <c r="D1954" s="1" t="str">
        <f>VLOOKUP(MID(C1954,1,2), Sheet1!$C$2:$D$8,2,0)</f>
        <v>Energy</v>
      </c>
      <c r="E1954" s="6" t="str">
        <f>VLOOKUP(MID(C1954, 4,2), Sheet1!$F$12:$G$15,2,0)</f>
        <v>중기(4~6년)</v>
      </c>
      <c r="F1954" s="6" t="str">
        <f>VLOOKUP(RIGHT(C1954,1), Sheet1!$F$19:$G$20,2,0)</f>
        <v>A이상</v>
      </c>
      <c r="G1954" s="1" t="s">
        <v>501</v>
      </c>
      <c r="H1954" s="1" t="s">
        <v>502</v>
      </c>
      <c r="I1954" s="1" t="s">
        <v>503</v>
      </c>
      <c r="J1954" s="1" t="s">
        <v>503</v>
      </c>
      <c r="K1954" s="1" t="s">
        <v>27</v>
      </c>
      <c r="L1954" s="1" t="s">
        <v>447</v>
      </c>
      <c r="M1954" s="1" t="s">
        <v>472</v>
      </c>
      <c r="N1954" s="1" t="s">
        <v>44</v>
      </c>
      <c r="O1954" s="2">
        <v>1250000</v>
      </c>
      <c r="P1954" s="2">
        <v>2000</v>
      </c>
      <c r="Q1954" s="1" t="s">
        <v>504</v>
      </c>
      <c r="R1954" s="1">
        <v>92.087653000000003</v>
      </c>
      <c r="S1954" s="3">
        <v>2.44</v>
      </c>
      <c r="T1954" s="3">
        <v>4.202083</v>
      </c>
      <c r="U1954" s="4">
        <v>58.214800000000011</v>
      </c>
      <c r="V1954" s="4">
        <v>55.314799999999998</v>
      </c>
      <c r="W1954" s="5">
        <v>4.5928570000000004</v>
      </c>
      <c r="X1954" s="5">
        <v>5.0273969999999997</v>
      </c>
      <c r="Y1954" s="6">
        <v>47346</v>
      </c>
      <c r="Z1954" s="6">
        <v>43693</v>
      </c>
      <c r="AA1954" s="7">
        <v>4.956164383561644</v>
      </c>
      <c r="AB1954" s="1" t="s">
        <v>32</v>
      </c>
      <c r="AC1954" s="1" t="s">
        <v>33</v>
      </c>
    </row>
    <row r="1955" spans="1:29" x14ac:dyDescent="0.2">
      <c r="A1955" s="6">
        <v>45504</v>
      </c>
      <c r="B1955" s="6" t="s">
        <v>1197</v>
      </c>
      <c r="C1955" s="1" t="s">
        <v>492</v>
      </c>
      <c r="D1955" s="1" t="str">
        <f>VLOOKUP(MID(C1955,1,2), Sheet1!$C$2:$D$8,2,0)</f>
        <v>Energy</v>
      </c>
      <c r="E1955" s="6" t="str">
        <f>VLOOKUP(MID(C1955, 4,2), Sheet1!$F$12:$G$15,2,0)</f>
        <v>중기(4~6년)</v>
      </c>
      <c r="F1955" s="6" t="str">
        <f>VLOOKUP(RIGHT(C1955,1), Sheet1!$F$19:$G$20,2,0)</f>
        <v>A이상</v>
      </c>
      <c r="G1955" s="1" t="s">
        <v>505</v>
      </c>
      <c r="H1955" s="1" t="s">
        <v>506</v>
      </c>
      <c r="I1955" s="1" t="s">
        <v>495</v>
      </c>
      <c r="J1955" s="1" t="s">
        <v>495</v>
      </c>
      <c r="K1955" s="1" t="s">
        <v>27</v>
      </c>
      <c r="L1955" s="1" t="s">
        <v>447</v>
      </c>
      <c r="M1955" s="1" t="s">
        <v>472</v>
      </c>
      <c r="N1955" s="1" t="s">
        <v>44</v>
      </c>
      <c r="O1955" s="2">
        <v>499368</v>
      </c>
      <c r="P1955" s="2">
        <v>2000</v>
      </c>
      <c r="Q1955" s="1" t="s">
        <v>496</v>
      </c>
      <c r="R1955" s="1">
        <v>95.750660999999994</v>
      </c>
      <c r="S1955" s="3">
        <v>3.25</v>
      </c>
      <c r="T1955" s="3">
        <v>4.1678449999999998</v>
      </c>
      <c r="U1955" s="4">
        <v>54.791599999999988</v>
      </c>
      <c r="V1955" s="4">
        <v>50.190900000000006</v>
      </c>
      <c r="W1955" s="5">
        <v>4.6627879999999999</v>
      </c>
      <c r="X1955" s="5">
        <v>5.1917809999999998</v>
      </c>
      <c r="Y1955" s="6">
        <v>47406</v>
      </c>
      <c r="Z1955" s="6">
        <v>44202</v>
      </c>
      <c r="AA1955" s="7">
        <v>3.5616438356164384</v>
      </c>
      <c r="AB1955" s="1" t="s">
        <v>32</v>
      </c>
      <c r="AC1955" s="1" t="s">
        <v>33</v>
      </c>
    </row>
    <row r="1956" spans="1:29" x14ac:dyDescent="0.2">
      <c r="A1956" s="6">
        <v>45504</v>
      </c>
      <c r="B1956" s="6" t="s">
        <v>1197</v>
      </c>
      <c r="C1956" s="1" t="s">
        <v>492</v>
      </c>
      <c r="D1956" s="1" t="str">
        <f>VLOOKUP(MID(C1956,1,2), Sheet1!$C$2:$D$8,2,0)</f>
        <v>Energy</v>
      </c>
      <c r="E1956" s="6" t="str">
        <f>VLOOKUP(MID(C1956, 4,2), Sheet1!$F$12:$G$15,2,0)</f>
        <v>중기(4~6년)</v>
      </c>
      <c r="F1956" s="6" t="str">
        <f>VLOOKUP(RIGHT(C1956,1), Sheet1!$F$19:$G$20,2,0)</f>
        <v>A이상</v>
      </c>
      <c r="G1956" s="1" t="s">
        <v>507</v>
      </c>
      <c r="H1956" s="1" t="s">
        <v>508</v>
      </c>
      <c r="I1956" s="1" t="s">
        <v>509</v>
      </c>
      <c r="J1956" s="1" t="s">
        <v>509</v>
      </c>
      <c r="K1956" s="1" t="s">
        <v>27</v>
      </c>
      <c r="L1956" s="1" t="s">
        <v>447</v>
      </c>
      <c r="M1956" s="1" t="s">
        <v>448</v>
      </c>
      <c r="N1956" s="1" t="s">
        <v>44</v>
      </c>
      <c r="O1956" s="2">
        <v>750000</v>
      </c>
      <c r="P1956" s="2">
        <v>2000</v>
      </c>
      <c r="Q1956" s="1" t="s">
        <v>510</v>
      </c>
      <c r="R1956" s="1">
        <v>100.18197799999999</v>
      </c>
      <c r="S1956" s="3">
        <v>4.375</v>
      </c>
      <c r="T1956" s="3">
        <v>4.3369090000000003</v>
      </c>
      <c r="U1956" s="4">
        <v>71.704999999999956</v>
      </c>
      <c r="V1956" s="4">
        <v>64.196200000000005</v>
      </c>
      <c r="W1956" s="5">
        <v>4.7360610000000003</v>
      </c>
      <c r="X1956" s="5">
        <v>5.6904110000000001</v>
      </c>
      <c r="Y1956" s="6">
        <v>47588</v>
      </c>
      <c r="Z1956" s="6">
        <v>43935</v>
      </c>
      <c r="AA1956" s="7">
        <v>4.2931506849315069</v>
      </c>
      <c r="AB1956" s="1" t="s">
        <v>32</v>
      </c>
      <c r="AC1956" s="1" t="s">
        <v>33</v>
      </c>
    </row>
    <row r="1957" spans="1:29" x14ac:dyDescent="0.2">
      <c r="A1957" s="6">
        <v>45504</v>
      </c>
      <c r="B1957" s="6" t="s">
        <v>1197</v>
      </c>
      <c r="C1957" s="1" t="s">
        <v>492</v>
      </c>
      <c r="D1957" s="1" t="str">
        <f>VLOOKUP(MID(C1957,1,2), Sheet1!$C$2:$D$8,2,0)</f>
        <v>Energy</v>
      </c>
      <c r="E1957" s="6" t="str">
        <f>VLOOKUP(MID(C1957, 4,2), Sheet1!$F$12:$G$15,2,0)</f>
        <v>중기(4~6년)</v>
      </c>
      <c r="F1957" s="6" t="str">
        <f>VLOOKUP(RIGHT(C1957,1), Sheet1!$F$19:$G$20,2,0)</f>
        <v>A이상</v>
      </c>
      <c r="G1957" s="1" t="s">
        <v>511</v>
      </c>
      <c r="H1957" s="1" t="s">
        <v>512</v>
      </c>
      <c r="I1957" s="1" t="s">
        <v>513</v>
      </c>
      <c r="J1957" s="1" t="s">
        <v>514</v>
      </c>
      <c r="K1957" s="1" t="s">
        <v>27</v>
      </c>
      <c r="L1957" s="1" t="s">
        <v>447</v>
      </c>
      <c r="M1957" s="1" t="s">
        <v>453</v>
      </c>
      <c r="N1957" s="1" t="s">
        <v>44</v>
      </c>
      <c r="O1957" s="2">
        <v>1350000</v>
      </c>
      <c r="P1957" s="2">
        <v>2000</v>
      </c>
      <c r="Q1957" s="1" t="s">
        <v>515</v>
      </c>
      <c r="R1957" s="1">
        <v>98.403503999999998</v>
      </c>
      <c r="S1957" s="3">
        <v>4.2</v>
      </c>
      <c r="T1957" s="3">
        <v>4.684787</v>
      </c>
      <c r="U1957" s="4">
        <v>106.50880000000002</v>
      </c>
      <c r="V1957" s="4">
        <v>89.797000000000011</v>
      </c>
      <c r="W1957" s="5">
        <v>3.2531270000000001</v>
      </c>
      <c r="X1957" s="5">
        <v>3.6076649999999999</v>
      </c>
      <c r="Y1957" s="6">
        <v>46827</v>
      </c>
      <c r="Z1957" s="6">
        <v>42933</v>
      </c>
      <c r="AA1957" s="7">
        <v>7.0383561643835613</v>
      </c>
      <c r="AB1957" s="1" t="s">
        <v>32</v>
      </c>
      <c r="AC1957" s="1" t="s">
        <v>33</v>
      </c>
    </row>
    <row r="1958" spans="1:29" x14ac:dyDescent="0.2">
      <c r="A1958" s="6">
        <v>45504</v>
      </c>
      <c r="B1958" s="6" t="s">
        <v>1197</v>
      </c>
      <c r="C1958" s="1" t="s">
        <v>492</v>
      </c>
      <c r="D1958" s="1" t="str">
        <f>VLOOKUP(MID(C1958,1,2), Sheet1!$C$2:$D$8,2,0)</f>
        <v>Energy</v>
      </c>
      <c r="E1958" s="6" t="str">
        <f>VLOOKUP(MID(C1958, 4,2), Sheet1!$F$12:$G$15,2,0)</f>
        <v>중기(4~6년)</v>
      </c>
      <c r="F1958" s="6" t="str">
        <f>VLOOKUP(RIGHT(C1958,1), Sheet1!$F$19:$G$20,2,0)</f>
        <v>A이상</v>
      </c>
      <c r="G1958" s="1" t="s">
        <v>516</v>
      </c>
      <c r="H1958" s="1" t="s">
        <v>517</v>
      </c>
      <c r="I1958" s="1" t="s">
        <v>503</v>
      </c>
      <c r="J1958" s="1" t="s">
        <v>503</v>
      </c>
      <c r="K1958" s="1" t="s">
        <v>27</v>
      </c>
      <c r="L1958" s="1" t="s">
        <v>447</v>
      </c>
      <c r="M1958" s="1" t="s">
        <v>472</v>
      </c>
      <c r="N1958" s="1" t="s">
        <v>44</v>
      </c>
      <c r="O1958" s="2">
        <v>2000000</v>
      </c>
      <c r="P1958" s="2">
        <v>2000</v>
      </c>
      <c r="Q1958" s="1" t="s">
        <v>504</v>
      </c>
      <c r="R1958" s="1">
        <v>95.880323000000004</v>
      </c>
      <c r="S1958" s="3">
        <v>3.4820000000000002</v>
      </c>
      <c r="T1958" s="3">
        <v>4.3147330000000004</v>
      </c>
      <c r="U1958" s="4">
        <v>69.494599999999991</v>
      </c>
      <c r="V1958" s="4">
        <v>64.004499999999993</v>
      </c>
      <c r="W1958" s="5">
        <v>4.9639309999999996</v>
      </c>
      <c r="X1958" s="5">
        <v>5.6164379999999996</v>
      </c>
      <c r="Y1958" s="6">
        <v>47561</v>
      </c>
      <c r="Z1958" s="6">
        <v>43909</v>
      </c>
      <c r="AA1958" s="7">
        <v>4.3643835616438356</v>
      </c>
      <c r="AB1958" s="1" t="s">
        <v>32</v>
      </c>
      <c r="AC1958" s="1" t="s">
        <v>33</v>
      </c>
    </row>
    <row r="1959" spans="1:29" x14ac:dyDescent="0.2">
      <c r="A1959" s="6">
        <v>45504</v>
      </c>
      <c r="B1959" s="6" t="s">
        <v>1197</v>
      </c>
      <c r="C1959" s="1" t="s">
        <v>492</v>
      </c>
      <c r="D1959" s="1" t="str">
        <f>VLOOKUP(MID(C1959,1,2), Sheet1!$C$2:$D$8,2,0)</f>
        <v>Energy</v>
      </c>
      <c r="E1959" s="6" t="str">
        <f>VLOOKUP(MID(C1959, 4,2), Sheet1!$F$12:$G$15,2,0)</f>
        <v>중기(4~6년)</v>
      </c>
      <c r="F1959" s="6" t="str">
        <f>VLOOKUP(RIGHT(C1959,1), Sheet1!$F$19:$G$20,2,0)</f>
        <v>A이상</v>
      </c>
      <c r="G1959" s="1" t="s">
        <v>518</v>
      </c>
      <c r="H1959" s="1" t="s">
        <v>519</v>
      </c>
      <c r="I1959" s="1" t="s">
        <v>520</v>
      </c>
      <c r="J1959" s="1" t="s">
        <v>521</v>
      </c>
      <c r="K1959" s="1" t="s">
        <v>27</v>
      </c>
      <c r="L1959" s="1" t="s">
        <v>447</v>
      </c>
      <c r="M1959" s="1" t="s">
        <v>472</v>
      </c>
      <c r="N1959" s="1" t="s">
        <v>522</v>
      </c>
      <c r="O1959" s="2">
        <v>1000000</v>
      </c>
      <c r="P1959" s="2">
        <v>2000</v>
      </c>
      <c r="Q1959" s="1" t="s">
        <v>523</v>
      </c>
      <c r="R1959" s="1">
        <v>98.037278000000001</v>
      </c>
      <c r="S1959" s="3">
        <v>3.883</v>
      </c>
      <c r="T1959" s="3">
        <v>4.4008419999999999</v>
      </c>
      <c r="U1959" s="4">
        <v>78.106199999999944</v>
      </c>
      <c r="V1959" s="4">
        <v>74.682099999999991</v>
      </c>
      <c r="W1959" s="5">
        <v>3.7652049999999999</v>
      </c>
      <c r="X1959" s="5">
        <v>4.1803280000000003</v>
      </c>
      <c r="Y1959" s="6">
        <v>47037</v>
      </c>
      <c r="Z1959" s="6">
        <v>43384</v>
      </c>
      <c r="AA1959" s="7">
        <v>5.8027397260273972</v>
      </c>
      <c r="AB1959" s="1" t="s">
        <v>127</v>
      </c>
      <c r="AC1959" s="1" t="s">
        <v>33</v>
      </c>
    </row>
    <row r="1960" spans="1:29" x14ac:dyDescent="0.2">
      <c r="A1960" s="6">
        <v>45504</v>
      </c>
      <c r="B1960" s="6" t="s">
        <v>1197</v>
      </c>
      <c r="C1960" s="1" t="s">
        <v>492</v>
      </c>
      <c r="D1960" s="1" t="str">
        <f>VLOOKUP(MID(C1960,1,2), Sheet1!$C$2:$D$8,2,0)</f>
        <v>Energy</v>
      </c>
      <c r="E1960" s="6" t="str">
        <f>VLOOKUP(MID(C1960, 4,2), Sheet1!$F$12:$G$15,2,0)</f>
        <v>중기(4~6년)</v>
      </c>
      <c r="F1960" s="6" t="str">
        <f>VLOOKUP(RIGHT(C1960,1), Sheet1!$F$19:$G$20,2,0)</f>
        <v>A이상</v>
      </c>
      <c r="G1960" s="1" t="s">
        <v>524</v>
      </c>
      <c r="H1960" s="1" t="s">
        <v>525</v>
      </c>
      <c r="I1960" s="1" t="s">
        <v>503</v>
      </c>
      <c r="J1960" s="1" t="s">
        <v>526</v>
      </c>
      <c r="K1960" s="1" t="s">
        <v>27</v>
      </c>
      <c r="L1960" s="1" t="s">
        <v>447</v>
      </c>
      <c r="M1960" s="1" t="s">
        <v>448</v>
      </c>
      <c r="N1960" s="1" t="s">
        <v>44</v>
      </c>
      <c r="O1960" s="2">
        <v>1100000</v>
      </c>
      <c r="P1960" s="2">
        <v>1000</v>
      </c>
      <c r="Q1960" s="1" t="s">
        <v>527</v>
      </c>
      <c r="R1960" s="1">
        <v>86.798276999999999</v>
      </c>
      <c r="S1960" s="3">
        <v>1.9</v>
      </c>
      <c r="T1960" s="3">
        <v>4.4197170000000003</v>
      </c>
      <c r="U1960" s="4">
        <v>79.992000000000019</v>
      </c>
      <c r="V1960" s="4">
        <v>75.605599999999995</v>
      </c>
      <c r="W1960" s="5">
        <v>5.5126119999999998</v>
      </c>
      <c r="X1960" s="5">
        <v>6.0246579999999996</v>
      </c>
      <c r="Y1960" s="6">
        <v>47710</v>
      </c>
      <c r="Z1960" s="6">
        <v>44054</v>
      </c>
      <c r="AA1960" s="7">
        <v>3.967123287671233</v>
      </c>
      <c r="AB1960" s="1" t="s">
        <v>32</v>
      </c>
      <c r="AC1960" s="1" t="s">
        <v>33</v>
      </c>
    </row>
    <row r="1961" spans="1:29" x14ac:dyDescent="0.2">
      <c r="A1961" s="6">
        <v>45504</v>
      </c>
      <c r="B1961" s="6" t="s">
        <v>1197</v>
      </c>
      <c r="C1961" s="1" t="s">
        <v>492</v>
      </c>
      <c r="D1961" s="1" t="str">
        <f>VLOOKUP(MID(C1961,1,2), Sheet1!$C$2:$D$8,2,0)</f>
        <v>Energy</v>
      </c>
      <c r="E1961" s="6" t="str">
        <f>VLOOKUP(MID(C1961, 4,2), Sheet1!$F$12:$G$15,2,0)</f>
        <v>중기(4~6년)</v>
      </c>
      <c r="F1961" s="6" t="str">
        <f>VLOOKUP(RIGHT(C1961,1), Sheet1!$F$19:$G$20,2,0)</f>
        <v>A이상</v>
      </c>
      <c r="G1961" s="1" t="s">
        <v>528</v>
      </c>
      <c r="H1961" s="1" t="s">
        <v>529</v>
      </c>
      <c r="I1961" s="1" t="s">
        <v>503</v>
      </c>
      <c r="J1961" s="1" t="s">
        <v>503</v>
      </c>
      <c r="K1961" s="1" t="s">
        <v>27</v>
      </c>
      <c r="L1961" s="1" t="s">
        <v>447</v>
      </c>
      <c r="M1961" s="1" t="s">
        <v>472</v>
      </c>
      <c r="N1961" s="1" t="s">
        <v>44</v>
      </c>
      <c r="O1961" s="2">
        <v>2000000</v>
      </c>
      <c r="P1961" s="2">
        <v>2000</v>
      </c>
      <c r="Q1961" s="1" t="s">
        <v>504</v>
      </c>
      <c r="R1961" s="1">
        <v>90.819254999999998</v>
      </c>
      <c r="S1961" s="3">
        <v>2.61</v>
      </c>
      <c r="T1961" s="3">
        <v>4.3148679999999997</v>
      </c>
      <c r="U1961" s="4">
        <v>69.506399999999942</v>
      </c>
      <c r="V1961" s="4">
        <v>63.745399999999997</v>
      </c>
      <c r="W1961" s="5">
        <v>5.5608149999999998</v>
      </c>
      <c r="X1961" s="5">
        <v>6.1917809999999998</v>
      </c>
      <c r="Y1961" s="6">
        <v>47771</v>
      </c>
      <c r="Z1961" s="6">
        <v>43936</v>
      </c>
      <c r="AA1961" s="7">
        <v>4.2904109589041095</v>
      </c>
      <c r="AB1961" s="1" t="s">
        <v>32</v>
      </c>
      <c r="AC1961" s="1" t="s">
        <v>33</v>
      </c>
    </row>
    <row r="1962" spans="1:29" x14ac:dyDescent="0.2">
      <c r="A1962" s="6">
        <v>45504</v>
      </c>
      <c r="B1962" s="6" t="s">
        <v>1197</v>
      </c>
      <c r="C1962" s="1" t="s">
        <v>530</v>
      </c>
      <c r="D1962" s="1" t="str">
        <f>VLOOKUP(MID(C1962,1,2), Sheet1!$C$2:$D$8,2,0)</f>
        <v>Energy</v>
      </c>
      <c r="E1962" s="6" t="str">
        <f>VLOOKUP(MID(C1962, 4,2), Sheet1!$F$12:$G$15,2,0)</f>
        <v>장기(7~15년)</v>
      </c>
      <c r="F1962" s="6" t="str">
        <f>VLOOKUP(RIGHT(C1962,1), Sheet1!$F$19:$G$20,2,0)</f>
        <v>A이상</v>
      </c>
      <c r="G1962" s="1" t="s">
        <v>531</v>
      </c>
      <c r="H1962" s="1" t="s">
        <v>532</v>
      </c>
      <c r="I1962" s="1" t="s">
        <v>533</v>
      </c>
      <c r="J1962" s="1" t="s">
        <v>533</v>
      </c>
      <c r="K1962" s="1" t="s">
        <v>27</v>
      </c>
      <c r="L1962" s="1" t="s">
        <v>447</v>
      </c>
      <c r="M1962" s="1" t="s">
        <v>453</v>
      </c>
      <c r="N1962" s="1" t="s">
        <v>44</v>
      </c>
      <c r="O1962" s="2">
        <v>600000</v>
      </c>
      <c r="P1962" s="2">
        <v>2000</v>
      </c>
      <c r="Q1962" s="1" t="s">
        <v>534</v>
      </c>
      <c r="R1962" s="1">
        <v>109.21639</v>
      </c>
      <c r="S1962" s="3">
        <v>6.65</v>
      </c>
      <c r="T1962" s="3">
        <v>5.6103880000000004</v>
      </c>
      <c r="U1962" s="4">
        <v>183.51839999999999</v>
      </c>
      <c r="V1962" s="4">
        <v>185.08089999999999</v>
      </c>
      <c r="W1962" s="5">
        <v>8.5633619999999997</v>
      </c>
      <c r="X1962" s="5">
        <v>12.442728000000001</v>
      </c>
      <c r="Y1962" s="6">
        <v>50055</v>
      </c>
      <c r="Z1962" s="6">
        <v>39281</v>
      </c>
      <c r="AA1962" s="7">
        <v>17.043835616438358</v>
      </c>
      <c r="AB1962" s="1" t="s">
        <v>127</v>
      </c>
      <c r="AC1962" s="1" t="s">
        <v>33</v>
      </c>
    </row>
    <row r="1963" spans="1:29" x14ac:dyDescent="0.2">
      <c r="A1963" s="6">
        <v>45504</v>
      </c>
      <c r="B1963" s="6" t="s">
        <v>1197</v>
      </c>
      <c r="C1963" s="1" t="s">
        <v>530</v>
      </c>
      <c r="D1963" s="1" t="str">
        <f>VLOOKUP(MID(C1963,1,2), Sheet1!$C$2:$D$8,2,0)</f>
        <v>Energy</v>
      </c>
      <c r="E1963" s="6" t="str">
        <f>VLOOKUP(MID(C1963, 4,2), Sheet1!$F$12:$G$15,2,0)</f>
        <v>장기(7~15년)</v>
      </c>
      <c r="F1963" s="6" t="str">
        <f>VLOOKUP(RIGHT(C1963,1), Sheet1!$F$19:$G$20,2,0)</f>
        <v>A이상</v>
      </c>
      <c r="G1963" s="1" t="s">
        <v>535</v>
      </c>
      <c r="H1963" s="1" t="s">
        <v>536</v>
      </c>
      <c r="I1963" s="1" t="s">
        <v>537</v>
      </c>
      <c r="J1963" s="1" t="s">
        <v>537</v>
      </c>
      <c r="K1963" s="1" t="s">
        <v>27</v>
      </c>
      <c r="L1963" s="1" t="s">
        <v>447</v>
      </c>
      <c r="M1963" s="1" t="s">
        <v>472</v>
      </c>
      <c r="N1963" s="1" t="s">
        <v>103</v>
      </c>
      <c r="O1963" s="2">
        <v>651960</v>
      </c>
      <c r="P1963" s="2">
        <v>2000</v>
      </c>
      <c r="Q1963" s="1" t="s">
        <v>538</v>
      </c>
      <c r="R1963" s="1">
        <v>112.46439700000002</v>
      </c>
      <c r="S1963" s="3">
        <v>6.75</v>
      </c>
      <c r="T1963" s="3">
        <v>5.5297219999999996</v>
      </c>
      <c r="U1963" s="4">
        <v>175.45130000000003</v>
      </c>
      <c r="V1963" s="4">
        <v>163.09789999999998</v>
      </c>
      <c r="W1963" s="5">
        <v>9.6991870000000002</v>
      </c>
      <c r="X1963" s="5">
        <v>15.276712</v>
      </c>
      <c r="Y1963" s="6">
        <v>51089</v>
      </c>
      <c r="Z1963" s="6">
        <v>40359</v>
      </c>
      <c r="AA1963" s="7">
        <v>14.09041095890411</v>
      </c>
      <c r="AB1963" s="1" t="s">
        <v>127</v>
      </c>
      <c r="AC1963" s="1" t="s">
        <v>33</v>
      </c>
    </row>
    <row r="1964" spans="1:29" x14ac:dyDescent="0.2">
      <c r="A1964" s="6">
        <v>45504</v>
      </c>
      <c r="B1964" s="6" t="s">
        <v>1197</v>
      </c>
      <c r="C1964" s="1" t="s">
        <v>530</v>
      </c>
      <c r="D1964" s="1" t="str">
        <f>VLOOKUP(MID(C1964,1,2), Sheet1!$C$2:$D$8,2,0)</f>
        <v>Energy</v>
      </c>
      <c r="E1964" s="6" t="str">
        <f>VLOOKUP(MID(C1964, 4,2), Sheet1!$F$12:$G$15,2,0)</f>
        <v>장기(7~15년)</v>
      </c>
      <c r="F1964" s="6" t="str">
        <f>VLOOKUP(RIGHT(C1964,1), Sheet1!$F$19:$G$20,2,0)</f>
        <v>A이상</v>
      </c>
      <c r="G1964" s="1" t="s">
        <v>539</v>
      </c>
      <c r="H1964" s="1" t="s">
        <v>540</v>
      </c>
      <c r="I1964" s="1" t="s">
        <v>541</v>
      </c>
      <c r="J1964" s="1" t="s">
        <v>541</v>
      </c>
      <c r="K1964" s="1" t="s">
        <v>27</v>
      </c>
      <c r="L1964" s="1" t="s">
        <v>447</v>
      </c>
      <c r="M1964" s="1" t="s">
        <v>448</v>
      </c>
      <c r="N1964" s="1" t="s">
        <v>103</v>
      </c>
      <c r="O1964" s="2">
        <v>400000</v>
      </c>
      <c r="P1964" s="2">
        <v>2000</v>
      </c>
      <c r="Q1964" s="1" t="s">
        <v>542</v>
      </c>
      <c r="R1964" s="1">
        <v>111.34768399999999</v>
      </c>
      <c r="S1964" s="3">
        <v>6.75</v>
      </c>
      <c r="T1964" s="3">
        <v>5.5962259999999997</v>
      </c>
      <c r="U1964" s="4">
        <v>182.0951</v>
      </c>
      <c r="V1964" s="4">
        <v>174.37800000000001</v>
      </c>
      <c r="W1964" s="5">
        <v>9.4748300000000008</v>
      </c>
      <c r="X1964" s="5">
        <v>14.490411</v>
      </c>
      <c r="Y1964" s="6">
        <v>50802</v>
      </c>
      <c r="Z1964" s="6">
        <v>39464</v>
      </c>
      <c r="AA1964" s="7">
        <v>16.542465753424658</v>
      </c>
      <c r="AB1964" s="1" t="s">
        <v>127</v>
      </c>
      <c r="AC1964" s="1" t="s">
        <v>33</v>
      </c>
    </row>
    <row r="1965" spans="1:29" x14ac:dyDescent="0.2">
      <c r="A1965" s="6">
        <v>45504</v>
      </c>
      <c r="B1965" s="6" t="s">
        <v>1197</v>
      </c>
      <c r="C1965" s="1" t="s">
        <v>530</v>
      </c>
      <c r="D1965" s="1" t="str">
        <f>VLOOKUP(MID(C1965,1,2), Sheet1!$C$2:$D$8,2,0)</f>
        <v>Energy</v>
      </c>
      <c r="E1965" s="6" t="str">
        <f>VLOOKUP(MID(C1965, 4,2), Sheet1!$F$12:$G$15,2,0)</f>
        <v>장기(7~15년)</v>
      </c>
      <c r="F1965" s="6" t="str">
        <f>VLOOKUP(RIGHT(C1965,1), Sheet1!$F$19:$G$20,2,0)</f>
        <v>A이상</v>
      </c>
      <c r="G1965" s="1" t="s">
        <v>543</v>
      </c>
      <c r="H1965" s="1" t="s">
        <v>544</v>
      </c>
      <c r="I1965" s="1" t="s">
        <v>462</v>
      </c>
      <c r="J1965" s="1" t="s">
        <v>463</v>
      </c>
      <c r="K1965" s="1" t="s">
        <v>27</v>
      </c>
      <c r="L1965" s="1" t="s">
        <v>447</v>
      </c>
      <c r="M1965" s="1" t="s">
        <v>453</v>
      </c>
      <c r="N1965" s="1" t="s">
        <v>44</v>
      </c>
      <c r="O1965" s="2">
        <v>1750000</v>
      </c>
      <c r="P1965" s="2">
        <v>2000</v>
      </c>
      <c r="Q1965" s="1" t="s">
        <v>464</v>
      </c>
      <c r="R1965" s="1">
        <v>90.938136</v>
      </c>
      <c r="S1965" s="3">
        <v>4.5</v>
      </c>
      <c r="T1965" s="3">
        <v>5.446866</v>
      </c>
      <c r="U1965" s="4">
        <v>167.16360000000003</v>
      </c>
      <c r="V1965" s="4">
        <v>161.1189</v>
      </c>
      <c r="W1965" s="5">
        <v>9.7605310000000003</v>
      </c>
      <c r="X1965" s="5">
        <v>13.690410999999999</v>
      </c>
      <c r="Y1965" s="6">
        <v>50510</v>
      </c>
      <c r="Z1965" s="6">
        <v>43139</v>
      </c>
      <c r="AA1965" s="7">
        <v>6.4739726027397264</v>
      </c>
      <c r="AB1965" s="1" t="s">
        <v>32</v>
      </c>
      <c r="AC1965" s="1" t="s">
        <v>33</v>
      </c>
    </row>
    <row r="1966" spans="1:29" x14ac:dyDescent="0.2">
      <c r="A1966" s="6">
        <v>45504</v>
      </c>
      <c r="B1966" s="6" t="s">
        <v>1197</v>
      </c>
      <c r="C1966" s="1" t="s">
        <v>530</v>
      </c>
      <c r="D1966" s="1" t="str">
        <f>VLOOKUP(MID(C1966,1,2), Sheet1!$C$2:$D$8,2,0)</f>
        <v>Energy</v>
      </c>
      <c r="E1966" s="6" t="str">
        <f>VLOOKUP(MID(C1966, 4,2), Sheet1!$F$12:$G$15,2,0)</f>
        <v>장기(7~15년)</v>
      </c>
      <c r="F1966" s="6" t="str">
        <f>VLOOKUP(RIGHT(C1966,1), Sheet1!$F$19:$G$20,2,0)</f>
        <v>A이상</v>
      </c>
      <c r="G1966" s="1" t="s">
        <v>545</v>
      </c>
      <c r="H1966" s="1" t="s">
        <v>546</v>
      </c>
      <c r="I1966" s="1" t="s">
        <v>547</v>
      </c>
      <c r="J1966" s="1" t="s">
        <v>547</v>
      </c>
      <c r="K1966" s="1" t="s">
        <v>27</v>
      </c>
      <c r="L1966" s="1" t="s">
        <v>447</v>
      </c>
      <c r="M1966" s="1" t="s">
        <v>472</v>
      </c>
      <c r="N1966" s="1" t="s">
        <v>103</v>
      </c>
      <c r="O1966" s="2">
        <v>750000</v>
      </c>
      <c r="P1966" s="2">
        <v>2000</v>
      </c>
      <c r="Q1966" s="1" t="s">
        <v>548</v>
      </c>
      <c r="R1966" s="1">
        <v>112.294994</v>
      </c>
      <c r="S1966" s="3">
        <v>6.85</v>
      </c>
      <c r="T1966" s="3">
        <v>5.6157279999999998</v>
      </c>
      <c r="U1966" s="4">
        <v>184.04829999999998</v>
      </c>
      <c r="V1966" s="4">
        <v>174.6138</v>
      </c>
      <c r="W1966" s="5">
        <v>9.4858119999999992</v>
      </c>
      <c r="X1966" s="5">
        <v>14.819178000000001</v>
      </c>
      <c r="Y1966" s="6">
        <v>50922</v>
      </c>
      <c r="Z1966" s="6">
        <v>39605</v>
      </c>
      <c r="AA1966" s="7">
        <v>16.156164383561645</v>
      </c>
      <c r="AB1966" s="1" t="s">
        <v>127</v>
      </c>
      <c r="AC1966" s="1" t="s">
        <v>33</v>
      </c>
    </row>
    <row r="1967" spans="1:29" x14ac:dyDescent="0.2">
      <c r="A1967" s="6">
        <v>45504</v>
      </c>
      <c r="B1967" s="6" t="s">
        <v>1197</v>
      </c>
      <c r="C1967" s="1" t="s">
        <v>530</v>
      </c>
      <c r="D1967" s="1" t="str">
        <f>VLOOKUP(MID(C1967,1,2), Sheet1!$C$2:$D$8,2,0)</f>
        <v>Energy</v>
      </c>
      <c r="E1967" s="6" t="str">
        <f>VLOOKUP(MID(C1967, 4,2), Sheet1!$F$12:$G$15,2,0)</f>
        <v>장기(7~15년)</v>
      </c>
      <c r="F1967" s="6" t="str">
        <f>VLOOKUP(RIGHT(C1967,1), Sheet1!$F$19:$G$20,2,0)</f>
        <v>A이상</v>
      </c>
      <c r="G1967" s="1" t="s">
        <v>549</v>
      </c>
      <c r="H1967" s="1" t="s">
        <v>550</v>
      </c>
      <c r="I1967" s="1" t="s">
        <v>490</v>
      </c>
      <c r="J1967" s="1" t="s">
        <v>490</v>
      </c>
      <c r="K1967" s="1" t="s">
        <v>27</v>
      </c>
      <c r="L1967" s="1" t="s">
        <v>447</v>
      </c>
      <c r="M1967" s="1" t="s">
        <v>453</v>
      </c>
      <c r="N1967" s="1" t="s">
        <v>44</v>
      </c>
      <c r="O1967" s="2">
        <v>600000</v>
      </c>
      <c r="P1967" s="2">
        <v>2000</v>
      </c>
      <c r="Q1967" s="1" t="s">
        <v>551</v>
      </c>
      <c r="R1967" s="1">
        <v>111.64269300000001</v>
      </c>
      <c r="S1967" s="3">
        <v>6.85</v>
      </c>
      <c r="T1967" s="3">
        <v>5.5894599999999999</v>
      </c>
      <c r="U1967" s="4">
        <v>181.41839999999999</v>
      </c>
      <c r="V1967" s="4">
        <v>180.60769999999999</v>
      </c>
      <c r="W1967" s="5">
        <v>8.7319270000000007</v>
      </c>
      <c r="X1967" s="5">
        <v>13.191781000000001</v>
      </c>
      <c r="Y1967" s="6">
        <v>50328</v>
      </c>
      <c r="Z1967" s="6">
        <v>39353</v>
      </c>
      <c r="AA1967" s="7">
        <v>16.846575342465755</v>
      </c>
      <c r="AB1967" s="1" t="s">
        <v>127</v>
      </c>
      <c r="AC1967" s="1" t="s">
        <v>33</v>
      </c>
    </row>
    <row r="1968" spans="1:29" x14ac:dyDescent="0.2">
      <c r="A1968" s="6">
        <v>45504</v>
      </c>
      <c r="B1968" s="6" t="s">
        <v>1197</v>
      </c>
      <c r="C1968" s="1" t="s">
        <v>530</v>
      </c>
      <c r="D1968" s="1" t="str">
        <f>VLOOKUP(MID(C1968,1,2), Sheet1!$C$2:$D$8,2,0)</f>
        <v>Energy</v>
      </c>
      <c r="E1968" s="6" t="str">
        <f>VLOOKUP(MID(C1968, 4,2), Sheet1!$F$12:$G$15,2,0)</f>
        <v>장기(7~15년)</v>
      </c>
      <c r="F1968" s="6" t="str">
        <f>VLOOKUP(RIGHT(C1968,1), Sheet1!$F$19:$G$20,2,0)</f>
        <v>A이상</v>
      </c>
      <c r="G1968" s="1" t="s">
        <v>552</v>
      </c>
      <c r="H1968" s="1" t="s">
        <v>553</v>
      </c>
      <c r="I1968" s="1" t="s">
        <v>541</v>
      </c>
      <c r="J1968" s="1" t="s">
        <v>541</v>
      </c>
      <c r="K1968" s="1" t="s">
        <v>27</v>
      </c>
      <c r="L1968" s="1" t="s">
        <v>447</v>
      </c>
      <c r="M1968" s="1" t="s">
        <v>448</v>
      </c>
      <c r="N1968" s="1" t="s">
        <v>103</v>
      </c>
      <c r="O1968" s="2">
        <v>1100000</v>
      </c>
      <c r="P1968" s="2">
        <v>1000</v>
      </c>
      <c r="Q1968" s="1" t="s">
        <v>542</v>
      </c>
      <c r="R1968" s="1">
        <v>106.97450900000001</v>
      </c>
      <c r="S1968" s="3">
        <v>6.25</v>
      </c>
      <c r="T1968" s="3">
        <v>5.5138959999999999</v>
      </c>
      <c r="U1968" s="4">
        <v>173.86020000000002</v>
      </c>
      <c r="V1968" s="4">
        <v>170.98770000000002</v>
      </c>
      <c r="W1968" s="5">
        <v>9.0560229999999997</v>
      </c>
      <c r="X1968" s="5">
        <v>13.605479000000001</v>
      </c>
      <c r="Y1968" s="6">
        <v>50479</v>
      </c>
      <c r="Z1968" s="6">
        <v>39160</v>
      </c>
      <c r="AA1968" s="7">
        <v>17.375342465753423</v>
      </c>
      <c r="AB1968" s="1" t="s">
        <v>127</v>
      </c>
      <c r="AC1968" s="1" t="s">
        <v>33</v>
      </c>
    </row>
    <row r="1969" spans="1:29" x14ac:dyDescent="0.2">
      <c r="A1969" s="6">
        <v>45504</v>
      </c>
      <c r="B1969" s="6" t="s">
        <v>1197</v>
      </c>
      <c r="C1969" s="1" t="s">
        <v>530</v>
      </c>
      <c r="D1969" s="1" t="str">
        <f>VLOOKUP(MID(C1969,1,2), Sheet1!$C$2:$D$8,2,0)</f>
        <v>Energy</v>
      </c>
      <c r="E1969" s="6" t="str">
        <f>VLOOKUP(MID(C1969, 4,2), Sheet1!$F$12:$G$15,2,0)</f>
        <v>장기(7~15년)</v>
      </c>
      <c r="F1969" s="6" t="str">
        <f>VLOOKUP(RIGHT(C1969,1), Sheet1!$F$19:$G$20,2,0)</f>
        <v>A이상</v>
      </c>
      <c r="G1969" s="1" t="s">
        <v>554</v>
      </c>
      <c r="H1969" s="1" t="s">
        <v>555</v>
      </c>
      <c r="I1969" s="1" t="s">
        <v>537</v>
      </c>
      <c r="J1969" s="1" t="s">
        <v>537</v>
      </c>
      <c r="K1969" s="1" t="s">
        <v>27</v>
      </c>
      <c r="L1969" s="1" t="s">
        <v>447</v>
      </c>
      <c r="M1969" s="1" t="s">
        <v>472</v>
      </c>
      <c r="N1969" s="1" t="s">
        <v>103</v>
      </c>
      <c r="O1969" s="2">
        <v>333054</v>
      </c>
      <c r="P1969" s="2">
        <v>2000</v>
      </c>
      <c r="Q1969" s="1" t="s">
        <v>538</v>
      </c>
      <c r="R1969" s="1">
        <v>99.436368999999999</v>
      </c>
      <c r="S1969" s="3">
        <v>5.25</v>
      </c>
      <c r="T1969" s="3">
        <v>5.3102919999999996</v>
      </c>
      <c r="U1969" s="4">
        <v>153.50869999999998</v>
      </c>
      <c r="V1969" s="4">
        <v>150.27429999999998</v>
      </c>
      <c r="W1969" s="5">
        <v>9.1847309999999993</v>
      </c>
      <c r="X1969" s="5">
        <v>12.856426000000001</v>
      </c>
      <c r="Y1969" s="6">
        <v>50206</v>
      </c>
      <c r="Z1969" s="6">
        <v>43080</v>
      </c>
      <c r="AA1969" s="7">
        <v>6.6356164383561644</v>
      </c>
      <c r="AB1969" s="1" t="s">
        <v>32</v>
      </c>
      <c r="AC1969" s="1" t="s">
        <v>33</v>
      </c>
    </row>
    <row r="1970" spans="1:29" x14ac:dyDescent="0.2">
      <c r="A1970" s="6">
        <v>45504</v>
      </c>
      <c r="B1970" s="6" t="s">
        <v>1197</v>
      </c>
      <c r="C1970" s="1" t="s">
        <v>530</v>
      </c>
      <c r="D1970" s="1" t="str">
        <f>VLOOKUP(MID(C1970,1,2), Sheet1!$C$2:$D$8,2,0)</f>
        <v>Energy</v>
      </c>
      <c r="E1970" s="6" t="str">
        <f>VLOOKUP(MID(C1970, 4,2), Sheet1!$F$12:$G$15,2,0)</f>
        <v>장기(7~15년)</v>
      </c>
      <c r="F1970" s="6" t="str">
        <f>VLOOKUP(RIGHT(C1970,1), Sheet1!$F$19:$G$20,2,0)</f>
        <v>A이상</v>
      </c>
      <c r="G1970" s="1" t="s">
        <v>556</v>
      </c>
      <c r="H1970" s="1" t="s">
        <v>557</v>
      </c>
      <c r="I1970" s="1" t="s">
        <v>558</v>
      </c>
      <c r="J1970" s="1" t="s">
        <v>558</v>
      </c>
      <c r="K1970" s="1" t="s">
        <v>27</v>
      </c>
      <c r="L1970" s="1" t="s">
        <v>447</v>
      </c>
      <c r="M1970" s="1" t="s">
        <v>482</v>
      </c>
      <c r="N1970" s="1" t="s">
        <v>44</v>
      </c>
      <c r="O1970" s="2">
        <v>1379793</v>
      </c>
      <c r="P1970" s="2">
        <v>2000</v>
      </c>
      <c r="Q1970" s="1" t="s">
        <v>559</v>
      </c>
      <c r="R1970" s="1">
        <v>110.38843199999999</v>
      </c>
      <c r="S1970" s="3">
        <v>6.625</v>
      </c>
      <c r="T1970" s="3">
        <v>5.4872379999999996</v>
      </c>
      <c r="U1970" s="4">
        <v>171.20379999999997</v>
      </c>
      <c r="V1970" s="4">
        <v>171.70240000000001</v>
      </c>
      <c r="W1970" s="5">
        <v>8.7497710000000009</v>
      </c>
      <c r="X1970" s="5">
        <v>12.856426000000001</v>
      </c>
      <c r="Y1970" s="6">
        <v>50206</v>
      </c>
      <c r="Z1970" s="6">
        <v>39241</v>
      </c>
      <c r="AA1970" s="7">
        <v>17.153424657534245</v>
      </c>
      <c r="AB1970" s="1" t="s">
        <v>127</v>
      </c>
      <c r="AC1970" s="1" t="s">
        <v>33</v>
      </c>
    </row>
    <row r="1971" spans="1:29" x14ac:dyDescent="0.2">
      <c r="A1971" s="6">
        <v>45504</v>
      </c>
      <c r="B1971" s="6" t="s">
        <v>1197</v>
      </c>
      <c r="C1971" s="1" t="s">
        <v>530</v>
      </c>
      <c r="D1971" s="1" t="str">
        <f>VLOOKUP(MID(C1971,1,2), Sheet1!$C$2:$D$8,2,0)</f>
        <v>Energy</v>
      </c>
      <c r="E1971" s="6" t="str">
        <f>VLOOKUP(MID(C1971, 4,2), Sheet1!$F$12:$G$15,2,0)</f>
        <v>장기(7~15년)</v>
      </c>
      <c r="F1971" s="6" t="str">
        <f>VLOOKUP(RIGHT(C1971,1), Sheet1!$F$19:$G$20,2,0)</f>
        <v>A이상</v>
      </c>
      <c r="G1971" s="1" t="s">
        <v>560</v>
      </c>
      <c r="H1971" s="1" t="s">
        <v>561</v>
      </c>
      <c r="I1971" s="1" t="s">
        <v>541</v>
      </c>
      <c r="J1971" s="1" t="s">
        <v>541</v>
      </c>
      <c r="K1971" s="1" t="s">
        <v>27</v>
      </c>
      <c r="L1971" s="1" t="s">
        <v>447</v>
      </c>
      <c r="M1971" s="1" t="s">
        <v>448</v>
      </c>
      <c r="N1971" s="1" t="s">
        <v>103</v>
      </c>
      <c r="O1971" s="2">
        <v>450000</v>
      </c>
      <c r="P1971" s="2">
        <v>1000</v>
      </c>
      <c r="Q1971" s="1" t="s">
        <v>542</v>
      </c>
      <c r="R1971" s="1">
        <v>108.66523100000001</v>
      </c>
      <c r="S1971" s="3">
        <v>6.5</v>
      </c>
      <c r="T1971" s="3">
        <v>5.5316510000000001</v>
      </c>
      <c r="U1971" s="4">
        <v>175.643</v>
      </c>
      <c r="V1971" s="4">
        <v>176.8622</v>
      </c>
      <c r="W1971" s="5">
        <v>8.4475280000000001</v>
      </c>
      <c r="X1971" s="5">
        <v>12.527659</v>
      </c>
      <c r="Y1971" s="6">
        <v>50086</v>
      </c>
      <c r="Z1971" s="6">
        <v>38946</v>
      </c>
      <c r="AA1971" s="7">
        <v>17.961643835616439</v>
      </c>
      <c r="AB1971" s="1" t="s">
        <v>127</v>
      </c>
      <c r="AC1971" s="1" t="s">
        <v>33</v>
      </c>
    </row>
    <row r="1972" spans="1:29" x14ac:dyDescent="0.2">
      <c r="A1972" s="6">
        <v>45504</v>
      </c>
      <c r="B1972" s="6" t="s">
        <v>1197</v>
      </c>
      <c r="C1972" s="1" t="s">
        <v>562</v>
      </c>
      <c r="D1972" s="1" t="str">
        <f>VLOOKUP(MID(C1972,1,2), Sheet1!$C$2:$D$8,2,0)</f>
        <v>Energy</v>
      </c>
      <c r="E1972" s="6" t="str">
        <f>VLOOKUP(MID(C1972, 4,2), Sheet1!$F$12:$G$15,2,0)</f>
        <v>초장기(15~30년)</v>
      </c>
      <c r="F1972" s="6" t="str">
        <f>VLOOKUP(RIGHT(C1972,1), Sheet1!$F$19:$G$20,2,0)</f>
        <v>A이상</v>
      </c>
      <c r="G1972" s="1" t="s">
        <v>563</v>
      </c>
      <c r="H1972" s="1" t="s">
        <v>564</v>
      </c>
      <c r="I1972" s="1" t="s">
        <v>462</v>
      </c>
      <c r="J1972" s="1" t="s">
        <v>463</v>
      </c>
      <c r="K1972" s="1" t="s">
        <v>27</v>
      </c>
      <c r="L1972" s="1" t="s">
        <v>447</v>
      </c>
      <c r="M1972" s="1" t="s">
        <v>453</v>
      </c>
      <c r="N1972" s="1" t="s">
        <v>44</v>
      </c>
      <c r="O1972" s="2">
        <v>500000</v>
      </c>
      <c r="P1972" s="2">
        <v>2000</v>
      </c>
      <c r="Q1972" s="1" t="s">
        <v>464</v>
      </c>
      <c r="R1972" s="1">
        <v>85.917981999999995</v>
      </c>
      <c r="S1972" s="3">
        <v>4.9000000000000004</v>
      </c>
      <c r="T1972" s="3">
        <v>5.8624320000000001</v>
      </c>
      <c r="U1972" s="4">
        <v>179.25749999999994</v>
      </c>
      <c r="V1972" s="4">
        <v>183.00890000000001</v>
      </c>
      <c r="W1972" s="5">
        <v>14.858098</v>
      </c>
      <c r="X1972" s="5">
        <v>33.690410999999997</v>
      </c>
      <c r="Y1972" s="6">
        <v>57815</v>
      </c>
      <c r="Z1972" s="6">
        <v>43139</v>
      </c>
      <c r="AA1972" s="7">
        <v>6.4739726027397264</v>
      </c>
      <c r="AB1972" s="1" t="s">
        <v>32</v>
      </c>
      <c r="AC1972" s="1" t="s">
        <v>33</v>
      </c>
    </row>
    <row r="1973" spans="1:29" x14ac:dyDescent="0.2">
      <c r="A1973" s="6">
        <v>45504</v>
      </c>
      <c r="B1973" s="6" t="s">
        <v>1197</v>
      </c>
      <c r="C1973" s="1" t="s">
        <v>562</v>
      </c>
      <c r="D1973" s="1" t="str">
        <f>VLOOKUP(MID(C1973,1,2), Sheet1!$C$2:$D$8,2,0)</f>
        <v>Energy</v>
      </c>
      <c r="E1973" s="6" t="str">
        <f>VLOOKUP(MID(C1973, 4,2), Sheet1!$F$12:$G$15,2,0)</f>
        <v>초장기(15~30년)</v>
      </c>
      <c r="F1973" s="6" t="str">
        <f>VLOOKUP(RIGHT(C1973,1), Sheet1!$F$19:$G$20,2,0)</f>
        <v>A이상</v>
      </c>
      <c r="G1973" s="1" t="s">
        <v>565</v>
      </c>
      <c r="H1973" s="1" t="s">
        <v>566</v>
      </c>
      <c r="I1973" s="1" t="s">
        <v>481</v>
      </c>
      <c r="J1973" s="1" t="s">
        <v>481</v>
      </c>
      <c r="K1973" s="1" t="s">
        <v>27</v>
      </c>
      <c r="L1973" s="1" t="s">
        <v>447</v>
      </c>
      <c r="M1973" s="1" t="s">
        <v>482</v>
      </c>
      <c r="N1973" s="1" t="s">
        <v>44</v>
      </c>
      <c r="O1973" s="2">
        <v>1000000</v>
      </c>
      <c r="P1973" s="2">
        <v>2000</v>
      </c>
      <c r="Q1973" s="1" t="s">
        <v>567</v>
      </c>
      <c r="R1973" s="1">
        <v>68.522351</v>
      </c>
      <c r="S1973" s="3">
        <v>3.3</v>
      </c>
      <c r="T1973" s="3">
        <v>5.5385439999999999</v>
      </c>
      <c r="U1973" s="4">
        <v>146.87219999999996</v>
      </c>
      <c r="V1973" s="4">
        <v>141.8955</v>
      </c>
      <c r="W1973" s="5">
        <v>15.442240999999999</v>
      </c>
      <c r="X1973" s="5">
        <v>27.607665000000001</v>
      </c>
      <c r="Y1973" s="6">
        <v>55593</v>
      </c>
      <c r="Z1973" s="6">
        <v>44515</v>
      </c>
      <c r="AA1973" s="7">
        <v>2.7041095890410958</v>
      </c>
      <c r="AB1973" s="1" t="s">
        <v>32</v>
      </c>
      <c r="AC1973" s="1" t="s">
        <v>33</v>
      </c>
    </row>
    <row r="1974" spans="1:29" x14ac:dyDescent="0.2">
      <c r="A1974" s="6">
        <v>45504</v>
      </c>
      <c r="B1974" s="6" t="s">
        <v>1197</v>
      </c>
      <c r="C1974" s="1" t="s">
        <v>562</v>
      </c>
      <c r="D1974" s="1" t="str">
        <f>VLOOKUP(MID(C1974,1,2), Sheet1!$C$2:$D$8,2,0)</f>
        <v>Energy</v>
      </c>
      <c r="E1974" s="6" t="str">
        <f>VLOOKUP(MID(C1974, 4,2), Sheet1!$F$12:$G$15,2,0)</f>
        <v>초장기(15~30년)</v>
      </c>
      <c r="F1974" s="6" t="str">
        <f>VLOOKUP(RIGHT(C1974,1), Sheet1!$F$19:$G$20,2,0)</f>
        <v>A이상</v>
      </c>
      <c r="G1974" s="1" t="s">
        <v>568</v>
      </c>
      <c r="H1974" s="1" t="s">
        <v>569</v>
      </c>
      <c r="I1974" s="1" t="s">
        <v>570</v>
      </c>
      <c r="J1974" s="1" t="s">
        <v>570</v>
      </c>
      <c r="K1974" s="1" t="s">
        <v>27</v>
      </c>
      <c r="L1974" s="1" t="s">
        <v>447</v>
      </c>
      <c r="M1974" s="1" t="s">
        <v>448</v>
      </c>
      <c r="N1974" s="1" t="s">
        <v>44</v>
      </c>
      <c r="O1974" s="2">
        <v>386754</v>
      </c>
      <c r="P1974" s="2">
        <v>2000</v>
      </c>
      <c r="Q1974" s="1" t="s">
        <v>571</v>
      </c>
      <c r="R1974" s="1">
        <v>85.247332</v>
      </c>
      <c r="S1974" s="3">
        <v>5.35</v>
      </c>
      <c r="T1974" s="3">
        <v>6.559755</v>
      </c>
      <c r="U1974" s="4">
        <v>248.99309999999994</v>
      </c>
      <c r="V1974" s="4">
        <v>242.03800000000001</v>
      </c>
      <c r="W1974" s="5">
        <v>12.630386</v>
      </c>
      <c r="X1974" s="5">
        <v>24.900262000000001</v>
      </c>
      <c r="Y1974" s="6">
        <v>54605</v>
      </c>
      <c r="Z1974" s="6">
        <v>43635</v>
      </c>
      <c r="AA1974" s="7">
        <v>5.1150684931506847</v>
      </c>
      <c r="AB1974" s="1" t="s">
        <v>32</v>
      </c>
      <c r="AC1974" s="1" t="s">
        <v>33</v>
      </c>
    </row>
    <row r="1975" spans="1:29" x14ac:dyDescent="0.2">
      <c r="A1975" s="6">
        <v>45504</v>
      </c>
      <c r="B1975" s="6" t="s">
        <v>1197</v>
      </c>
      <c r="C1975" s="1" t="s">
        <v>562</v>
      </c>
      <c r="D1975" s="1" t="str">
        <f>VLOOKUP(MID(C1975,1,2), Sheet1!$C$2:$D$8,2,0)</f>
        <v>Energy</v>
      </c>
      <c r="E1975" s="6" t="str">
        <f>VLOOKUP(MID(C1975, 4,2), Sheet1!$F$12:$G$15,2,0)</f>
        <v>초장기(15~30년)</v>
      </c>
      <c r="F1975" s="6" t="str">
        <f>VLOOKUP(RIGHT(C1975,1), Sheet1!$F$19:$G$20,2,0)</f>
        <v>A이상</v>
      </c>
      <c r="G1975" s="1" t="s">
        <v>572</v>
      </c>
      <c r="H1975" s="1" t="s">
        <v>573</v>
      </c>
      <c r="I1975" s="1" t="s">
        <v>558</v>
      </c>
      <c r="J1975" s="1" t="s">
        <v>558</v>
      </c>
      <c r="K1975" s="1" t="s">
        <v>27</v>
      </c>
      <c r="L1975" s="1" t="s">
        <v>447</v>
      </c>
      <c r="M1975" s="1" t="s">
        <v>482</v>
      </c>
      <c r="N1975" s="1" t="s">
        <v>44</v>
      </c>
      <c r="O1975" s="2">
        <v>829113</v>
      </c>
      <c r="P1975" s="2">
        <v>2000</v>
      </c>
      <c r="Q1975" s="1" t="s">
        <v>559</v>
      </c>
      <c r="R1975" s="1">
        <v>72.174537000000001</v>
      </c>
      <c r="S1975" s="3">
        <v>3.65</v>
      </c>
      <c r="T1975" s="3">
        <v>5.6633719999999999</v>
      </c>
      <c r="U1975" s="4">
        <v>159.3565999999999</v>
      </c>
      <c r="V1975" s="4">
        <v>154.15639999999999</v>
      </c>
      <c r="W1975" s="5">
        <v>15.048586</v>
      </c>
      <c r="X1975" s="5">
        <v>27.320547999999999</v>
      </c>
      <c r="Y1975" s="6">
        <v>55488</v>
      </c>
      <c r="Z1975" s="6">
        <v>44529</v>
      </c>
      <c r="AA1975" s="7">
        <v>2.6657534246575341</v>
      </c>
      <c r="AB1975" s="1" t="s">
        <v>32</v>
      </c>
      <c r="AC1975" s="1" t="s">
        <v>33</v>
      </c>
    </row>
    <row r="1976" spans="1:29" x14ac:dyDescent="0.2">
      <c r="A1976" s="6">
        <v>45504</v>
      </c>
      <c r="B1976" s="6" t="s">
        <v>1197</v>
      </c>
      <c r="C1976" s="1" t="s">
        <v>562</v>
      </c>
      <c r="D1976" s="1" t="str">
        <f>VLOOKUP(MID(C1976,1,2), Sheet1!$C$2:$D$8,2,0)</f>
        <v>Energy</v>
      </c>
      <c r="E1976" s="6" t="str">
        <f>VLOOKUP(MID(C1976, 4,2), Sheet1!$F$12:$G$15,2,0)</f>
        <v>초장기(15~30년)</v>
      </c>
      <c r="F1976" s="6" t="str">
        <f>VLOOKUP(RIGHT(C1976,1), Sheet1!$F$19:$G$20,2,0)</f>
        <v>A이상</v>
      </c>
      <c r="G1976" s="1" t="s">
        <v>574</v>
      </c>
      <c r="H1976" s="1" t="s">
        <v>575</v>
      </c>
      <c r="I1976" s="1" t="s">
        <v>462</v>
      </c>
      <c r="J1976" s="1" t="s">
        <v>462</v>
      </c>
      <c r="K1976" s="1" t="s">
        <v>27</v>
      </c>
      <c r="L1976" s="1" t="s">
        <v>447</v>
      </c>
      <c r="M1976" s="1" t="s">
        <v>482</v>
      </c>
      <c r="N1976" s="1" t="s">
        <v>44</v>
      </c>
      <c r="O1976" s="2">
        <v>400000</v>
      </c>
      <c r="P1976" s="2">
        <v>2000</v>
      </c>
      <c r="Q1976" s="1" t="s">
        <v>576</v>
      </c>
      <c r="R1976" s="1">
        <v>87.840900000000005</v>
      </c>
      <c r="S1976" s="3">
        <v>5</v>
      </c>
      <c r="T1976" s="3">
        <v>5.8643660000000004</v>
      </c>
      <c r="U1976" s="4">
        <v>179.45029999999997</v>
      </c>
      <c r="V1976" s="4">
        <v>179.23400000000001</v>
      </c>
      <c r="W1976" s="5">
        <v>14.193498999999999</v>
      </c>
      <c r="X1976" s="5">
        <v>30.109589</v>
      </c>
      <c r="Y1976" s="6">
        <v>56507</v>
      </c>
      <c r="Z1976" s="6">
        <v>41887</v>
      </c>
      <c r="AA1976" s="7">
        <v>9.9041095890410951</v>
      </c>
      <c r="AB1976" s="1" t="s">
        <v>32</v>
      </c>
      <c r="AC1976" s="1" t="s">
        <v>33</v>
      </c>
    </row>
    <row r="1977" spans="1:29" x14ac:dyDescent="0.2">
      <c r="A1977" s="6">
        <v>45504</v>
      </c>
      <c r="B1977" s="6" t="s">
        <v>1197</v>
      </c>
      <c r="C1977" s="1" t="s">
        <v>562</v>
      </c>
      <c r="D1977" s="1" t="str">
        <f>VLOOKUP(MID(C1977,1,2), Sheet1!$C$2:$D$8,2,0)</f>
        <v>Energy</v>
      </c>
      <c r="E1977" s="6" t="str">
        <f>VLOOKUP(MID(C1977, 4,2), Sheet1!$F$12:$G$15,2,0)</f>
        <v>초장기(15~30년)</v>
      </c>
      <c r="F1977" s="6" t="str">
        <f>VLOOKUP(RIGHT(C1977,1), Sheet1!$F$19:$G$20,2,0)</f>
        <v>A이상</v>
      </c>
      <c r="G1977" s="1" t="s">
        <v>577</v>
      </c>
      <c r="H1977" s="1" t="s">
        <v>578</v>
      </c>
      <c r="I1977" s="1" t="s">
        <v>547</v>
      </c>
      <c r="J1977" s="1" t="s">
        <v>547</v>
      </c>
      <c r="K1977" s="1" t="s">
        <v>27</v>
      </c>
      <c r="L1977" s="1" t="s">
        <v>447</v>
      </c>
      <c r="M1977" s="1" t="s">
        <v>472</v>
      </c>
      <c r="N1977" s="1" t="s">
        <v>103</v>
      </c>
      <c r="O1977" s="2">
        <v>750000</v>
      </c>
      <c r="P1977" s="2">
        <v>2000</v>
      </c>
      <c r="Q1977" s="1" t="s">
        <v>548</v>
      </c>
      <c r="R1977" s="1">
        <v>74.339646000000002</v>
      </c>
      <c r="S1977" s="3">
        <v>3.75</v>
      </c>
      <c r="T1977" s="3">
        <v>5.6208989999999996</v>
      </c>
      <c r="U1977" s="4">
        <v>155.10119999999992</v>
      </c>
      <c r="V1977" s="4">
        <v>148.51499999999999</v>
      </c>
      <c r="W1977" s="5">
        <v>14.649924</v>
      </c>
      <c r="X1977" s="5">
        <v>26.575341999999999</v>
      </c>
      <c r="Y1977" s="6">
        <v>55216</v>
      </c>
      <c r="Z1977" s="6">
        <v>44259</v>
      </c>
      <c r="AA1977" s="7">
        <v>3.4054794520547946</v>
      </c>
      <c r="AB1977" s="1" t="s">
        <v>32</v>
      </c>
      <c r="AC1977" s="1" t="s">
        <v>33</v>
      </c>
    </row>
    <row r="1978" spans="1:29" x14ac:dyDescent="0.2">
      <c r="A1978" s="6">
        <v>45504</v>
      </c>
      <c r="B1978" s="6" t="s">
        <v>1197</v>
      </c>
      <c r="C1978" s="1" t="s">
        <v>562</v>
      </c>
      <c r="D1978" s="1" t="str">
        <f>VLOOKUP(MID(C1978,1,2), Sheet1!$C$2:$D$8,2,0)</f>
        <v>Energy</v>
      </c>
      <c r="E1978" s="6" t="str">
        <f>VLOOKUP(MID(C1978, 4,2), Sheet1!$F$12:$G$15,2,0)</f>
        <v>초장기(15~30년)</v>
      </c>
      <c r="F1978" s="6" t="str">
        <f>VLOOKUP(RIGHT(C1978,1), Sheet1!$F$19:$G$20,2,0)</f>
        <v>A이상</v>
      </c>
      <c r="G1978" s="1" t="s">
        <v>579</v>
      </c>
      <c r="H1978" s="1" t="s">
        <v>580</v>
      </c>
      <c r="I1978" s="1" t="s">
        <v>495</v>
      </c>
      <c r="J1978" s="1" t="s">
        <v>495</v>
      </c>
      <c r="K1978" s="1" t="s">
        <v>27</v>
      </c>
      <c r="L1978" s="1" t="s">
        <v>447</v>
      </c>
      <c r="M1978" s="1" t="s">
        <v>472</v>
      </c>
      <c r="N1978" s="1" t="s">
        <v>44</v>
      </c>
      <c r="O1978" s="2">
        <v>750000</v>
      </c>
      <c r="P1978" s="2">
        <v>2000</v>
      </c>
      <c r="Q1978" s="1" t="s">
        <v>496</v>
      </c>
      <c r="R1978" s="1">
        <v>61.118592000000007</v>
      </c>
      <c r="S1978" s="3">
        <v>2.343</v>
      </c>
      <c r="T1978" s="3">
        <v>5.0424930000000003</v>
      </c>
      <c r="U1978" s="4">
        <v>97.259899999999973</v>
      </c>
      <c r="V1978" s="4">
        <v>87.045099999999991</v>
      </c>
      <c r="W1978" s="5">
        <v>16.724322000000001</v>
      </c>
      <c r="X1978" s="5">
        <v>26.016438000000001</v>
      </c>
      <c r="Y1978" s="6">
        <v>55012</v>
      </c>
      <c r="Z1978" s="6">
        <v>44055</v>
      </c>
      <c r="AA1978" s="7">
        <v>3.9643835616438357</v>
      </c>
      <c r="AB1978" s="1" t="s">
        <v>32</v>
      </c>
      <c r="AC1978" s="1" t="s">
        <v>33</v>
      </c>
    </row>
    <row r="1979" spans="1:29" x14ac:dyDescent="0.2">
      <c r="A1979" s="6">
        <v>45504</v>
      </c>
      <c r="B1979" s="6" t="s">
        <v>1197</v>
      </c>
      <c r="C1979" s="1" t="s">
        <v>562</v>
      </c>
      <c r="D1979" s="1" t="str">
        <f>VLOOKUP(MID(C1979,1,2), Sheet1!$C$2:$D$8,2,0)</f>
        <v>Energy</v>
      </c>
      <c r="E1979" s="6" t="str">
        <f>VLOOKUP(MID(C1979, 4,2), Sheet1!$F$12:$G$15,2,0)</f>
        <v>초장기(15~30년)</v>
      </c>
      <c r="F1979" s="6" t="str">
        <f>VLOOKUP(RIGHT(C1979,1), Sheet1!$F$19:$G$20,2,0)</f>
        <v>A이상</v>
      </c>
      <c r="G1979" s="1" t="s">
        <v>581</v>
      </c>
      <c r="H1979" s="1" t="s">
        <v>582</v>
      </c>
      <c r="I1979" s="1" t="s">
        <v>558</v>
      </c>
      <c r="J1979" s="1" t="s">
        <v>558</v>
      </c>
      <c r="K1979" s="1" t="s">
        <v>27</v>
      </c>
      <c r="L1979" s="1" t="s">
        <v>447</v>
      </c>
      <c r="M1979" s="1" t="s">
        <v>482</v>
      </c>
      <c r="N1979" s="1" t="s">
        <v>44</v>
      </c>
      <c r="O1979" s="2">
        <v>507797</v>
      </c>
      <c r="P1979" s="2">
        <v>2000</v>
      </c>
      <c r="Q1979" s="1" t="s">
        <v>559</v>
      </c>
      <c r="R1979" s="1">
        <v>76.843974000000003</v>
      </c>
      <c r="S1979" s="3">
        <v>4</v>
      </c>
      <c r="T1979" s="3">
        <v>5.6625220000000001</v>
      </c>
      <c r="U1979" s="4">
        <v>159.26649999999992</v>
      </c>
      <c r="V1979" s="4">
        <v>155.17740000000001</v>
      </c>
      <c r="W1979" s="5">
        <v>14.848862</v>
      </c>
      <c r="X1979" s="5">
        <v>27.820779999999999</v>
      </c>
      <c r="Y1979" s="6">
        <v>55671</v>
      </c>
      <c r="Z1979" s="6">
        <v>44599</v>
      </c>
      <c r="AA1979" s="7">
        <v>2.473972602739726</v>
      </c>
      <c r="AB1979" s="1" t="s">
        <v>32</v>
      </c>
      <c r="AC1979" s="1" t="s">
        <v>33</v>
      </c>
    </row>
    <row r="1980" spans="1:29" x14ac:dyDescent="0.2">
      <c r="A1980" s="6">
        <v>45504</v>
      </c>
      <c r="B1980" s="6" t="s">
        <v>1197</v>
      </c>
      <c r="C1980" s="1" t="s">
        <v>562</v>
      </c>
      <c r="D1980" s="1" t="str">
        <f>VLOOKUP(MID(C1980,1,2), Sheet1!$C$2:$D$8,2,0)</f>
        <v>Energy</v>
      </c>
      <c r="E1980" s="6" t="str">
        <f>VLOOKUP(MID(C1980, 4,2), Sheet1!$F$12:$G$15,2,0)</f>
        <v>초장기(15~30년)</v>
      </c>
      <c r="F1980" s="6" t="str">
        <f>VLOOKUP(RIGHT(C1980,1), Sheet1!$F$19:$G$20,2,0)</f>
        <v>A이상</v>
      </c>
      <c r="G1980" s="1" t="s">
        <v>583</v>
      </c>
      <c r="H1980" s="1" t="s">
        <v>584</v>
      </c>
      <c r="I1980" s="1" t="s">
        <v>537</v>
      </c>
      <c r="J1980" s="1" t="s">
        <v>537</v>
      </c>
      <c r="K1980" s="1" t="s">
        <v>27</v>
      </c>
      <c r="L1980" s="1" t="s">
        <v>447</v>
      </c>
      <c r="M1980" s="1" t="s">
        <v>472</v>
      </c>
      <c r="N1980" s="1" t="s">
        <v>103</v>
      </c>
      <c r="O1980" s="2">
        <v>750000</v>
      </c>
      <c r="P1980" s="2">
        <v>2000</v>
      </c>
      <c r="Q1980" s="1" t="s">
        <v>538</v>
      </c>
      <c r="R1980" s="1">
        <v>73.708387000000002</v>
      </c>
      <c r="S1980" s="3">
        <v>3.75</v>
      </c>
      <c r="T1980" s="3">
        <v>5.64262</v>
      </c>
      <c r="U1980" s="4">
        <v>157.2799</v>
      </c>
      <c r="V1980" s="4">
        <v>152.4803</v>
      </c>
      <c r="W1980" s="5">
        <v>14.800445</v>
      </c>
      <c r="X1980" s="5">
        <v>27.52843</v>
      </c>
      <c r="Y1980" s="6">
        <v>55564</v>
      </c>
      <c r="Z1980" s="6">
        <v>44452</v>
      </c>
      <c r="AA1980" s="7">
        <v>2.8767123287671232</v>
      </c>
      <c r="AB1980" s="1" t="s">
        <v>32</v>
      </c>
      <c r="AC1980" s="1" t="s">
        <v>33</v>
      </c>
    </row>
    <row r="1981" spans="1:29" x14ac:dyDescent="0.2">
      <c r="A1981" s="6">
        <v>45504</v>
      </c>
      <c r="B1981" s="6" t="s">
        <v>1197</v>
      </c>
      <c r="C1981" s="1" t="s">
        <v>562</v>
      </c>
      <c r="D1981" s="1" t="str">
        <f>VLOOKUP(MID(C1981,1,2), Sheet1!$C$2:$D$8,2,0)</f>
        <v>Energy</v>
      </c>
      <c r="E1981" s="6" t="str">
        <f>VLOOKUP(MID(C1981, 4,2), Sheet1!$F$12:$G$15,2,0)</f>
        <v>초장기(15~30년)</v>
      </c>
      <c r="F1981" s="6" t="str">
        <f>VLOOKUP(RIGHT(C1981,1), Sheet1!$F$19:$G$20,2,0)</f>
        <v>A이상</v>
      </c>
      <c r="G1981" s="1" t="s">
        <v>585</v>
      </c>
      <c r="H1981" s="1" t="s">
        <v>586</v>
      </c>
      <c r="I1981" s="1" t="s">
        <v>587</v>
      </c>
      <c r="J1981" s="1" t="s">
        <v>588</v>
      </c>
      <c r="K1981" s="1" t="s">
        <v>27</v>
      </c>
      <c r="L1981" s="1" t="s">
        <v>447</v>
      </c>
      <c r="M1981" s="1" t="s">
        <v>472</v>
      </c>
      <c r="N1981" s="1" t="s">
        <v>44</v>
      </c>
      <c r="O1981" s="2">
        <v>1000000</v>
      </c>
      <c r="P1981" s="2">
        <v>1000</v>
      </c>
      <c r="Q1981" s="1" t="s">
        <v>589</v>
      </c>
      <c r="R1981" s="1">
        <v>68.563781000000006</v>
      </c>
      <c r="S1981" s="3">
        <v>3</v>
      </c>
      <c r="T1981" s="3">
        <v>5.1587709999999998</v>
      </c>
      <c r="U1981" s="4">
        <v>108.88959999999992</v>
      </c>
      <c r="V1981" s="4">
        <v>102.6587</v>
      </c>
      <c r="W1981" s="5">
        <v>16.254135999999999</v>
      </c>
      <c r="X1981" s="5">
        <v>27.306849</v>
      </c>
      <c r="Y1981" s="6">
        <v>55483</v>
      </c>
      <c r="Z1981" s="6">
        <v>44526</v>
      </c>
      <c r="AA1981" s="7">
        <v>2.6739726027397261</v>
      </c>
      <c r="AB1981" s="1" t="s">
        <v>32</v>
      </c>
      <c r="AC1981" s="1" t="s">
        <v>33</v>
      </c>
    </row>
    <row r="1982" spans="1:29" x14ac:dyDescent="0.2">
      <c r="A1982" s="6">
        <v>45504</v>
      </c>
      <c r="B1982" s="6" t="s">
        <v>1197</v>
      </c>
      <c r="C1982" s="1" t="s">
        <v>590</v>
      </c>
      <c r="D1982" s="1" t="str">
        <f>VLOOKUP(MID(C1982,1,2), Sheet1!$C$2:$D$8,2,0)</f>
        <v>Infrastructure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591</v>
      </c>
      <c r="H1982" s="1" t="s">
        <v>592</v>
      </c>
      <c r="I1982" s="1" t="s">
        <v>593</v>
      </c>
      <c r="J1982" s="1" t="s">
        <v>594</v>
      </c>
      <c r="K1982" s="1" t="s">
        <v>27</v>
      </c>
      <c r="L1982" s="1" t="s">
        <v>595</v>
      </c>
      <c r="M1982" s="1" t="s">
        <v>596</v>
      </c>
      <c r="N1982" s="1" t="s">
        <v>44</v>
      </c>
      <c r="O1982" s="2">
        <v>1000000</v>
      </c>
      <c r="P1982" s="2">
        <v>2000</v>
      </c>
      <c r="Q1982" s="1" t="s">
        <v>597</v>
      </c>
      <c r="R1982" s="1">
        <v>88.175064000000006</v>
      </c>
      <c r="S1982" s="3">
        <v>3.625</v>
      </c>
      <c r="T1982" s="3">
        <v>6.0825180000000003</v>
      </c>
      <c r="U1982" s="4">
        <v>246.26789999999997</v>
      </c>
      <c r="V1982" s="4">
        <v>241.6448</v>
      </c>
      <c r="W1982" s="5">
        <v>5.0214970000000001</v>
      </c>
      <c r="X1982" s="5">
        <v>5.7726030000000002</v>
      </c>
      <c r="Y1982" s="6">
        <v>47618</v>
      </c>
      <c r="Z1982" s="6">
        <v>43969</v>
      </c>
      <c r="AA1982" s="7">
        <v>4.2</v>
      </c>
      <c r="AB1982" s="1" t="s">
        <v>32</v>
      </c>
      <c r="AC1982" s="1" t="s">
        <v>33</v>
      </c>
    </row>
    <row r="1983" spans="1:29" x14ac:dyDescent="0.2">
      <c r="A1983" s="6">
        <v>45504</v>
      </c>
      <c r="B1983" s="6" t="s">
        <v>1197</v>
      </c>
      <c r="C1983" s="1" t="s">
        <v>590</v>
      </c>
      <c r="D1983" s="1" t="str">
        <f>VLOOKUP(MID(C1983,1,2), Sheet1!$C$2:$D$8,2,0)</f>
        <v>Infrastructure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598</v>
      </c>
      <c r="H1983" s="1" t="s">
        <v>599</v>
      </c>
      <c r="I1983" s="1" t="s">
        <v>593</v>
      </c>
      <c r="J1983" s="1" t="s">
        <v>594</v>
      </c>
      <c r="K1983" s="1" t="s">
        <v>27</v>
      </c>
      <c r="L1983" s="1" t="s">
        <v>595</v>
      </c>
      <c r="M1983" s="1" t="s">
        <v>596</v>
      </c>
      <c r="N1983" s="1" t="s">
        <v>44</v>
      </c>
      <c r="O1983" s="2">
        <v>750000</v>
      </c>
      <c r="P1983" s="2">
        <v>2000</v>
      </c>
      <c r="Q1983" s="1" t="s">
        <v>597</v>
      </c>
      <c r="R1983" s="1">
        <v>93.002944999999997</v>
      </c>
      <c r="S1983" s="3">
        <v>4.125</v>
      </c>
      <c r="T1983" s="3">
        <v>5.8228090000000003</v>
      </c>
      <c r="U1983" s="4">
        <v>220.29410000000001</v>
      </c>
      <c r="V1983" s="4">
        <v>215.93600000000001</v>
      </c>
      <c r="W1983" s="5">
        <v>4.2007539999999999</v>
      </c>
      <c r="X1983" s="5">
        <v>4.7714949999999998</v>
      </c>
      <c r="Y1983" s="6">
        <v>47253</v>
      </c>
      <c r="Z1983" s="6">
        <v>43606</v>
      </c>
      <c r="AA1983" s="7">
        <v>5.1945205479452055</v>
      </c>
      <c r="AB1983" s="1" t="s">
        <v>32</v>
      </c>
      <c r="AC1983" s="1" t="s">
        <v>33</v>
      </c>
    </row>
    <row r="1984" spans="1:29" x14ac:dyDescent="0.2">
      <c r="A1984" s="6">
        <v>45504</v>
      </c>
      <c r="B1984" s="6" t="s">
        <v>1197</v>
      </c>
      <c r="C1984" s="1" t="s">
        <v>590</v>
      </c>
      <c r="D1984" s="1" t="str">
        <f>VLOOKUP(MID(C1984,1,2), Sheet1!$C$2:$D$8,2,0)</f>
        <v>Infrastructure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600</v>
      </c>
      <c r="H1984" s="1" t="s">
        <v>601</v>
      </c>
      <c r="I1984" s="1" t="s">
        <v>594</v>
      </c>
      <c r="J1984" s="1" t="s">
        <v>594</v>
      </c>
      <c r="K1984" s="1" t="s">
        <v>27</v>
      </c>
      <c r="L1984" s="1" t="s">
        <v>595</v>
      </c>
      <c r="M1984" s="1" t="s">
        <v>596</v>
      </c>
      <c r="N1984" s="1" t="s">
        <v>44</v>
      </c>
      <c r="O1984" s="2">
        <v>1492465</v>
      </c>
      <c r="P1984" s="2">
        <v>2000</v>
      </c>
      <c r="Q1984" s="1" t="s">
        <v>602</v>
      </c>
      <c r="R1984" s="1">
        <v>92.934257000000002</v>
      </c>
      <c r="S1984" s="3">
        <v>4.0540000000000003</v>
      </c>
      <c r="T1984" s="3">
        <v>5.8230050000000002</v>
      </c>
      <c r="U1984" s="4">
        <v>220.32179999999997</v>
      </c>
      <c r="V1984" s="4">
        <v>216.4546</v>
      </c>
      <c r="W1984" s="5">
        <v>4.0458470000000002</v>
      </c>
      <c r="X1984" s="5">
        <v>4.6043719999999997</v>
      </c>
      <c r="Y1984" s="6">
        <v>47192</v>
      </c>
      <c r="Z1984" s="6">
        <v>45044</v>
      </c>
      <c r="AA1984" s="7">
        <v>1.2547945205479452</v>
      </c>
      <c r="AB1984" s="1" t="s">
        <v>32</v>
      </c>
      <c r="AC1984" s="1" t="s">
        <v>33</v>
      </c>
    </row>
    <row r="1985" spans="1:29" x14ac:dyDescent="0.2">
      <c r="A1985" s="6">
        <v>45504</v>
      </c>
      <c r="B1985" s="6" t="s">
        <v>1197</v>
      </c>
      <c r="C1985" s="1" t="s">
        <v>590</v>
      </c>
      <c r="D1985" s="1" t="str">
        <f>VLOOKUP(MID(C1985,1,2), Sheet1!$C$2:$D$8,2,0)</f>
        <v>Infrastructure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603</v>
      </c>
      <c r="H1985" s="1" t="s">
        <v>604</v>
      </c>
      <c r="I1985" s="1" t="s">
        <v>605</v>
      </c>
      <c r="J1985" s="1" t="s">
        <v>606</v>
      </c>
      <c r="K1985" s="1" t="s">
        <v>27</v>
      </c>
      <c r="L1985" s="1" t="s">
        <v>595</v>
      </c>
      <c r="M1985" s="1" t="s">
        <v>596</v>
      </c>
      <c r="N1985" s="1" t="s">
        <v>44</v>
      </c>
      <c r="O1985" s="2">
        <v>826813</v>
      </c>
      <c r="P1985" s="2">
        <v>1000</v>
      </c>
      <c r="Q1985" s="1" t="s">
        <v>607</v>
      </c>
      <c r="R1985" s="1">
        <v>107.56544700000002</v>
      </c>
      <c r="S1985" s="3">
        <v>7.875</v>
      </c>
      <c r="T1985" s="3">
        <v>6.3357200000000002</v>
      </c>
      <c r="U1985" s="4">
        <v>271.59530000000001</v>
      </c>
      <c r="V1985" s="4">
        <v>266.96379999999999</v>
      </c>
      <c r="W1985" s="5">
        <v>4.7709320000000002</v>
      </c>
      <c r="X1985" s="5">
        <v>5.9808219999999999</v>
      </c>
      <c r="Y1985" s="6">
        <v>47694</v>
      </c>
      <c r="Z1985" s="6">
        <v>36739</v>
      </c>
      <c r="AA1985" s="7">
        <v>24.008219178082193</v>
      </c>
      <c r="AB1985" s="1" t="s">
        <v>127</v>
      </c>
      <c r="AC1985" s="1" t="s">
        <v>33</v>
      </c>
    </row>
    <row r="1986" spans="1:29" x14ac:dyDescent="0.2">
      <c r="A1986" s="6">
        <v>45504</v>
      </c>
      <c r="B1986" s="6" t="s">
        <v>1197</v>
      </c>
      <c r="C1986" s="1" t="s">
        <v>590</v>
      </c>
      <c r="D1986" s="1" t="str">
        <f>VLOOKUP(MID(C1986,1,2), Sheet1!$C$2:$D$8,2,0)</f>
        <v>Infrastructure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608</v>
      </c>
      <c r="H1986" s="1" t="s">
        <v>609</v>
      </c>
      <c r="I1986" s="1" t="s">
        <v>593</v>
      </c>
      <c r="J1986" s="1" t="s">
        <v>594</v>
      </c>
      <c r="K1986" s="1" t="s">
        <v>27</v>
      </c>
      <c r="L1986" s="1" t="s">
        <v>595</v>
      </c>
      <c r="M1986" s="1" t="s">
        <v>596</v>
      </c>
      <c r="N1986" s="1" t="s">
        <v>44</v>
      </c>
      <c r="O1986" s="2">
        <v>1700000</v>
      </c>
      <c r="P1986" s="2">
        <v>2000</v>
      </c>
      <c r="Q1986" s="1" t="s">
        <v>597</v>
      </c>
      <c r="R1986" s="1">
        <v>94.216172</v>
      </c>
      <c r="S1986" s="3">
        <v>3.95</v>
      </c>
      <c r="T1986" s="3">
        <v>5.7396159999999998</v>
      </c>
      <c r="U1986" s="4">
        <v>211.98169999999993</v>
      </c>
      <c r="V1986" s="4">
        <v>203.75269999999998</v>
      </c>
      <c r="W1986" s="5">
        <v>3.2573599999999998</v>
      </c>
      <c r="X1986" s="5">
        <v>3.6213259999999998</v>
      </c>
      <c r="Y1986" s="6">
        <v>46832</v>
      </c>
      <c r="Z1986" s="6">
        <v>42999</v>
      </c>
      <c r="AA1986" s="7">
        <v>6.8575342465753426</v>
      </c>
      <c r="AB1986" s="1" t="s">
        <v>32</v>
      </c>
      <c r="AC1986" s="1" t="s">
        <v>33</v>
      </c>
    </row>
    <row r="1987" spans="1:29" x14ac:dyDescent="0.2">
      <c r="A1987" s="6">
        <v>45504</v>
      </c>
      <c r="B1987" s="6" t="s">
        <v>1197</v>
      </c>
      <c r="C1987" s="1" t="s">
        <v>590</v>
      </c>
      <c r="D1987" s="1" t="str">
        <f>VLOOKUP(MID(C1987,1,2), Sheet1!$C$2:$D$8,2,0)</f>
        <v>Infrastructure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610</v>
      </c>
      <c r="H1987" s="1" t="s">
        <v>611</v>
      </c>
      <c r="I1987" s="1" t="s">
        <v>612</v>
      </c>
      <c r="J1987" s="1" t="s">
        <v>612</v>
      </c>
      <c r="K1987" s="1" t="s">
        <v>27</v>
      </c>
      <c r="L1987" s="1" t="s">
        <v>595</v>
      </c>
      <c r="M1987" s="1" t="s">
        <v>596</v>
      </c>
      <c r="N1987" s="1" t="s">
        <v>30</v>
      </c>
      <c r="O1987" s="2">
        <v>750000</v>
      </c>
      <c r="P1987" s="2">
        <v>200000</v>
      </c>
      <c r="Q1987" s="1" t="s">
        <v>613</v>
      </c>
      <c r="R1987" s="1">
        <v>89.458513999999994</v>
      </c>
      <c r="S1987" s="3">
        <v>3.375</v>
      </c>
      <c r="T1987" s="3">
        <v>5.4830829999999997</v>
      </c>
      <c r="U1987" s="4">
        <v>186.3125</v>
      </c>
      <c r="V1987" s="4">
        <v>181.315</v>
      </c>
      <c r="W1987" s="5">
        <v>5.2221760000000002</v>
      </c>
      <c r="X1987" s="5">
        <v>5.9205480000000001</v>
      </c>
      <c r="Y1987" s="6">
        <v>47672</v>
      </c>
      <c r="Z1987" s="6">
        <v>44020</v>
      </c>
      <c r="AA1987" s="7">
        <v>4.0602739726027401</v>
      </c>
      <c r="AB1987" s="1" t="s">
        <v>32</v>
      </c>
      <c r="AC1987" s="1" t="s">
        <v>33</v>
      </c>
    </row>
    <row r="1988" spans="1:29" x14ac:dyDescent="0.2">
      <c r="A1988" s="6">
        <v>45504</v>
      </c>
      <c r="B1988" s="6" t="s">
        <v>1197</v>
      </c>
      <c r="C1988" s="1" t="s">
        <v>590</v>
      </c>
      <c r="D1988" s="1" t="str">
        <f>VLOOKUP(MID(C1988,1,2), Sheet1!$C$2:$D$8,2,0)</f>
        <v>Infrastructure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614</v>
      </c>
      <c r="H1988" s="1" t="s">
        <v>615</v>
      </c>
      <c r="I1988" s="1" t="s">
        <v>616</v>
      </c>
      <c r="J1988" s="1" t="s">
        <v>616</v>
      </c>
      <c r="K1988" s="1" t="s">
        <v>27</v>
      </c>
      <c r="L1988" s="1" t="s">
        <v>595</v>
      </c>
      <c r="M1988" s="1" t="s">
        <v>617</v>
      </c>
      <c r="N1988" s="1" t="s">
        <v>44</v>
      </c>
      <c r="O1988" s="2">
        <v>800000</v>
      </c>
      <c r="P1988" s="2">
        <v>2000</v>
      </c>
      <c r="Q1988" s="1" t="s">
        <v>618</v>
      </c>
      <c r="R1988" s="1">
        <v>84.576892999999998</v>
      </c>
      <c r="S1988" s="3">
        <v>1.875</v>
      </c>
      <c r="T1988" s="3">
        <v>4.781822</v>
      </c>
      <c r="U1988" s="4">
        <v>116.19460000000004</v>
      </c>
      <c r="V1988" s="4">
        <v>111.19330000000001</v>
      </c>
      <c r="W1988" s="5">
        <v>5.6647020000000001</v>
      </c>
      <c r="X1988" s="5">
        <v>6.1917809999999998</v>
      </c>
      <c r="Y1988" s="6">
        <v>47771</v>
      </c>
      <c r="Z1988" s="6">
        <v>44102</v>
      </c>
      <c r="AA1988" s="7">
        <v>3.8356164383561642</v>
      </c>
      <c r="AB1988" s="1" t="s">
        <v>32</v>
      </c>
      <c r="AC1988" s="1" t="s">
        <v>33</v>
      </c>
    </row>
    <row r="1989" spans="1:29" x14ac:dyDescent="0.2">
      <c r="A1989" s="6">
        <v>45504</v>
      </c>
      <c r="B1989" s="6" t="s">
        <v>1197</v>
      </c>
      <c r="C1989" s="1" t="s">
        <v>590</v>
      </c>
      <c r="D1989" s="1" t="str">
        <f>VLOOKUP(MID(C1989,1,2), Sheet1!$C$2:$D$8,2,0)</f>
        <v>Infrastructure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619</v>
      </c>
      <c r="H1989" s="1" t="s">
        <v>620</v>
      </c>
      <c r="I1989" s="1" t="s">
        <v>621</v>
      </c>
      <c r="J1989" s="1" t="s">
        <v>621</v>
      </c>
      <c r="K1989" s="1" t="s">
        <v>27</v>
      </c>
      <c r="L1989" s="1" t="s">
        <v>595</v>
      </c>
      <c r="M1989" s="1" t="s">
        <v>622</v>
      </c>
      <c r="N1989" s="1" t="s">
        <v>44</v>
      </c>
      <c r="O1989" s="2">
        <v>1500000</v>
      </c>
      <c r="P1989" s="2">
        <v>2000</v>
      </c>
      <c r="Q1989" s="1" t="s">
        <v>623</v>
      </c>
      <c r="R1989" s="1">
        <v>98.544786999999999</v>
      </c>
      <c r="S1989" s="3">
        <v>4.25</v>
      </c>
      <c r="T1989" s="3">
        <v>4.5210350000000004</v>
      </c>
      <c r="U1989" s="4">
        <v>90.113999999999976</v>
      </c>
      <c r="V1989" s="4">
        <v>82.111900000000006</v>
      </c>
      <c r="W1989" s="5">
        <v>5.3114549999999996</v>
      </c>
      <c r="X1989" s="5">
        <v>6.1917809999999998</v>
      </c>
      <c r="Y1989" s="6">
        <v>47771</v>
      </c>
      <c r="Z1989" s="6">
        <v>43378</v>
      </c>
      <c r="AA1989" s="7">
        <v>5.8191780821917805</v>
      </c>
      <c r="AB1989" s="1" t="s">
        <v>32</v>
      </c>
      <c r="AC1989" s="1" t="s">
        <v>33</v>
      </c>
    </row>
    <row r="1990" spans="1:29" x14ac:dyDescent="0.2">
      <c r="A1990" s="6">
        <v>45504</v>
      </c>
      <c r="B1990" s="6" t="s">
        <v>1197</v>
      </c>
      <c r="C1990" s="1" t="s">
        <v>590</v>
      </c>
      <c r="D1990" s="1" t="str">
        <f>VLOOKUP(MID(C1990,1,2), Sheet1!$C$2:$D$8,2,0)</f>
        <v>Infrastructure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624</v>
      </c>
      <c r="H1990" s="1" t="s">
        <v>625</v>
      </c>
      <c r="I1990" s="1" t="s">
        <v>616</v>
      </c>
      <c r="J1990" s="1" t="s">
        <v>616</v>
      </c>
      <c r="K1990" s="1" t="s">
        <v>27</v>
      </c>
      <c r="L1990" s="1" t="s">
        <v>595</v>
      </c>
      <c r="M1990" s="1" t="s">
        <v>617</v>
      </c>
      <c r="N1990" s="1" t="s">
        <v>44</v>
      </c>
      <c r="O1990" s="2">
        <v>750000</v>
      </c>
      <c r="P1990" s="2">
        <v>2000</v>
      </c>
      <c r="Q1990" s="1" t="s">
        <v>618</v>
      </c>
      <c r="R1990" s="1">
        <v>86.866277999999994</v>
      </c>
      <c r="S1990" s="3">
        <v>2.1</v>
      </c>
      <c r="T1990" s="3">
        <v>4.6894520000000002</v>
      </c>
      <c r="U1990" s="4">
        <v>106.96579999999996</v>
      </c>
      <c r="V1990" s="4">
        <v>102.92959999999999</v>
      </c>
      <c r="W1990" s="5">
        <v>5.3694069999999998</v>
      </c>
      <c r="X1990" s="5">
        <v>5.8575340000000002</v>
      </c>
      <c r="Y1990" s="6">
        <v>47649</v>
      </c>
      <c r="Z1990" s="6">
        <v>43985</v>
      </c>
      <c r="AA1990" s="7">
        <v>4.1561643835616442</v>
      </c>
      <c r="AB1990" s="1" t="s">
        <v>32</v>
      </c>
      <c r="AC1990" s="1" t="s">
        <v>33</v>
      </c>
    </row>
    <row r="1991" spans="1:29" x14ac:dyDescent="0.2">
      <c r="A1991" s="6">
        <v>45504</v>
      </c>
      <c r="B1991" s="6" t="s">
        <v>1197</v>
      </c>
      <c r="C1991" s="1" t="s">
        <v>590</v>
      </c>
      <c r="D1991" s="1" t="str">
        <f>VLOOKUP(MID(C1991,1,2), Sheet1!$C$2:$D$8,2,0)</f>
        <v>Infrastructure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626</v>
      </c>
      <c r="H1991" s="1" t="s">
        <v>627</v>
      </c>
      <c r="I1991" s="1" t="s">
        <v>628</v>
      </c>
      <c r="J1991" s="1" t="s">
        <v>628</v>
      </c>
      <c r="K1991" s="1" t="s">
        <v>27</v>
      </c>
      <c r="L1991" s="1" t="s">
        <v>595</v>
      </c>
      <c r="M1991" s="1" t="s">
        <v>617</v>
      </c>
      <c r="N1991" s="1" t="s">
        <v>44</v>
      </c>
      <c r="O1991" s="2">
        <v>750000</v>
      </c>
      <c r="P1991" s="2">
        <v>2000</v>
      </c>
      <c r="Q1991" s="1" t="s">
        <v>629</v>
      </c>
      <c r="R1991" s="1">
        <v>91.926668000000006</v>
      </c>
      <c r="S1991" s="3">
        <v>3.3</v>
      </c>
      <c r="T1991" s="3">
        <v>4.8905450000000004</v>
      </c>
      <c r="U1991" s="4">
        <v>127.06219999999995</v>
      </c>
      <c r="V1991" s="4">
        <v>121.75279999999999</v>
      </c>
      <c r="W1991" s="5">
        <v>5.2388380000000003</v>
      </c>
      <c r="X1991" s="5">
        <v>5.90137</v>
      </c>
      <c r="Y1991" s="6">
        <v>47665</v>
      </c>
      <c r="Z1991" s="6">
        <v>43924</v>
      </c>
      <c r="AA1991" s="7">
        <v>4.3232876712328769</v>
      </c>
      <c r="AB1991" s="1" t="s">
        <v>32</v>
      </c>
      <c r="AC1991" s="1" t="s">
        <v>33</v>
      </c>
    </row>
    <row r="1992" spans="1:29" x14ac:dyDescent="0.2">
      <c r="A1992" s="6">
        <v>45504</v>
      </c>
      <c r="B1992" s="6" t="s">
        <v>1197</v>
      </c>
      <c r="C1992" s="1" t="s">
        <v>630</v>
      </c>
      <c r="D1992" s="1" t="str">
        <f>VLOOKUP(MID(C1992,1,2), Sheet1!$C$2:$D$8,2,0)</f>
        <v>Infrastructure</v>
      </c>
      <c r="E1992" s="6" t="str">
        <f>VLOOKUP(MID(C1992, 4,2), Sheet1!$F$12:$G$15,2,0)</f>
        <v>장기(7~15년)</v>
      </c>
      <c r="F1992" s="6" t="str">
        <f>VLOOKUP(RIGHT(C1992,1), Sheet1!$F$19:$G$20,2,0)</f>
        <v>A이상</v>
      </c>
      <c r="G1992" s="1" t="s">
        <v>631</v>
      </c>
      <c r="H1992" s="1" t="s">
        <v>632</v>
      </c>
      <c r="I1992" s="1" t="s">
        <v>633</v>
      </c>
      <c r="J1992" s="1" t="s">
        <v>633</v>
      </c>
      <c r="K1992" s="1" t="s">
        <v>27</v>
      </c>
      <c r="L1992" s="1" t="s">
        <v>595</v>
      </c>
      <c r="M1992" s="1" t="s">
        <v>617</v>
      </c>
      <c r="N1992" s="1" t="s">
        <v>423</v>
      </c>
      <c r="O1992" s="2">
        <v>369225</v>
      </c>
      <c r="P1992" s="2">
        <v>2000</v>
      </c>
      <c r="Q1992" s="1" t="s">
        <v>634</v>
      </c>
      <c r="R1992" s="1">
        <v>110.41237500000001</v>
      </c>
      <c r="S1992" s="3">
        <v>6.125</v>
      </c>
      <c r="T1992" s="3">
        <v>5.0388130000000002</v>
      </c>
      <c r="U1992" s="4">
        <v>126.3605</v>
      </c>
      <c r="V1992" s="4">
        <v>124.8759</v>
      </c>
      <c r="W1992" s="5">
        <v>9.1443689999999993</v>
      </c>
      <c r="X1992" s="5">
        <v>13.276712</v>
      </c>
      <c r="Y1992" s="6">
        <v>50359</v>
      </c>
      <c r="Z1992" s="6">
        <v>39385</v>
      </c>
      <c r="AA1992" s="7">
        <v>16.758904109589039</v>
      </c>
      <c r="AB1992" s="1" t="s">
        <v>127</v>
      </c>
      <c r="AC1992" s="1" t="s">
        <v>33</v>
      </c>
    </row>
    <row r="1993" spans="1:29" x14ac:dyDescent="0.2">
      <c r="A1993" s="6">
        <v>45504</v>
      </c>
      <c r="B1993" s="6" t="s">
        <v>1197</v>
      </c>
      <c r="C1993" s="1" t="s">
        <v>630</v>
      </c>
      <c r="D1993" s="1" t="str">
        <f>VLOOKUP(MID(C1993,1,2), Sheet1!$C$2:$D$8,2,0)</f>
        <v>Infrastructure</v>
      </c>
      <c r="E1993" s="6" t="str">
        <f>VLOOKUP(MID(C1993, 4,2), Sheet1!$F$12:$G$15,2,0)</f>
        <v>장기(7~15년)</v>
      </c>
      <c r="F1993" s="6" t="str">
        <f>VLOOKUP(RIGHT(C1993,1), Sheet1!$F$19:$G$20,2,0)</f>
        <v>A이상</v>
      </c>
      <c r="G1993" s="1" t="s">
        <v>635</v>
      </c>
      <c r="H1993" s="1" t="s">
        <v>636</v>
      </c>
      <c r="I1993" s="1" t="s">
        <v>633</v>
      </c>
      <c r="J1993" s="1" t="s">
        <v>633</v>
      </c>
      <c r="K1993" s="1" t="s">
        <v>27</v>
      </c>
      <c r="L1993" s="1" t="s">
        <v>595</v>
      </c>
      <c r="M1993" s="1" t="s">
        <v>617</v>
      </c>
      <c r="N1993" s="1" t="s">
        <v>423</v>
      </c>
      <c r="O1993" s="2">
        <v>981330</v>
      </c>
      <c r="P1993" s="2">
        <v>2000</v>
      </c>
      <c r="Q1993" s="1" t="s">
        <v>634</v>
      </c>
      <c r="R1993" s="1">
        <v>112.038433</v>
      </c>
      <c r="S1993" s="3">
        <v>6.375</v>
      </c>
      <c r="T1993" s="3">
        <v>4.9014620000000004</v>
      </c>
      <c r="U1993" s="4">
        <v>112.62660000000002</v>
      </c>
      <c r="V1993" s="4">
        <v>116.9491</v>
      </c>
      <c r="W1993" s="5">
        <v>7.6433479999999996</v>
      </c>
      <c r="X1993" s="5">
        <v>10.567123</v>
      </c>
      <c r="Y1993" s="6">
        <v>49369</v>
      </c>
      <c r="Z1993" s="6">
        <v>38408</v>
      </c>
      <c r="AA1993" s="7">
        <v>19.435616438356163</v>
      </c>
      <c r="AB1993" s="1" t="s">
        <v>127</v>
      </c>
      <c r="AC1993" s="1" t="s">
        <v>33</v>
      </c>
    </row>
    <row r="1994" spans="1:29" x14ac:dyDescent="0.2">
      <c r="A1994" s="6">
        <v>45504</v>
      </c>
      <c r="B1994" s="6" t="s">
        <v>1197</v>
      </c>
      <c r="C1994" s="1" t="s">
        <v>630</v>
      </c>
      <c r="D1994" s="1" t="str">
        <f>VLOOKUP(MID(C1994,1,2), Sheet1!$C$2:$D$8,2,0)</f>
        <v>Infrastructure</v>
      </c>
      <c r="E1994" s="6" t="str">
        <f>VLOOKUP(MID(C1994, 4,2), Sheet1!$F$12:$G$15,2,0)</f>
        <v>장기(7~15년)</v>
      </c>
      <c r="F1994" s="6" t="str">
        <f>VLOOKUP(RIGHT(C1994,1), Sheet1!$F$19:$G$20,2,0)</f>
        <v>A이상</v>
      </c>
      <c r="G1994" s="1" t="s">
        <v>637</v>
      </c>
      <c r="H1994" s="1" t="s">
        <v>638</v>
      </c>
      <c r="I1994" s="1" t="s">
        <v>633</v>
      </c>
      <c r="J1994" s="1" t="s">
        <v>633</v>
      </c>
      <c r="K1994" s="1" t="s">
        <v>27</v>
      </c>
      <c r="L1994" s="1" t="s">
        <v>595</v>
      </c>
      <c r="M1994" s="1" t="s">
        <v>617</v>
      </c>
      <c r="N1994" s="1" t="s">
        <v>423</v>
      </c>
      <c r="O1994" s="2">
        <v>750000</v>
      </c>
      <c r="P1994" s="2">
        <v>200000</v>
      </c>
      <c r="Q1994" s="1" t="s">
        <v>634</v>
      </c>
      <c r="R1994" s="1">
        <v>99.440835000000007</v>
      </c>
      <c r="S1994" s="3">
        <v>4.7</v>
      </c>
      <c r="T1994" s="3">
        <v>4.7849909999999998</v>
      </c>
      <c r="U1994" s="4">
        <v>100.97209999999998</v>
      </c>
      <c r="V1994" s="4">
        <v>102.6835</v>
      </c>
      <c r="W1994" s="5">
        <v>6.5549369999999998</v>
      </c>
      <c r="X1994" s="5">
        <v>7.9573919999999996</v>
      </c>
      <c r="Y1994" s="6">
        <v>48416</v>
      </c>
      <c r="Z1994" s="6">
        <v>44763</v>
      </c>
      <c r="AA1994" s="7">
        <v>2.0246575342465754</v>
      </c>
      <c r="AB1994" s="1" t="s">
        <v>32</v>
      </c>
      <c r="AC1994" s="1" t="s">
        <v>33</v>
      </c>
    </row>
    <row r="1995" spans="1:29" x14ac:dyDescent="0.2">
      <c r="A1995" s="6">
        <v>45504</v>
      </c>
      <c r="B1995" s="6" t="s">
        <v>1197</v>
      </c>
      <c r="C1995" s="1" t="s">
        <v>630</v>
      </c>
      <c r="D1995" s="1" t="str">
        <f>VLOOKUP(MID(C1995,1,2), Sheet1!$C$2:$D$8,2,0)</f>
        <v>Infrastructure</v>
      </c>
      <c r="E1995" s="6" t="str">
        <f>VLOOKUP(MID(C1995, 4,2), Sheet1!$F$12:$G$15,2,0)</f>
        <v>장기(7~15년)</v>
      </c>
      <c r="F1995" s="6" t="str">
        <f>VLOOKUP(RIGHT(C1995,1), Sheet1!$F$19:$G$20,2,0)</f>
        <v>A이상</v>
      </c>
      <c r="G1995" s="1" t="s">
        <v>639</v>
      </c>
      <c r="H1995" s="1" t="s">
        <v>640</v>
      </c>
      <c r="I1995" s="1" t="s">
        <v>641</v>
      </c>
      <c r="J1995" s="1" t="s">
        <v>641</v>
      </c>
      <c r="K1995" s="1" t="s">
        <v>27</v>
      </c>
      <c r="L1995" s="1" t="s">
        <v>595</v>
      </c>
      <c r="M1995" s="1" t="s">
        <v>596</v>
      </c>
      <c r="N1995" s="1" t="s">
        <v>423</v>
      </c>
      <c r="O1995" s="2">
        <v>300000</v>
      </c>
      <c r="P1995" s="2">
        <v>1000</v>
      </c>
      <c r="Q1995" s="1" t="s">
        <v>642</v>
      </c>
      <c r="R1995" s="1">
        <v>116.83777499999999</v>
      </c>
      <c r="S1995" s="3">
        <v>8.5</v>
      </c>
      <c r="T1995" s="3">
        <v>5.7333949999999998</v>
      </c>
      <c r="U1995" s="4">
        <v>195.81169999999997</v>
      </c>
      <c r="V1995" s="4">
        <v>201.43290000000002</v>
      </c>
      <c r="W1995" s="5">
        <v>5.5801429999999996</v>
      </c>
      <c r="X1995" s="5">
        <v>7.5967359999999999</v>
      </c>
      <c r="Y1995" s="6">
        <v>48284</v>
      </c>
      <c r="Z1995" s="6">
        <v>37467</v>
      </c>
      <c r="AA1995" s="7">
        <v>22.013698630136986</v>
      </c>
      <c r="AB1995" s="1" t="s">
        <v>132</v>
      </c>
      <c r="AC1995" s="1" t="s">
        <v>33</v>
      </c>
    </row>
    <row r="1996" spans="1:29" x14ac:dyDescent="0.2">
      <c r="A1996" s="6">
        <v>45504</v>
      </c>
      <c r="B1996" s="6" t="s">
        <v>1197</v>
      </c>
      <c r="C1996" s="1" t="s">
        <v>630</v>
      </c>
      <c r="D1996" s="1" t="str">
        <f>VLOOKUP(MID(C1996,1,2), Sheet1!$C$2:$D$8,2,0)</f>
        <v>Infrastructure</v>
      </c>
      <c r="E1996" s="6" t="str">
        <f>VLOOKUP(MID(C1996, 4,2), Sheet1!$F$12:$G$15,2,0)</f>
        <v>장기(7~15년)</v>
      </c>
      <c r="F1996" s="6" t="str">
        <f>VLOOKUP(RIGHT(C1996,1), Sheet1!$F$19:$G$20,2,0)</f>
        <v>A이상</v>
      </c>
      <c r="G1996" s="1" t="s">
        <v>643</v>
      </c>
      <c r="H1996" s="1" t="s">
        <v>644</v>
      </c>
      <c r="I1996" s="1" t="s">
        <v>645</v>
      </c>
      <c r="J1996" s="1" t="s">
        <v>646</v>
      </c>
      <c r="K1996" s="1" t="s">
        <v>27</v>
      </c>
      <c r="L1996" s="1" t="s">
        <v>595</v>
      </c>
      <c r="M1996" s="1" t="s">
        <v>622</v>
      </c>
      <c r="N1996" s="1" t="s">
        <v>44</v>
      </c>
      <c r="O1996" s="2">
        <v>800000</v>
      </c>
      <c r="P1996" s="2">
        <v>2000</v>
      </c>
      <c r="Q1996" s="1" t="s">
        <v>647</v>
      </c>
      <c r="R1996" s="1">
        <v>90.668204000000003</v>
      </c>
      <c r="S1996" s="3">
        <v>5.375</v>
      </c>
      <c r="T1996" s="3">
        <v>6.4098990000000002</v>
      </c>
      <c r="U1996" s="4">
        <v>263.46780000000001</v>
      </c>
      <c r="V1996" s="4">
        <v>257.80029999999999</v>
      </c>
      <c r="W1996" s="5">
        <v>9.1405180000000001</v>
      </c>
      <c r="X1996" s="5">
        <v>13.652055000000001</v>
      </c>
      <c r="Y1996" s="6">
        <v>50496</v>
      </c>
      <c r="Z1996" s="6">
        <v>43207</v>
      </c>
      <c r="AA1996" s="7">
        <v>6.2876712328767121</v>
      </c>
      <c r="AB1996" s="1" t="s">
        <v>32</v>
      </c>
      <c r="AC1996" s="1" t="s">
        <v>33</v>
      </c>
    </row>
    <row r="1997" spans="1:29" x14ac:dyDescent="0.2">
      <c r="A1997" s="6">
        <v>45504</v>
      </c>
      <c r="B1997" s="6" t="s">
        <v>1197</v>
      </c>
      <c r="C1997" s="1" t="s">
        <v>630</v>
      </c>
      <c r="D1997" s="1" t="str">
        <f>VLOOKUP(MID(C1997,1,2), Sheet1!$C$2:$D$8,2,0)</f>
        <v>Infrastructure</v>
      </c>
      <c r="E1997" s="6" t="str">
        <f>VLOOKUP(MID(C1997, 4,2), Sheet1!$F$12:$G$15,2,0)</f>
        <v>장기(7~15년)</v>
      </c>
      <c r="F1997" s="6" t="str">
        <f>VLOOKUP(RIGHT(C1997,1), Sheet1!$F$19:$G$20,2,0)</f>
        <v>A이상</v>
      </c>
      <c r="G1997" s="1" t="s">
        <v>648</v>
      </c>
      <c r="H1997" s="1" t="s">
        <v>649</v>
      </c>
      <c r="I1997" s="1" t="s">
        <v>645</v>
      </c>
      <c r="J1997" s="1" t="s">
        <v>646</v>
      </c>
      <c r="K1997" s="1" t="s">
        <v>27</v>
      </c>
      <c r="L1997" s="1" t="s">
        <v>595</v>
      </c>
      <c r="M1997" s="1" t="s">
        <v>622</v>
      </c>
      <c r="N1997" s="1" t="s">
        <v>44</v>
      </c>
      <c r="O1997" s="2">
        <v>2000000</v>
      </c>
      <c r="P1997" s="2">
        <v>2000</v>
      </c>
      <c r="Q1997" s="1" t="s">
        <v>647</v>
      </c>
      <c r="R1997" s="1">
        <v>100.17127700000002</v>
      </c>
      <c r="S1997" s="3">
        <v>6.3840000000000003</v>
      </c>
      <c r="T1997" s="3">
        <v>6.3601169999999998</v>
      </c>
      <c r="U1997" s="4">
        <v>258.49080000000004</v>
      </c>
      <c r="V1997" s="4">
        <v>257.2946</v>
      </c>
      <c r="W1997" s="5">
        <v>7.54312</v>
      </c>
      <c r="X1997" s="5">
        <v>11.213699</v>
      </c>
      <c r="Y1997" s="6">
        <v>49605</v>
      </c>
      <c r="Z1997" s="6">
        <v>42705</v>
      </c>
      <c r="AA1997" s="7">
        <v>7.6630136986301371</v>
      </c>
      <c r="AB1997" s="1" t="s">
        <v>32</v>
      </c>
      <c r="AC1997" s="1" t="s">
        <v>33</v>
      </c>
    </row>
    <row r="1998" spans="1:29" x14ac:dyDescent="0.2">
      <c r="A1998" s="6">
        <v>45504</v>
      </c>
      <c r="B1998" s="6" t="s">
        <v>1197</v>
      </c>
      <c r="C1998" s="1" t="s">
        <v>630</v>
      </c>
      <c r="D1998" s="1" t="str">
        <f>VLOOKUP(MID(C1998,1,2), Sheet1!$C$2:$D$8,2,0)</f>
        <v>Infrastructure</v>
      </c>
      <c r="E1998" s="6" t="str">
        <f>VLOOKUP(MID(C1998, 4,2), Sheet1!$F$12:$G$15,2,0)</f>
        <v>장기(7~15년)</v>
      </c>
      <c r="F1998" s="6" t="str">
        <f>VLOOKUP(RIGHT(C1998,1), Sheet1!$F$19:$G$20,2,0)</f>
        <v>A이상</v>
      </c>
      <c r="G1998" s="1" t="s">
        <v>650</v>
      </c>
      <c r="H1998" s="1" t="s">
        <v>651</v>
      </c>
      <c r="I1998" s="1" t="s">
        <v>645</v>
      </c>
      <c r="J1998" s="1" t="s">
        <v>646</v>
      </c>
      <c r="K1998" s="1" t="s">
        <v>27</v>
      </c>
      <c r="L1998" s="1" t="s">
        <v>595</v>
      </c>
      <c r="M1998" s="1" t="s">
        <v>622</v>
      </c>
      <c r="N1998" s="1" t="s">
        <v>44</v>
      </c>
      <c r="O1998" s="2">
        <v>1000000</v>
      </c>
      <c r="P1998" s="2">
        <v>2000</v>
      </c>
      <c r="Q1998" s="1" t="s">
        <v>647</v>
      </c>
      <c r="R1998" s="1">
        <v>90.884152</v>
      </c>
      <c r="S1998" s="3">
        <v>4.4000000000000004</v>
      </c>
      <c r="T1998" s="3">
        <v>5.7510880000000002</v>
      </c>
      <c r="U1998" s="4">
        <v>197.58670000000001</v>
      </c>
      <c r="V1998" s="4">
        <v>199.6473</v>
      </c>
      <c r="W1998" s="5">
        <v>6.8923690000000004</v>
      </c>
      <c r="X1998" s="5">
        <v>8.6509470000000004</v>
      </c>
      <c r="Y1998" s="6">
        <v>48670</v>
      </c>
      <c r="Z1998" s="6">
        <v>44635</v>
      </c>
      <c r="AA1998" s="7">
        <v>2.3753424657534246</v>
      </c>
      <c r="AB1998" s="1" t="s">
        <v>32</v>
      </c>
      <c r="AC1998" s="1" t="s">
        <v>33</v>
      </c>
    </row>
    <row r="1999" spans="1:29" x14ac:dyDescent="0.2">
      <c r="A1999" s="6">
        <v>45504</v>
      </c>
      <c r="B1999" s="6" t="s">
        <v>1197</v>
      </c>
      <c r="C1999" s="1" t="s">
        <v>630</v>
      </c>
      <c r="D1999" s="1" t="str">
        <f>VLOOKUP(MID(C1999,1,2), Sheet1!$C$2:$D$8,2,0)</f>
        <v>Infrastructure</v>
      </c>
      <c r="E1999" s="6" t="str">
        <f>VLOOKUP(MID(C1999, 4,2), Sheet1!$F$12:$G$15,2,0)</f>
        <v>장기(7~15년)</v>
      </c>
      <c r="F1999" s="6" t="str">
        <f>VLOOKUP(RIGHT(C1999,1), Sheet1!$F$19:$G$20,2,0)</f>
        <v>A이상</v>
      </c>
      <c r="G1999" s="1" t="s">
        <v>652</v>
      </c>
      <c r="H1999" s="1" t="s">
        <v>653</v>
      </c>
      <c r="I1999" s="1" t="s">
        <v>645</v>
      </c>
      <c r="J1999" s="1" t="s">
        <v>646</v>
      </c>
      <c r="K1999" s="1" t="s">
        <v>27</v>
      </c>
      <c r="L1999" s="1" t="s">
        <v>595</v>
      </c>
      <c r="M1999" s="1" t="s">
        <v>622</v>
      </c>
      <c r="N1999" s="1" t="s">
        <v>44</v>
      </c>
      <c r="O1999" s="2">
        <v>1000000</v>
      </c>
      <c r="P1999" s="2">
        <v>2000</v>
      </c>
      <c r="Q1999" s="1" t="s">
        <v>647</v>
      </c>
      <c r="R1999" s="1">
        <v>79.561302999999995</v>
      </c>
      <c r="S1999" s="3">
        <v>2.2999999999999998</v>
      </c>
      <c r="T1999" s="3">
        <v>5.6909879999999999</v>
      </c>
      <c r="U1999" s="4">
        <v>191.57999999999998</v>
      </c>
      <c r="V1999" s="4">
        <v>196.60059999999999</v>
      </c>
      <c r="W1999" s="5">
        <v>6.6409089999999997</v>
      </c>
      <c r="X1999" s="5">
        <v>7.4901790000000004</v>
      </c>
      <c r="Y1999" s="6">
        <v>48245</v>
      </c>
      <c r="Z1999" s="6">
        <v>44169</v>
      </c>
      <c r="AA1999" s="7">
        <v>3.6520547945205482</v>
      </c>
      <c r="AB1999" s="1" t="s">
        <v>32</v>
      </c>
      <c r="AC1999" s="1" t="s">
        <v>33</v>
      </c>
    </row>
    <row r="2000" spans="1:29" x14ac:dyDescent="0.2">
      <c r="A2000" s="6">
        <v>45504</v>
      </c>
      <c r="B2000" s="6" t="s">
        <v>1197</v>
      </c>
      <c r="C2000" s="1" t="s">
        <v>630</v>
      </c>
      <c r="D2000" s="1" t="str">
        <f>VLOOKUP(MID(C2000,1,2), Sheet1!$C$2:$D$8,2,0)</f>
        <v>Infrastructure</v>
      </c>
      <c r="E2000" s="6" t="str">
        <f>VLOOKUP(MID(C2000, 4,2), Sheet1!$F$12:$G$15,2,0)</f>
        <v>장기(7~15년)</v>
      </c>
      <c r="F2000" s="6" t="str">
        <f>VLOOKUP(RIGHT(C2000,1), Sheet1!$F$19:$G$20,2,0)</f>
        <v>A이상</v>
      </c>
      <c r="G2000" s="1" t="s">
        <v>654</v>
      </c>
      <c r="H2000" s="1" t="s">
        <v>655</v>
      </c>
      <c r="I2000" s="1" t="s">
        <v>645</v>
      </c>
      <c r="J2000" s="1" t="s">
        <v>646</v>
      </c>
      <c r="K2000" s="1" t="s">
        <v>27</v>
      </c>
      <c r="L2000" s="1" t="s">
        <v>595</v>
      </c>
      <c r="M2000" s="1" t="s">
        <v>622</v>
      </c>
      <c r="N2000" s="1" t="s">
        <v>44</v>
      </c>
      <c r="O2000" s="2">
        <v>1600000</v>
      </c>
      <c r="P2000" s="2">
        <v>2000</v>
      </c>
      <c r="Q2000" s="1" t="s">
        <v>647</v>
      </c>
      <c r="R2000" s="1">
        <v>83.949078999999998</v>
      </c>
      <c r="S2000" s="3">
        <v>2.8</v>
      </c>
      <c r="T2000" s="3">
        <v>5.735411</v>
      </c>
      <c r="U2000" s="4">
        <v>196.01819999999998</v>
      </c>
      <c r="V2000" s="4">
        <v>204.19740000000002</v>
      </c>
      <c r="W2000" s="5">
        <v>5.8193890000000001</v>
      </c>
      <c r="X2000" s="5">
        <v>6.6520549999999998</v>
      </c>
      <c r="Y2000" s="6">
        <v>47939</v>
      </c>
      <c r="Z2000" s="6">
        <v>43938</v>
      </c>
      <c r="AA2000" s="7">
        <v>4.2849315068493148</v>
      </c>
      <c r="AB2000" s="1" t="s">
        <v>32</v>
      </c>
      <c r="AC2000" s="1" t="s">
        <v>33</v>
      </c>
    </row>
    <row r="2001" spans="1:29" x14ac:dyDescent="0.2">
      <c r="A2001" s="6">
        <v>45504</v>
      </c>
      <c r="B2001" s="6" t="s">
        <v>1197</v>
      </c>
      <c r="C2001" s="1" t="s">
        <v>630</v>
      </c>
      <c r="D2001" s="1" t="str">
        <f>VLOOKUP(MID(C2001,1,2), Sheet1!$C$2:$D$8,2,0)</f>
        <v>Infrastructure</v>
      </c>
      <c r="E2001" s="6" t="str">
        <f>VLOOKUP(MID(C2001, 4,2), Sheet1!$F$12:$G$15,2,0)</f>
        <v>장기(7~15년)</v>
      </c>
      <c r="F2001" s="6" t="str">
        <f>VLOOKUP(RIGHT(C2001,1), Sheet1!$F$19:$G$20,2,0)</f>
        <v>A이상</v>
      </c>
      <c r="G2001" s="1" t="s">
        <v>656</v>
      </c>
      <c r="H2001" s="1" t="s">
        <v>657</v>
      </c>
      <c r="I2001" s="1" t="s">
        <v>621</v>
      </c>
      <c r="J2001" s="1" t="s">
        <v>621</v>
      </c>
      <c r="K2001" s="1" t="s">
        <v>27</v>
      </c>
      <c r="L2001" s="1" t="s">
        <v>595</v>
      </c>
      <c r="M2001" s="1" t="s">
        <v>622</v>
      </c>
      <c r="N2001" s="1" t="s">
        <v>44</v>
      </c>
      <c r="O2001" s="2">
        <v>1350000</v>
      </c>
      <c r="P2001" s="2">
        <v>2000</v>
      </c>
      <c r="Q2001" s="1" t="s">
        <v>623</v>
      </c>
      <c r="R2001" s="1">
        <v>79.944723999999994</v>
      </c>
      <c r="S2001" s="3">
        <v>3.25</v>
      </c>
      <c r="T2001" s="3">
        <v>5.1673640000000001</v>
      </c>
      <c r="U2001" s="4">
        <v>139.20890000000003</v>
      </c>
      <c r="V2001" s="4">
        <v>122.64360000000001</v>
      </c>
      <c r="W2001" s="5">
        <v>11.276077000000001</v>
      </c>
      <c r="X2001" s="5">
        <v>15.238356</v>
      </c>
      <c r="Y2001" s="6">
        <v>51075</v>
      </c>
      <c r="Z2001" s="6">
        <v>43774</v>
      </c>
      <c r="AA2001" s="7">
        <v>4.7342465753424658</v>
      </c>
      <c r="AB2001" s="1" t="s">
        <v>32</v>
      </c>
      <c r="AC2001" s="1" t="s">
        <v>33</v>
      </c>
    </row>
    <row r="2002" spans="1:29" x14ac:dyDescent="0.2">
      <c r="A2002" s="6">
        <v>45504</v>
      </c>
      <c r="B2002" s="6" t="s">
        <v>1197</v>
      </c>
      <c r="C2002" s="1" t="s">
        <v>658</v>
      </c>
      <c r="D2002" s="1" t="str">
        <f>VLOOKUP(MID(C2002,1,2), Sheet1!$C$2:$D$8,2,0)</f>
        <v>Infrastructure</v>
      </c>
      <c r="E2002" s="6" t="str">
        <f>VLOOKUP(MID(C2002, 4,2), Sheet1!$F$12:$G$15,2,0)</f>
        <v>초장기(15~30년)</v>
      </c>
      <c r="F2002" s="6" t="str">
        <f>VLOOKUP(RIGHT(C2002,1), Sheet1!$F$19:$G$20,2,0)</f>
        <v>A이상</v>
      </c>
      <c r="G2002" s="1" t="s">
        <v>659</v>
      </c>
      <c r="H2002" s="1" t="s">
        <v>660</v>
      </c>
      <c r="I2002" s="1" t="s">
        <v>633</v>
      </c>
      <c r="J2002" s="1" t="s">
        <v>633</v>
      </c>
      <c r="K2002" s="1" t="s">
        <v>27</v>
      </c>
      <c r="L2002" s="1" t="s">
        <v>595</v>
      </c>
      <c r="M2002" s="1" t="s">
        <v>617</v>
      </c>
      <c r="N2002" s="1" t="s">
        <v>423</v>
      </c>
      <c r="O2002" s="2">
        <v>1250000</v>
      </c>
      <c r="P2002" s="2">
        <v>200000</v>
      </c>
      <c r="Q2002" s="1" t="s">
        <v>634</v>
      </c>
      <c r="R2002" s="1">
        <v>87.593236000000005</v>
      </c>
      <c r="S2002" s="3">
        <v>4.375</v>
      </c>
      <c r="T2002" s="3">
        <v>5.2790509999999999</v>
      </c>
      <c r="U2002" s="4">
        <v>120.92149999999995</v>
      </c>
      <c r="V2002" s="4">
        <v>110.7033</v>
      </c>
      <c r="W2002" s="5">
        <v>14.073292</v>
      </c>
      <c r="X2002" s="5">
        <v>24.708480999999999</v>
      </c>
      <c r="Y2002" s="6">
        <v>54535</v>
      </c>
      <c r="Z2002" s="6">
        <v>43577</v>
      </c>
      <c r="AA2002" s="7">
        <v>5.2739726027397262</v>
      </c>
      <c r="AB2002" s="1" t="s">
        <v>32</v>
      </c>
      <c r="AC2002" s="1" t="s">
        <v>33</v>
      </c>
    </row>
    <row r="2003" spans="1:29" x14ac:dyDescent="0.2">
      <c r="A2003" s="6">
        <v>45504</v>
      </c>
      <c r="B2003" s="6" t="s">
        <v>1197</v>
      </c>
      <c r="C2003" s="1" t="s">
        <v>658</v>
      </c>
      <c r="D2003" s="1" t="str">
        <f>VLOOKUP(MID(C2003,1,2), Sheet1!$C$2:$D$8,2,0)</f>
        <v>Infrastructure</v>
      </c>
      <c r="E2003" s="6" t="str">
        <f>VLOOKUP(MID(C2003, 4,2), Sheet1!$F$12:$G$15,2,0)</f>
        <v>초장기(15~30년)</v>
      </c>
      <c r="F2003" s="6" t="str">
        <f>VLOOKUP(RIGHT(C2003,1), Sheet1!$F$19:$G$20,2,0)</f>
        <v>A이상</v>
      </c>
      <c r="G2003" s="1" t="s">
        <v>661</v>
      </c>
      <c r="H2003" s="1" t="s">
        <v>662</v>
      </c>
      <c r="I2003" s="1" t="s">
        <v>633</v>
      </c>
      <c r="J2003" s="1" t="s">
        <v>633</v>
      </c>
      <c r="K2003" s="1" t="s">
        <v>27</v>
      </c>
      <c r="L2003" s="1" t="s">
        <v>595</v>
      </c>
      <c r="M2003" s="1" t="s">
        <v>617</v>
      </c>
      <c r="N2003" s="1" t="s">
        <v>423</v>
      </c>
      <c r="O2003" s="2">
        <v>1150000</v>
      </c>
      <c r="P2003" s="2">
        <v>200000</v>
      </c>
      <c r="Q2003" s="1" t="s">
        <v>634</v>
      </c>
      <c r="R2003" s="1">
        <v>89.015446999999995</v>
      </c>
      <c r="S2003" s="3">
        <v>4.375</v>
      </c>
      <c r="T2003" s="3">
        <v>5.333386</v>
      </c>
      <c r="U2003" s="4">
        <v>117.55699999999996</v>
      </c>
      <c r="V2003" s="4">
        <v>124.77430000000001</v>
      </c>
      <c r="W2003" s="5">
        <v>11.897824999999999</v>
      </c>
      <c r="X2003" s="5">
        <v>17.942466</v>
      </c>
      <c r="Y2003" s="6">
        <v>52063</v>
      </c>
      <c r="Z2003" s="6">
        <v>41106</v>
      </c>
      <c r="AA2003" s="7">
        <v>12.043835616438356</v>
      </c>
      <c r="AB2003" s="1" t="s">
        <v>127</v>
      </c>
      <c r="AC2003" s="1" t="s">
        <v>33</v>
      </c>
    </row>
    <row r="2004" spans="1:29" x14ac:dyDescent="0.2">
      <c r="A2004" s="6">
        <v>45504</v>
      </c>
      <c r="B2004" s="6" t="s">
        <v>1197</v>
      </c>
      <c r="C2004" s="1" t="s">
        <v>658</v>
      </c>
      <c r="D2004" s="1" t="str">
        <f>VLOOKUP(MID(C2004,1,2), Sheet1!$C$2:$D$8,2,0)</f>
        <v>Infrastructure</v>
      </c>
      <c r="E2004" s="6" t="str">
        <f>VLOOKUP(MID(C2004, 4,2), Sheet1!$F$12:$G$15,2,0)</f>
        <v>초장기(15~30년)</v>
      </c>
      <c r="F2004" s="6" t="str">
        <f>VLOOKUP(RIGHT(C2004,1), Sheet1!$F$19:$G$20,2,0)</f>
        <v>A이상</v>
      </c>
      <c r="G2004" s="1" t="s">
        <v>663</v>
      </c>
      <c r="H2004" s="1" t="s">
        <v>664</v>
      </c>
      <c r="I2004" s="1" t="s">
        <v>633</v>
      </c>
      <c r="J2004" s="1" t="s">
        <v>633</v>
      </c>
      <c r="K2004" s="1" t="s">
        <v>27</v>
      </c>
      <c r="L2004" s="1" t="s">
        <v>595</v>
      </c>
      <c r="M2004" s="1" t="s">
        <v>617</v>
      </c>
      <c r="N2004" s="1" t="s">
        <v>423</v>
      </c>
      <c r="O2004" s="2">
        <v>2000000</v>
      </c>
      <c r="P2004" s="2">
        <v>100000</v>
      </c>
      <c r="Q2004" s="1" t="s">
        <v>634</v>
      </c>
      <c r="R2004" s="1">
        <v>108.58131200000001</v>
      </c>
      <c r="S2004" s="3">
        <v>6.125</v>
      </c>
      <c r="T2004" s="3">
        <v>5.3099920000000003</v>
      </c>
      <c r="U2004" s="4">
        <v>115.21619999999997</v>
      </c>
      <c r="V2004" s="4">
        <v>138.2544</v>
      </c>
      <c r="W2004" s="5">
        <v>10.049761999999999</v>
      </c>
      <c r="X2004" s="5">
        <v>15.648649000000001</v>
      </c>
      <c r="Y2004" s="6">
        <v>51225</v>
      </c>
      <c r="Z2004" s="6">
        <v>40415</v>
      </c>
      <c r="AA2004" s="7">
        <v>13.936986301369863</v>
      </c>
      <c r="AB2004" s="1" t="s">
        <v>127</v>
      </c>
      <c r="AC2004" s="1" t="s">
        <v>33</v>
      </c>
    </row>
    <row r="2005" spans="1:29" x14ac:dyDescent="0.2">
      <c r="A2005" s="6">
        <v>45504</v>
      </c>
      <c r="B2005" s="6" t="s">
        <v>1197</v>
      </c>
      <c r="C2005" s="1" t="s">
        <v>658</v>
      </c>
      <c r="D2005" s="1" t="str">
        <f>VLOOKUP(MID(C2005,1,2), Sheet1!$C$2:$D$8,2,0)</f>
        <v>Infrastructure</v>
      </c>
      <c r="E2005" s="6" t="str">
        <f>VLOOKUP(MID(C2005, 4,2), Sheet1!$F$12:$G$15,2,0)</f>
        <v>초장기(15~30년)</v>
      </c>
      <c r="F2005" s="6" t="str">
        <f>VLOOKUP(RIGHT(C2005,1), Sheet1!$F$19:$G$20,2,0)</f>
        <v>A이상</v>
      </c>
      <c r="G2005" s="1" t="s">
        <v>665</v>
      </c>
      <c r="H2005" s="1" t="s">
        <v>666</v>
      </c>
      <c r="I2005" s="1" t="s">
        <v>641</v>
      </c>
      <c r="J2005" s="1" t="s">
        <v>641</v>
      </c>
      <c r="K2005" s="1" t="s">
        <v>27</v>
      </c>
      <c r="L2005" s="1" t="s">
        <v>595</v>
      </c>
      <c r="M2005" s="1" t="s">
        <v>596</v>
      </c>
      <c r="N2005" s="1" t="s">
        <v>423</v>
      </c>
      <c r="O2005" s="2">
        <v>599500</v>
      </c>
      <c r="P2005" s="2">
        <v>2000</v>
      </c>
      <c r="Q2005" s="1" t="s">
        <v>642</v>
      </c>
      <c r="R2005" s="1">
        <v>102.567155</v>
      </c>
      <c r="S2005" s="3">
        <v>6.625</v>
      </c>
      <c r="T2005" s="3">
        <v>6.36097</v>
      </c>
      <c r="U2005" s="4">
        <v>220.31270000000004</v>
      </c>
      <c r="V2005" s="4">
        <v>245.357</v>
      </c>
      <c r="W2005" s="5">
        <v>9.6260670000000008</v>
      </c>
      <c r="X2005" s="5">
        <v>15.443731</v>
      </c>
      <c r="Y2005" s="6">
        <v>51150</v>
      </c>
      <c r="Z2005" s="6">
        <v>40253</v>
      </c>
      <c r="AA2005" s="7">
        <v>14.38082191780822</v>
      </c>
      <c r="AB2005" s="1" t="s">
        <v>127</v>
      </c>
      <c r="AC2005" s="1" t="s">
        <v>33</v>
      </c>
    </row>
    <row r="2006" spans="1:29" x14ac:dyDescent="0.2">
      <c r="A2006" s="6">
        <v>45504</v>
      </c>
      <c r="B2006" s="6" t="s">
        <v>1197</v>
      </c>
      <c r="C2006" s="1" t="s">
        <v>658</v>
      </c>
      <c r="D2006" s="1" t="str">
        <f>VLOOKUP(MID(C2006,1,2), Sheet1!$C$2:$D$8,2,0)</f>
        <v>Infrastructure</v>
      </c>
      <c r="E2006" s="6" t="str">
        <f>VLOOKUP(MID(C2006, 4,2), Sheet1!$F$12:$G$15,2,0)</f>
        <v>초장기(15~30년)</v>
      </c>
      <c r="F2006" s="6" t="str">
        <f>VLOOKUP(RIGHT(C2006,1), Sheet1!$F$19:$G$20,2,0)</f>
        <v>A이상</v>
      </c>
      <c r="G2006" s="1" t="s">
        <v>667</v>
      </c>
      <c r="H2006" s="1" t="s">
        <v>668</v>
      </c>
      <c r="I2006" s="1" t="s">
        <v>641</v>
      </c>
      <c r="J2006" s="1" t="s">
        <v>641</v>
      </c>
      <c r="K2006" s="1" t="s">
        <v>27</v>
      </c>
      <c r="L2006" s="1" t="s">
        <v>595</v>
      </c>
      <c r="M2006" s="1" t="s">
        <v>596</v>
      </c>
      <c r="N2006" s="1" t="s">
        <v>423</v>
      </c>
      <c r="O2006" s="2">
        <v>879572</v>
      </c>
      <c r="P2006" s="2">
        <v>200000</v>
      </c>
      <c r="Q2006" s="1" t="s">
        <v>642</v>
      </c>
      <c r="R2006" s="1">
        <v>100.42908799999999</v>
      </c>
      <c r="S2006" s="3">
        <v>6.125</v>
      </c>
      <c r="T2006" s="3">
        <v>6.0883839999999996</v>
      </c>
      <c r="U2006" s="4">
        <v>193.05329999999995</v>
      </c>
      <c r="V2006" s="4">
        <v>192.5187</v>
      </c>
      <c r="W2006" s="5">
        <v>11.733034</v>
      </c>
      <c r="X2006" s="5">
        <v>21.487670999999999</v>
      </c>
      <c r="Y2006" s="6">
        <v>53358</v>
      </c>
      <c r="Z2006" s="6">
        <v>42332</v>
      </c>
      <c r="AA2006" s="7">
        <v>8.6849315068493151</v>
      </c>
      <c r="AB2006" s="1" t="s">
        <v>32</v>
      </c>
      <c r="AC2006" s="1" t="s">
        <v>33</v>
      </c>
    </row>
    <row r="2007" spans="1:29" x14ac:dyDescent="0.2">
      <c r="A2007" s="6">
        <v>45504</v>
      </c>
      <c r="B2007" s="6" t="s">
        <v>1197</v>
      </c>
      <c r="C2007" s="1" t="s">
        <v>658</v>
      </c>
      <c r="D2007" s="1" t="str">
        <f>VLOOKUP(MID(C2007,1,2), Sheet1!$C$2:$D$8,2,0)</f>
        <v>Infrastructure</v>
      </c>
      <c r="E2007" s="6" t="str">
        <f>VLOOKUP(MID(C2007, 4,2), Sheet1!$F$12:$G$15,2,0)</f>
        <v>초장기(15~30년)</v>
      </c>
      <c r="F2007" s="6" t="str">
        <f>VLOOKUP(RIGHT(C2007,1), Sheet1!$F$19:$G$20,2,0)</f>
        <v>A이상</v>
      </c>
      <c r="G2007" s="1" t="s">
        <v>669</v>
      </c>
      <c r="H2007" s="1" t="s">
        <v>670</v>
      </c>
      <c r="I2007" s="1" t="s">
        <v>641</v>
      </c>
      <c r="J2007" s="1" t="s">
        <v>641</v>
      </c>
      <c r="K2007" s="1" t="s">
        <v>27</v>
      </c>
      <c r="L2007" s="1" t="s">
        <v>595</v>
      </c>
      <c r="M2007" s="1" t="s">
        <v>596</v>
      </c>
      <c r="N2007" s="1" t="s">
        <v>423</v>
      </c>
      <c r="O2007" s="2">
        <v>790610</v>
      </c>
      <c r="P2007" s="2">
        <v>200000</v>
      </c>
      <c r="Q2007" s="1" t="s">
        <v>642</v>
      </c>
      <c r="R2007" s="1">
        <v>87.851839999999996</v>
      </c>
      <c r="S2007" s="3">
        <v>5</v>
      </c>
      <c r="T2007" s="3">
        <v>6.0328860000000004</v>
      </c>
      <c r="U2007" s="4">
        <v>187.50130000000001</v>
      </c>
      <c r="V2007" s="4">
        <v>186.1591</v>
      </c>
      <c r="W2007" s="5">
        <v>12.073288</v>
      </c>
      <c r="X2007" s="5">
        <v>20.766014999999999</v>
      </c>
      <c r="Y2007" s="6">
        <v>53095</v>
      </c>
      <c r="Z2007" s="6">
        <v>41772</v>
      </c>
      <c r="AA2007" s="7">
        <v>10.219178082191782</v>
      </c>
      <c r="AB2007" s="1" t="s">
        <v>32</v>
      </c>
      <c r="AC2007" s="1" t="s">
        <v>33</v>
      </c>
    </row>
    <row r="2008" spans="1:29" x14ac:dyDescent="0.2">
      <c r="A2008" s="6">
        <v>45504</v>
      </c>
      <c r="B2008" s="6" t="s">
        <v>1197</v>
      </c>
      <c r="C2008" s="1" t="s">
        <v>658</v>
      </c>
      <c r="D2008" s="1" t="str">
        <f>VLOOKUP(MID(C2008,1,2), Sheet1!$C$2:$D$8,2,0)</f>
        <v>Infrastructure</v>
      </c>
      <c r="E2008" s="6" t="str">
        <f>VLOOKUP(MID(C2008, 4,2), Sheet1!$F$12:$G$15,2,0)</f>
        <v>초장기(15~30년)</v>
      </c>
      <c r="F2008" s="6" t="str">
        <f>VLOOKUP(RIGHT(C2008,1), Sheet1!$F$19:$G$20,2,0)</f>
        <v>A이상</v>
      </c>
      <c r="G2008" s="1" t="s">
        <v>671</v>
      </c>
      <c r="H2008" s="1" t="s">
        <v>672</v>
      </c>
      <c r="I2008" s="1" t="s">
        <v>641</v>
      </c>
      <c r="J2008" s="1" t="s">
        <v>641</v>
      </c>
      <c r="K2008" s="1" t="s">
        <v>27</v>
      </c>
      <c r="L2008" s="1" t="s">
        <v>595</v>
      </c>
      <c r="M2008" s="1" t="s">
        <v>596</v>
      </c>
      <c r="N2008" s="1" t="s">
        <v>423</v>
      </c>
      <c r="O2008" s="2">
        <v>660928</v>
      </c>
      <c r="P2008" s="2">
        <v>200000</v>
      </c>
      <c r="Q2008" s="1" t="s">
        <v>642</v>
      </c>
      <c r="R2008" s="1">
        <v>91.224716000000001</v>
      </c>
      <c r="S2008" s="3">
        <v>5.25</v>
      </c>
      <c r="T2008" s="3">
        <v>5.9292389999999999</v>
      </c>
      <c r="U2008" s="4">
        <v>185.93609999999998</v>
      </c>
      <c r="V2008" s="4">
        <v>177.76439999999999</v>
      </c>
      <c r="W2008" s="5">
        <v>13.086283999999999</v>
      </c>
      <c r="X2008" s="5">
        <v>24.796151999999999</v>
      </c>
      <c r="Y2008" s="6">
        <v>54567</v>
      </c>
      <c r="Z2008" s="6">
        <v>43609</v>
      </c>
      <c r="AA2008" s="7">
        <v>5.1863013698630134</v>
      </c>
      <c r="AB2008" s="1" t="s">
        <v>32</v>
      </c>
      <c r="AC2008" s="1" t="s">
        <v>33</v>
      </c>
    </row>
    <row r="2009" spans="1:29" x14ac:dyDescent="0.2">
      <c r="A2009" s="6">
        <v>45504</v>
      </c>
      <c r="B2009" s="6" t="s">
        <v>1197</v>
      </c>
      <c r="C2009" s="1" t="s">
        <v>658</v>
      </c>
      <c r="D2009" s="1" t="str">
        <f>VLOOKUP(MID(C2009,1,2), Sheet1!$C$2:$D$8,2,0)</f>
        <v>Infrastructure</v>
      </c>
      <c r="E2009" s="6" t="str">
        <f>VLOOKUP(MID(C2009, 4,2), Sheet1!$F$12:$G$15,2,0)</f>
        <v>초장기(15~30년)</v>
      </c>
      <c r="F2009" s="6" t="str">
        <f>VLOOKUP(RIGHT(C2009,1), Sheet1!$F$19:$G$20,2,0)</f>
        <v>A이상</v>
      </c>
      <c r="G2009" s="1" t="s">
        <v>673</v>
      </c>
      <c r="H2009" s="1" t="s">
        <v>674</v>
      </c>
      <c r="I2009" s="1" t="s">
        <v>675</v>
      </c>
      <c r="J2009" s="1" t="s">
        <v>675</v>
      </c>
      <c r="K2009" s="1" t="s">
        <v>27</v>
      </c>
      <c r="L2009" s="1" t="s">
        <v>676</v>
      </c>
      <c r="M2009" s="1" t="s">
        <v>677</v>
      </c>
      <c r="N2009" s="1" t="s">
        <v>44</v>
      </c>
      <c r="O2009" s="2">
        <v>350521</v>
      </c>
      <c r="P2009" s="2">
        <v>2000</v>
      </c>
      <c r="Q2009" s="1" t="s">
        <v>678</v>
      </c>
      <c r="R2009" s="1">
        <v>90.452906999999996</v>
      </c>
      <c r="S2009" s="3">
        <v>5.0999999999999996</v>
      </c>
      <c r="T2009" s="3">
        <v>5.6414419999999996</v>
      </c>
      <c r="U2009" s="4">
        <v>157.15809999999993</v>
      </c>
      <c r="V2009" s="4">
        <v>178.76050000000001</v>
      </c>
      <c r="W2009" s="5">
        <v>17.660080000000001</v>
      </c>
      <c r="X2009" s="5">
        <v>93.986300999999997</v>
      </c>
      <c r="Y2009" s="6">
        <v>79837</v>
      </c>
      <c r="Z2009" s="6">
        <v>43314</v>
      </c>
      <c r="AA2009" s="7">
        <v>5.9945205479452053</v>
      </c>
      <c r="AB2009" s="1" t="s">
        <v>32</v>
      </c>
      <c r="AC2009" s="1" t="s">
        <v>33</v>
      </c>
    </row>
    <row r="2010" spans="1:29" x14ac:dyDescent="0.2">
      <c r="A2010" s="6">
        <v>45504</v>
      </c>
      <c r="B2010" s="6" t="s">
        <v>1197</v>
      </c>
      <c r="C2010" s="1" t="s">
        <v>658</v>
      </c>
      <c r="D2010" s="1" t="str">
        <f>VLOOKUP(MID(C2010,1,2), Sheet1!$C$2:$D$8,2,0)</f>
        <v>Infrastructure</v>
      </c>
      <c r="E2010" s="6" t="str">
        <f>VLOOKUP(MID(C2010, 4,2), Sheet1!$F$12:$G$15,2,0)</f>
        <v>초장기(15~30년)</v>
      </c>
      <c r="F2010" s="6" t="str">
        <f>VLOOKUP(RIGHT(C2010,1), Sheet1!$F$19:$G$20,2,0)</f>
        <v>A이상</v>
      </c>
      <c r="G2010" s="1" t="s">
        <v>679</v>
      </c>
      <c r="H2010" s="1" t="s">
        <v>680</v>
      </c>
      <c r="I2010" s="1" t="s">
        <v>681</v>
      </c>
      <c r="J2010" s="1" t="s">
        <v>681</v>
      </c>
      <c r="K2010" s="1" t="s">
        <v>27</v>
      </c>
      <c r="L2010" s="1" t="s">
        <v>676</v>
      </c>
      <c r="M2010" s="1" t="s">
        <v>677</v>
      </c>
      <c r="N2010" s="1" t="s">
        <v>103</v>
      </c>
      <c r="O2010" s="2">
        <v>900000</v>
      </c>
      <c r="P2010" s="2">
        <v>2000</v>
      </c>
      <c r="Q2010" s="1" t="s">
        <v>682</v>
      </c>
      <c r="R2010" s="1">
        <v>106.04422099999999</v>
      </c>
      <c r="S2010" s="3">
        <v>6.125</v>
      </c>
      <c r="T2010" s="3">
        <v>5.7735810000000001</v>
      </c>
      <c r="U2010" s="4">
        <v>170.37379999999996</v>
      </c>
      <c r="V2010" s="4">
        <v>190.69480000000001</v>
      </c>
      <c r="W2010" s="5">
        <v>16.819800000000001</v>
      </c>
      <c r="X2010" s="5">
        <v>91.109589</v>
      </c>
      <c r="Y2010" s="6">
        <v>78786</v>
      </c>
      <c r="Z2010" s="6">
        <v>42258</v>
      </c>
      <c r="AA2010" s="7">
        <v>8.8876712328767127</v>
      </c>
      <c r="AB2010" s="1" t="s">
        <v>32</v>
      </c>
      <c r="AC2010" s="1" t="s">
        <v>33</v>
      </c>
    </row>
    <row r="2011" spans="1:29" x14ac:dyDescent="0.2">
      <c r="A2011" s="6">
        <v>45504</v>
      </c>
      <c r="B2011" s="6" t="s">
        <v>1197</v>
      </c>
      <c r="C2011" s="1" t="s">
        <v>658</v>
      </c>
      <c r="D2011" s="1" t="str">
        <f>VLOOKUP(MID(C2011,1,2), Sheet1!$C$2:$D$8,2,0)</f>
        <v>Infrastructure</v>
      </c>
      <c r="E2011" s="6" t="str">
        <f>VLOOKUP(MID(C2011, 4,2), Sheet1!$F$12:$G$15,2,0)</f>
        <v>초장기(15~30년)</v>
      </c>
      <c r="F2011" s="6" t="str">
        <f>VLOOKUP(RIGHT(C2011,1), Sheet1!$F$19:$G$20,2,0)</f>
        <v>A이상</v>
      </c>
      <c r="G2011" s="1" t="s">
        <v>683</v>
      </c>
      <c r="H2011" s="1" t="s">
        <v>684</v>
      </c>
      <c r="I2011" s="1" t="s">
        <v>675</v>
      </c>
      <c r="J2011" s="1" t="s">
        <v>675</v>
      </c>
      <c r="K2011" s="1" t="s">
        <v>27</v>
      </c>
      <c r="L2011" s="1" t="s">
        <v>676</v>
      </c>
      <c r="M2011" s="1" t="s">
        <v>677</v>
      </c>
      <c r="N2011" s="1" t="s">
        <v>44</v>
      </c>
      <c r="O2011" s="2">
        <v>600000</v>
      </c>
      <c r="P2011" s="2">
        <v>2000</v>
      </c>
      <c r="Q2011" s="1" t="s">
        <v>678</v>
      </c>
      <c r="R2011" s="1">
        <v>75.427475000000001</v>
      </c>
      <c r="S2011" s="3">
        <v>4.0999999999999996</v>
      </c>
      <c r="T2011" s="3">
        <v>5.4450409999999998</v>
      </c>
      <c r="U2011" s="4">
        <v>137.52199999999996</v>
      </c>
      <c r="V2011" s="4">
        <v>161.1268</v>
      </c>
      <c r="W2011" s="5">
        <v>18.181179</v>
      </c>
      <c r="X2011" s="5">
        <v>96.771495000000002</v>
      </c>
      <c r="Y2011" s="6">
        <v>80855</v>
      </c>
      <c r="Z2011" s="6">
        <v>44328</v>
      </c>
      <c r="AA2011" s="7">
        <v>3.2164383561643834</v>
      </c>
      <c r="AB2011" s="1" t="s">
        <v>32</v>
      </c>
      <c r="AC2011" s="1" t="s">
        <v>33</v>
      </c>
    </row>
    <row r="2012" spans="1:29" x14ac:dyDescent="0.2">
      <c r="A2012" s="6">
        <v>45504</v>
      </c>
      <c r="B2012" s="6" t="s">
        <v>1197</v>
      </c>
      <c r="C2012" s="1" t="s">
        <v>685</v>
      </c>
      <c r="D2012" s="1" t="str">
        <f>VLOOKUP(MID(C2012,1,2), Sheet1!$C$2:$D$8,2,0)</f>
        <v>Utility</v>
      </c>
      <c r="E2012" s="6" t="str">
        <f>VLOOKUP(MID(C2012, 4,2), Sheet1!$F$12:$G$15,2,0)</f>
        <v>단기(3년이하)</v>
      </c>
      <c r="F2012" s="6" t="str">
        <f>VLOOKUP(RIGHT(C2012,1), Sheet1!$F$19:$G$20,2,0)</f>
        <v>A이상</v>
      </c>
      <c r="G2012" s="1" t="s">
        <v>686</v>
      </c>
      <c r="H2012" s="1" t="s">
        <v>687</v>
      </c>
      <c r="I2012" s="1" t="s">
        <v>688</v>
      </c>
      <c r="J2012" s="1" t="s">
        <v>689</v>
      </c>
      <c r="K2012" s="1" t="s">
        <v>690</v>
      </c>
      <c r="L2012" s="1" t="s">
        <v>691</v>
      </c>
      <c r="M2012" s="1" t="s">
        <v>691</v>
      </c>
      <c r="N2012" s="1" t="s">
        <v>44</v>
      </c>
      <c r="O2012" s="2">
        <v>500000</v>
      </c>
      <c r="P2012" s="2">
        <v>2000</v>
      </c>
      <c r="Q2012" s="1" t="s">
        <v>692</v>
      </c>
      <c r="R2012" s="1">
        <v>84.433419999999998</v>
      </c>
      <c r="S2012" s="3">
        <v>1.75</v>
      </c>
      <c r="T2012" s="3">
        <v>4.6916700000000002</v>
      </c>
      <c r="U2012" s="4">
        <v>107.19029999999998</v>
      </c>
      <c r="V2012" s="4">
        <v>102.36529999999999</v>
      </c>
      <c r="W2012" s="5">
        <v>5.6535900000000003</v>
      </c>
      <c r="X2012" s="5">
        <v>6.1534250000000004</v>
      </c>
      <c r="Y2012" s="6">
        <v>47757</v>
      </c>
      <c r="Z2012" s="6">
        <v>44105</v>
      </c>
      <c r="AA2012" s="7">
        <v>3.8273972602739725</v>
      </c>
      <c r="AB2012" s="1" t="s">
        <v>32</v>
      </c>
      <c r="AC2012" s="1" t="s">
        <v>33</v>
      </c>
    </row>
    <row r="2013" spans="1:29" x14ac:dyDescent="0.2">
      <c r="A2013" s="6">
        <v>45504</v>
      </c>
      <c r="B2013" s="6" t="s">
        <v>1197</v>
      </c>
      <c r="C2013" s="1" t="s">
        <v>685</v>
      </c>
      <c r="D2013" s="1" t="str">
        <f>VLOOKUP(MID(C2013,1,2), Sheet1!$C$2:$D$8,2,0)</f>
        <v>Utility</v>
      </c>
      <c r="E2013" s="6" t="str">
        <f>VLOOKUP(MID(C2013, 4,2), Sheet1!$F$12:$G$15,2,0)</f>
        <v>단기(3년이하)</v>
      </c>
      <c r="F2013" s="6" t="str">
        <f>VLOOKUP(RIGHT(C2013,1), Sheet1!$F$19:$G$20,2,0)</f>
        <v>A이상</v>
      </c>
      <c r="G2013" s="1" t="s">
        <v>693</v>
      </c>
      <c r="H2013" s="1" t="s">
        <v>694</v>
      </c>
      <c r="I2013" s="1" t="s">
        <v>695</v>
      </c>
      <c r="J2013" s="1" t="s">
        <v>695</v>
      </c>
      <c r="K2013" s="1" t="s">
        <v>690</v>
      </c>
      <c r="L2013" s="1" t="s">
        <v>696</v>
      </c>
      <c r="M2013" s="1" t="s">
        <v>696</v>
      </c>
      <c r="N2013" s="1" t="s">
        <v>44</v>
      </c>
      <c r="O2013" s="2">
        <v>300000</v>
      </c>
      <c r="P2013" s="2">
        <v>1000</v>
      </c>
      <c r="Q2013" s="1" t="s">
        <v>697</v>
      </c>
      <c r="R2013" s="1">
        <v>83.678613999999996</v>
      </c>
      <c r="S2013" s="3">
        <v>1.6</v>
      </c>
      <c r="T2013" s="3">
        <v>4.5883419999999999</v>
      </c>
      <c r="U2013" s="4">
        <v>96.840899999999948</v>
      </c>
      <c r="V2013" s="4">
        <v>91.197699999999998</v>
      </c>
      <c r="W2013" s="5">
        <v>5.8855000000000004</v>
      </c>
      <c r="X2013" s="5">
        <v>6.3589039999999999</v>
      </c>
      <c r="Y2013" s="6">
        <v>47832</v>
      </c>
      <c r="Z2013" s="6">
        <v>44148</v>
      </c>
      <c r="AA2013" s="7">
        <v>3.7095890410958905</v>
      </c>
      <c r="AB2013" s="1" t="s">
        <v>32</v>
      </c>
      <c r="AC2013" s="1" t="s">
        <v>33</v>
      </c>
    </row>
    <row r="2014" spans="1:29" x14ac:dyDescent="0.2">
      <c r="A2014" s="6">
        <v>45504</v>
      </c>
      <c r="B2014" s="6" t="s">
        <v>1197</v>
      </c>
      <c r="C2014" s="1" t="s">
        <v>685</v>
      </c>
      <c r="D2014" s="1" t="str">
        <f>VLOOKUP(MID(C2014,1,2), Sheet1!$C$2:$D$8,2,0)</f>
        <v>Utility</v>
      </c>
      <c r="E2014" s="6" t="str">
        <f>VLOOKUP(MID(C2014, 4,2), Sheet1!$F$12:$G$15,2,0)</f>
        <v>단기(3년이하)</v>
      </c>
      <c r="F2014" s="6" t="str">
        <f>VLOOKUP(RIGHT(C2014,1), Sheet1!$F$19:$G$20,2,0)</f>
        <v>A이상</v>
      </c>
      <c r="G2014" s="1" t="s">
        <v>698</v>
      </c>
      <c r="H2014" s="1" t="s">
        <v>699</v>
      </c>
      <c r="I2014" s="1" t="s">
        <v>700</v>
      </c>
      <c r="J2014" s="1" t="s">
        <v>700</v>
      </c>
      <c r="K2014" s="1" t="s">
        <v>690</v>
      </c>
      <c r="L2014" s="1" t="s">
        <v>696</v>
      </c>
      <c r="M2014" s="1" t="s">
        <v>696</v>
      </c>
      <c r="N2014" s="1" t="s">
        <v>44</v>
      </c>
      <c r="O2014" s="2">
        <v>550000</v>
      </c>
      <c r="P2014" s="2">
        <v>1000</v>
      </c>
      <c r="Q2014" s="1" t="s">
        <v>701</v>
      </c>
      <c r="R2014" s="1">
        <v>87.671063000000004</v>
      </c>
      <c r="S2014" s="3">
        <v>2.25</v>
      </c>
      <c r="T2014" s="3">
        <v>4.6951980000000004</v>
      </c>
      <c r="U2014" s="4">
        <v>107.53570000000003</v>
      </c>
      <c r="V2014" s="4">
        <v>103.42290000000001</v>
      </c>
      <c r="W2014" s="5">
        <v>5.3098970000000003</v>
      </c>
      <c r="X2014" s="5">
        <v>5.819178</v>
      </c>
      <c r="Y2014" s="6">
        <v>47635</v>
      </c>
      <c r="Z2014" s="6">
        <v>43899</v>
      </c>
      <c r="AA2014" s="7">
        <v>4.3917808219178083</v>
      </c>
      <c r="AB2014" s="1" t="s">
        <v>32</v>
      </c>
      <c r="AC2014" s="1" t="s">
        <v>33</v>
      </c>
    </row>
    <row r="2015" spans="1:29" x14ac:dyDescent="0.2">
      <c r="A2015" s="6">
        <v>45504</v>
      </c>
      <c r="B2015" s="6" t="s">
        <v>1197</v>
      </c>
      <c r="C2015" s="1" t="s">
        <v>685</v>
      </c>
      <c r="D2015" s="1" t="str">
        <f>VLOOKUP(MID(C2015,1,2), Sheet1!$C$2:$D$8,2,0)</f>
        <v>Utility</v>
      </c>
      <c r="E2015" s="6" t="str">
        <f>VLOOKUP(MID(C2015, 4,2), Sheet1!$F$12:$G$15,2,0)</f>
        <v>단기(3년이하)</v>
      </c>
      <c r="F2015" s="6" t="str">
        <f>VLOOKUP(RIGHT(C2015,1), Sheet1!$F$19:$G$20,2,0)</f>
        <v>A이상</v>
      </c>
      <c r="G2015" s="1" t="s">
        <v>702</v>
      </c>
      <c r="H2015" s="1" t="s">
        <v>703</v>
      </c>
      <c r="I2015" s="1" t="s">
        <v>689</v>
      </c>
      <c r="J2015" s="1" t="s">
        <v>689</v>
      </c>
      <c r="K2015" s="1" t="s">
        <v>690</v>
      </c>
      <c r="L2015" s="1" t="s">
        <v>696</v>
      </c>
      <c r="M2015" s="1" t="s">
        <v>696</v>
      </c>
      <c r="N2015" s="1" t="s">
        <v>44</v>
      </c>
      <c r="O2015" s="2">
        <v>500000</v>
      </c>
      <c r="P2015" s="2">
        <v>2000</v>
      </c>
      <c r="Q2015" s="1" t="s">
        <v>704</v>
      </c>
      <c r="R2015" s="1">
        <v>102.46295600000002</v>
      </c>
      <c r="S2015" s="3">
        <v>5.2</v>
      </c>
      <c r="T2015" s="3">
        <v>4.5297010000000002</v>
      </c>
      <c r="U2015" s="4">
        <v>90.983500000000021</v>
      </c>
      <c r="V2015" s="4">
        <v>85.361199999999997</v>
      </c>
      <c r="W2015" s="5">
        <v>3.5814910000000002</v>
      </c>
      <c r="X2015" s="5">
        <v>4.1530050000000003</v>
      </c>
      <c r="Y2015" s="6">
        <v>47027</v>
      </c>
      <c r="Z2015" s="6">
        <v>45187</v>
      </c>
      <c r="AA2015" s="7">
        <v>0.86301369863013699</v>
      </c>
      <c r="AB2015" s="1" t="s">
        <v>32</v>
      </c>
      <c r="AC2015" s="1" t="s">
        <v>33</v>
      </c>
    </row>
    <row r="2016" spans="1:29" x14ac:dyDescent="0.2">
      <c r="A2016" s="6">
        <v>45504</v>
      </c>
      <c r="B2016" s="6" t="s">
        <v>1197</v>
      </c>
      <c r="C2016" s="1" t="s">
        <v>685</v>
      </c>
      <c r="D2016" s="1" t="str">
        <f>VLOOKUP(MID(C2016,1,2), Sheet1!$C$2:$D$8,2,0)</f>
        <v>Utility</v>
      </c>
      <c r="E2016" s="6" t="str">
        <f>VLOOKUP(MID(C2016, 4,2), Sheet1!$F$12:$G$15,2,0)</f>
        <v>단기(3년이하)</v>
      </c>
      <c r="F2016" s="6" t="str">
        <f>VLOOKUP(RIGHT(C2016,1), Sheet1!$F$19:$G$20,2,0)</f>
        <v>A이상</v>
      </c>
      <c r="G2016" s="1" t="s">
        <v>705</v>
      </c>
      <c r="H2016" s="1" t="s">
        <v>706</v>
      </c>
      <c r="I2016" s="1" t="s">
        <v>688</v>
      </c>
      <c r="J2016" s="1" t="s">
        <v>689</v>
      </c>
      <c r="K2016" s="1" t="s">
        <v>690</v>
      </c>
      <c r="L2016" s="1" t="s">
        <v>691</v>
      </c>
      <c r="M2016" s="1" t="s">
        <v>691</v>
      </c>
      <c r="N2016" s="1" t="s">
        <v>44</v>
      </c>
      <c r="O2016" s="2">
        <v>900000</v>
      </c>
      <c r="P2016" s="2">
        <v>2000</v>
      </c>
      <c r="Q2016" s="1" t="s">
        <v>692</v>
      </c>
      <c r="R2016" s="1">
        <v>102.26502799999999</v>
      </c>
      <c r="S2016" s="3">
        <v>5.25</v>
      </c>
      <c r="T2016" s="3">
        <v>4.5401569999999998</v>
      </c>
      <c r="U2016" s="4">
        <v>92.031199999999998</v>
      </c>
      <c r="V2016" s="4">
        <v>83.463399999999993</v>
      </c>
      <c r="W2016" s="5">
        <v>3.0984449999999999</v>
      </c>
      <c r="X2016" s="5">
        <v>3.5694140000000001</v>
      </c>
      <c r="Y2016" s="6">
        <v>46813</v>
      </c>
      <c r="Z2016" s="6">
        <v>44980</v>
      </c>
      <c r="AA2016" s="7">
        <v>1.4301369863013698</v>
      </c>
      <c r="AB2016" s="1" t="s">
        <v>32</v>
      </c>
      <c r="AC2016" s="1" t="s">
        <v>33</v>
      </c>
    </row>
    <row r="2017" spans="1:29" x14ac:dyDescent="0.2">
      <c r="A2017" s="6">
        <v>45504</v>
      </c>
      <c r="B2017" s="6" t="s">
        <v>1197</v>
      </c>
      <c r="C2017" s="1" t="s">
        <v>685</v>
      </c>
      <c r="D2017" s="1" t="str">
        <f>VLOOKUP(MID(C2017,1,2), Sheet1!$C$2:$D$8,2,0)</f>
        <v>Utility</v>
      </c>
      <c r="E2017" s="6" t="str">
        <f>VLOOKUP(MID(C2017, 4,2), Sheet1!$F$12:$G$15,2,0)</f>
        <v>단기(3년이하)</v>
      </c>
      <c r="F2017" s="6" t="str">
        <f>VLOOKUP(RIGHT(C2017,1), Sheet1!$F$19:$G$20,2,0)</f>
        <v>A이상</v>
      </c>
      <c r="G2017" s="1" t="s">
        <v>707</v>
      </c>
      <c r="H2017" s="1" t="s">
        <v>708</v>
      </c>
      <c r="I2017" s="1" t="s">
        <v>700</v>
      </c>
      <c r="J2017" s="1" t="s">
        <v>700</v>
      </c>
      <c r="K2017" s="1" t="s">
        <v>690</v>
      </c>
      <c r="L2017" s="1" t="s">
        <v>696</v>
      </c>
      <c r="M2017" s="1" t="s">
        <v>696</v>
      </c>
      <c r="N2017" s="1" t="s">
        <v>44</v>
      </c>
      <c r="O2017" s="2">
        <v>500000</v>
      </c>
      <c r="P2017" s="2">
        <v>1000</v>
      </c>
      <c r="Q2017" s="1" t="s">
        <v>701</v>
      </c>
      <c r="R2017" s="1">
        <v>98.397561999999994</v>
      </c>
      <c r="S2017" s="3">
        <v>4.2</v>
      </c>
      <c r="T2017" s="3">
        <v>4.5920589999999999</v>
      </c>
      <c r="U2017" s="4">
        <v>97.20969999999997</v>
      </c>
      <c r="V2017" s="4">
        <v>90.331900000000005</v>
      </c>
      <c r="W2017" s="5">
        <v>4.0350630000000001</v>
      </c>
      <c r="X2017" s="5">
        <v>4.5660150000000002</v>
      </c>
      <c r="Y2017" s="6">
        <v>47178</v>
      </c>
      <c r="Z2017" s="6">
        <v>43539</v>
      </c>
      <c r="AA2017" s="7">
        <v>5.3780821917808215</v>
      </c>
      <c r="AB2017" s="1" t="s">
        <v>32</v>
      </c>
      <c r="AC2017" s="1" t="s">
        <v>33</v>
      </c>
    </row>
    <row r="2018" spans="1:29" x14ac:dyDescent="0.2">
      <c r="A2018" s="6">
        <v>45504</v>
      </c>
      <c r="B2018" s="6" t="s">
        <v>1197</v>
      </c>
      <c r="C2018" s="1" t="s">
        <v>685</v>
      </c>
      <c r="D2018" s="1" t="str">
        <f>VLOOKUP(MID(C2018,1,2), Sheet1!$C$2:$D$8,2,0)</f>
        <v>Utility</v>
      </c>
      <c r="E2018" s="6" t="str">
        <f>VLOOKUP(MID(C2018, 4,2), Sheet1!$F$12:$G$15,2,0)</f>
        <v>단기(3년이하)</v>
      </c>
      <c r="F2018" s="6" t="str">
        <f>VLOOKUP(RIGHT(C2018,1), Sheet1!$F$19:$G$20,2,0)</f>
        <v>A이상</v>
      </c>
      <c r="G2018" s="1" t="s">
        <v>709</v>
      </c>
      <c r="H2018" s="1" t="s">
        <v>710</v>
      </c>
      <c r="I2018" s="1" t="s">
        <v>711</v>
      </c>
      <c r="J2018" s="1" t="s">
        <v>711</v>
      </c>
      <c r="K2018" s="1" t="s">
        <v>690</v>
      </c>
      <c r="L2018" s="1" t="s">
        <v>696</v>
      </c>
      <c r="M2018" s="1" t="s">
        <v>696</v>
      </c>
      <c r="N2018" s="1" t="s">
        <v>44</v>
      </c>
      <c r="O2018" s="2">
        <v>450000</v>
      </c>
      <c r="P2018" s="2">
        <v>2000</v>
      </c>
      <c r="Q2018" s="1" t="s">
        <v>712</v>
      </c>
      <c r="R2018" s="1">
        <v>96.330128000000002</v>
      </c>
      <c r="S2018" s="3">
        <v>3.5</v>
      </c>
      <c r="T2018" s="3">
        <v>4.3874659999999999</v>
      </c>
      <c r="U2018" s="4">
        <v>76.764399999999981</v>
      </c>
      <c r="V2018" s="4">
        <v>71.484400000000008</v>
      </c>
      <c r="W2018" s="5">
        <v>4.1389069999999997</v>
      </c>
      <c r="X2018" s="5">
        <v>4.6043719999999997</v>
      </c>
      <c r="Y2018" s="6">
        <v>47192</v>
      </c>
      <c r="Z2018" s="6">
        <v>43530</v>
      </c>
      <c r="AA2018" s="7">
        <v>5.4027397260273968</v>
      </c>
      <c r="AB2018" s="1" t="s">
        <v>32</v>
      </c>
      <c r="AC2018" s="1" t="s">
        <v>33</v>
      </c>
    </row>
    <row r="2019" spans="1:29" x14ac:dyDescent="0.2">
      <c r="A2019" s="6">
        <v>45504</v>
      </c>
      <c r="B2019" s="6" t="s">
        <v>1197</v>
      </c>
      <c r="C2019" s="1" t="s">
        <v>685</v>
      </c>
      <c r="D2019" s="1" t="str">
        <f>VLOOKUP(MID(C2019,1,2), Sheet1!$C$2:$D$8,2,0)</f>
        <v>Utility</v>
      </c>
      <c r="E2019" s="6" t="str">
        <f>VLOOKUP(MID(C2019, 4,2), Sheet1!$F$12:$G$15,2,0)</f>
        <v>단기(3년이하)</v>
      </c>
      <c r="F2019" s="6" t="str">
        <f>VLOOKUP(RIGHT(C2019,1), Sheet1!$F$19:$G$20,2,0)</f>
        <v>A이상</v>
      </c>
      <c r="G2019" s="1" t="s">
        <v>713</v>
      </c>
      <c r="H2019" s="1" t="s">
        <v>714</v>
      </c>
      <c r="I2019" s="1" t="s">
        <v>688</v>
      </c>
      <c r="J2019" s="1" t="s">
        <v>689</v>
      </c>
      <c r="K2019" s="1" t="s">
        <v>690</v>
      </c>
      <c r="L2019" s="1" t="s">
        <v>691</v>
      </c>
      <c r="M2019" s="1" t="s">
        <v>691</v>
      </c>
      <c r="N2019" s="1" t="s">
        <v>44</v>
      </c>
      <c r="O2019" s="2">
        <v>300000</v>
      </c>
      <c r="P2019" s="2">
        <v>1000</v>
      </c>
      <c r="Q2019" s="1" t="s">
        <v>692</v>
      </c>
      <c r="R2019" s="1">
        <v>98.099902999999998</v>
      </c>
      <c r="S2019" s="3">
        <v>4</v>
      </c>
      <c r="T2019" s="3">
        <v>4.5692599999999999</v>
      </c>
      <c r="U2019" s="4">
        <v>94.937700000000007</v>
      </c>
      <c r="V2019" s="4">
        <v>84.079899999999995</v>
      </c>
      <c r="W2019" s="5">
        <v>3.3100309999999999</v>
      </c>
      <c r="X2019" s="5">
        <v>3.6541130000000002</v>
      </c>
      <c r="Y2019" s="6">
        <v>46844</v>
      </c>
      <c r="Z2019" s="6">
        <v>43187</v>
      </c>
      <c r="AA2019" s="7">
        <v>6.3424657534246576</v>
      </c>
      <c r="AB2019" s="1" t="s">
        <v>32</v>
      </c>
      <c r="AC2019" s="1" t="s">
        <v>33</v>
      </c>
    </row>
    <row r="2020" spans="1:29" x14ac:dyDescent="0.2">
      <c r="A2020" s="6">
        <v>45504</v>
      </c>
      <c r="B2020" s="6" t="s">
        <v>1197</v>
      </c>
      <c r="C2020" s="1" t="s">
        <v>685</v>
      </c>
      <c r="D2020" s="1" t="str">
        <f>VLOOKUP(MID(C2020,1,2), Sheet1!$C$2:$D$8,2,0)</f>
        <v>Utility</v>
      </c>
      <c r="E2020" s="6" t="str">
        <f>VLOOKUP(MID(C2020, 4,2), Sheet1!$F$12:$G$15,2,0)</f>
        <v>단기(3년이하)</v>
      </c>
      <c r="F2020" s="6" t="str">
        <f>VLOOKUP(RIGHT(C2020,1), Sheet1!$F$19:$G$20,2,0)</f>
        <v>A이상</v>
      </c>
      <c r="G2020" s="1" t="s">
        <v>715</v>
      </c>
      <c r="H2020" s="1" t="s">
        <v>716</v>
      </c>
      <c r="I2020" s="1" t="s">
        <v>717</v>
      </c>
      <c r="J2020" s="1" t="s">
        <v>717</v>
      </c>
      <c r="K2020" s="1" t="s">
        <v>690</v>
      </c>
      <c r="L2020" s="1" t="s">
        <v>696</v>
      </c>
      <c r="M2020" s="1" t="s">
        <v>696</v>
      </c>
      <c r="N2020" s="1" t="s">
        <v>44</v>
      </c>
      <c r="O2020" s="2">
        <v>400000</v>
      </c>
      <c r="P2020" s="2">
        <v>2000</v>
      </c>
      <c r="Q2020" s="1" t="s">
        <v>718</v>
      </c>
      <c r="R2020" s="1">
        <v>88.141548999999998</v>
      </c>
      <c r="S2020" s="3">
        <v>2.25</v>
      </c>
      <c r="T2020" s="3">
        <v>4.5948979999999997</v>
      </c>
      <c r="U2020" s="4">
        <v>97.516099999999994</v>
      </c>
      <c r="V2020" s="4">
        <v>93.330100000000002</v>
      </c>
      <c r="W2020" s="5">
        <v>5.3137999999999996</v>
      </c>
      <c r="X2020" s="5">
        <v>5.819178</v>
      </c>
      <c r="Y2020" s="6">
        <v>47635</v>
      </c>
      <c r="Z2020" s="6">
        <v>43977</v>
      </c>
      <c r="AA2020" s="7">
        <v>4.1780821917808222</v>
      </c>
      <c r="AB2020" s="1" t="s">
        <v>32</v>
      </c>
      <c r="AC2020" s="1" t="s">
        <v>33</v>
      </c>
    </row>
    <row r="2021" spans="1:29" x14ac:dyDescent="0.2">
      <c r="A2021" s="6">
        <v>45504</v>
      </c>
      <c r="B2021" s="6" t="s">
        <v>1197</v>
      </c>
      <c r="C2021" s="1" t="s">
        <v>685</v>
      </c>
      <c r="D2021" s="1" t="str">
        <f>VLOOKUP(MID(C2021,1,2), Sheet1!$C$2:$D$8,2,0)</f>
        <v>Utility</v>
      </c>
      <c r="E2021" s="6" t="str">
        <f>VLOOKUP(MID(C2021, 4,2), Sheet1!$F$12:$G$15,2,0)</f>
        <v>단기(3년이하)</v>
      </c>
      <c r="F2021" s="6" t="str">
        <f>VLOOKUP(RIGHT(C2021,1), Sheet1!$F$19:$G$20,2,0)</f>
        <v>A이상</v>
      </c>
      <c r="G2021" s="1" t="s">
        <v>719</v>
      </c>
      <c r="H2021" s="1" t="s">
        <v>720</v>
      </c>
      <c r="I2021" s="1" t="s">
        <v>695</v>
      </c>
      <c r="J2021" s="1" t="s">
        <v>695</v>
      </c>
      <c r="K2021" s="1" t="s">
        <v>690</v>
      </c>
      <c r="L2021" s="1" t="s">
        <v>696</v>
      </c>
      <c r="M2021" s="1" t="s">
        <v>696</v>
      </c>
      <c r="N2021" s="1" t="s">
        <v>44</v>
      </c>
      <c r="O2021" s="2">
        <v>425000</v>
      </c>
      <c r="P2021" s="2">
        <v>1000</v>
      </c>
      <c r="Q2021" s="1" t="s">
        <v>697</v>
      </c>
      <c r="R2021" s="1">
        <v>95.775153000000003</v>
      </c>
      <c r="S2021" s="3">
        <v>3.25</v>
      </c>
      <c r="T2021" s="3">
        <v>4.5164660000000003</v>
      </c>
      <c r="U2021" s="4">
        <v>89.665899999999965</v>
      </c>
      <c r="V2021" s="4">
        <v>81.136099999999999</v>
      </c>
      <c r="W2021" s="5">
        <v>3.3541150000000002</v>
      </c>
      <c r="X2021" s="5">
        <v>3.6541130000000002</v>
      </c>
      <c r="Y2021" s="6">
        <v>46844</v>
      </c>
      <c r="Z2021" s="6">
        <v>42453</v>
      </c>
      <c r="AA2021" s="7">
        <v>8.3534246575342461</v>
      </c>
      <c r="AB2021" s="1" t="s">
        <v>32</v>
      </c>
      <c r="AC2021" s="1" t="s">
        <v>33</v>
      </c>
    </row>
    <row r="2022" spans="1:29" x14ac:dyDescent="0.2">
      <c r="A2022" s="6">
        <v>45504</v>
      </c>
      <c r="B2022" s="6" t="s">
        <v>1197</v>
      </c>
      <c r="C2022" s="1" t="s">
        <v>721</v>
      </c>
      <c r="D2022" s="1" t="str">
        <f>VLOOKUP(MID(C2022,1,2), Sheet1!$C$2:$D$8,2,0)</f>
        <v>Utility</v>
      </c>
      <c r="E2022" s="6" t="str">
        <f>VLOOKUP(MID(C2022, 4,2), Sheet1!$F$12:$G$15,2,0)</f>
        <v>단기(3년이하)</v>
      </c>
      <c r="F2022" s="6" t="str">
        <f>VLOOKUP(RIGHT(C2022,1), Sheet1!$F$19:$G$20,2,0)</f>
        <v>BBB</v>
      </c>
      <c r="G2022" s="1" t="s">
        <v>722</v>
      </c>
      <c r="H2022" s="1" t="s">
        <v>723</v>
      </c>
      <c r="I2022" s="1" t="s">
        <v>724</v>
      </c>
      <c r="J2022" s="1" t="s">
        <v>724</v>
      </c>
      <c r="K2022" s="1" t="s">
        <v>690</v>
      </c>
      <c r="L2022" s="1" t="s">
        <v>696</v>
      </c>
      <c r="M2022" s="1" t="s">
        <v>696</v>
      </c>
      <c r="N2022" s="1" t="s">
        <v>44</v>
      </c>
      <c r="O2022" s="2">
        <v>450000</v>
      </c>
      <c r="P2022" s="2">
        <v>1000</v>
      </c>
      <c r="Q2022" s="1" t="s">
        <v>725</v>
      </c>
      <c r="R2022" s="1">
        <v>84.944845999999998</v>
      </c>
      <c r="S2022" s="3">
        <v>1.8</v>
      </c>
      <c r="T2022" s="3">
        <v>4.6234919999999997</v>
      </c>
      <c r="U2022" s="4">
        <v>100.36059999999995</v>
      </c>
      <c r="V2022" s="4">
        <v>95.380799999999994</v>
      </c>
      <c r="W2022" s="5">
        <v>5.6847649999999996</v>
      </c>
      <c r="X2022" s="5">
        <v>6.1917809999999998</v>
      </c>
      <c r="Y2022" s="6">
        <v>47771</v>
      </c>
      <c r="Z2022" s="6">
        <v>44113</v>
      </c>
      <c r="AA2022" s="7">
        <v>3.8054794520547945</v>
      </c>
      <c r="AB2022" s="1" t="s">
        <v>32</v>
      </c>
      <c r="AC2022" s="1" t="s">
        <v>33</v>
      </c>
    </row>
    <row r="2023" spans="1:29" x14ac:dyDescent="0.2">
      <c r="A2023" s="6">
        <v>45504</v>
      </c>
      <c r="B2023" s="6" t="s">
        <v>1197</v>
      </c>
      <c r="C2023" s="1" t="s">
        <v>721</v>
      </c>
      <c r="D2023" s="1" t="str">
        <f>VLOOKUP(MID(C2023,1,2), Sheet1!$C$2:$D$8,2,0)</f>
        <v>Utility</v>
      </c>
      <c r="E2023" s="6" t="str">
        <f>VLOOKUP(MID(C2023, 4,2), Sheet1!$F$12:$G$15,2,0)</f>
        <v>단기(3년이하)</v>
      </c>
      <c r="F2023" s="6" t="str">
        <f>VLOOKUP(RIGHT(C2023,1), Sheet1!$F$19:$G$20,2,0)</f>
        <v>BBB</v>
      </c>
      <c r="G2023" s="1" t="s">
        <v>726</v>
      </c>
      <c r="H2023" s="1" t="s">
        <v>727</v>
      </c>
      <c r="I2023" s="1" t="s">
        <v>728</v>
      </c>
      <c r="J2023" s="1" t="s">
        <v>728</v>
      </c>
      <c r="K2023" s="1" t="s">
        <v>690</v>
      </c>
      <c r="L2023" s="1" t="s">
        <v>696</v>
      </c>
      <c r="M2023" s="1" t="s">
        <v>696</v>
      </c>
      <c r="N2023" s="1" t="s">
        <v>44</v>
      </c>
      <c r="O2023" s="2">
        <v>600000</v>
      </c>
      <c r="P2023" s="2">
        <v>2000</v>
      </c>
      <c r="Q2023" s="1" t="s">
        <v>729</v>
      </c>
      <c r="R2023" s="1">
        <v>83.702299999999994</v>
      </c>
      <c r="S2023" s="3">
        <v>1.65</v>
      </c>
      <c r="T2023" s="3">
        <v>4.7966870000000004</v>
      </c>
      <c r="U2023" s="4">
        <v>117.68970000000003</v>
      </c>
      <c r="V2023" s="4">
        <v>113.58950000000002</v>
      </c>
      <c r="W2023" s="5">
        <v>5.5422450000000003</v>
      </c>
      <c r="X2023" s="5">
        <v>6.0246579999999996</v>
      </c>
      <c r="Y2023" s="6">
        <v>47710</v>
      </c>
      <c r="Z2023" s="6">
        <v>44057</v>
      </c>
      <c r="AA2023" s="7">
        <v>3.9589041095890409</v>
      </c>
      <c r="AB2023" s="1" t="s">
        <v>32</v>
      </c>
      <c r="AC2023" s="1" t="s">
        <v>33</v>
      </c>
    </row>
    <row r="2024" spans="1:29" x14ac:dyDescent="0.2">
      <c r="A2024" s="6">
        <v>45504</v>
      </c>
      <c r="B2024" s="6" t="s">
        <v>1197</v>
      </c>
      <c r="C2024" s="1" t="s">
        <v>721</v>
      </c>
      <c r="D2024" s="1" t="str">
        <f>VLOOKUP(MID(C2024,1,2), Sheet1!$C$2:$D$8,2,0)</f>
        <v>Utility</v>
      </c>
      <c r="E2024" s="6" t="str">
        <f>VLOOKUP(MID(C2024, 4,2), Sheet1!$F$12:$G$15,2,0)</f>
        <v>단기(3년이하)</v>
      </c>
      <c r="F2024" s="6" t="str">
        <f>VLOOKUP(RIGHT(C2024,1), Sheet1!$F$19:$G$20,2,0)</f>
        <v>BBB</v>
      </c>
      <c r="G2024" s="1" t="s">
        <v>730</v>
      </c>
      <c r="H2024" s="1" t="s">
        <v>731</v>
      </c>
      <c r="I2024" s="1" t="s">
        <v>732</v>
      </c>
      <c r="J2024" s="1" t="s">
        <v>732</v>
      </c>
      <c r="K2024" s="1" t="s">
        <v>690</v>
      </c>
      <c r="L2024" s="1" t="s">
        <v>696</v>
      </c>
      <c r="M2024" s="1" t="s">
        <v>696</v>
      </c>
      <c r="N2024" s="1" t="s">
        <v>44</v>
      </c>
      <c r="O2024" s="2">
        <v>400000</v>
      </c>
      <c r="P2024" s="2">
        <v>2000</v>
      </c>
      <c r="Q2024" s="1" t="s">
        <v>733</v>
      </c>
      <c r="R2024" s="1">
        <v>87.574338999999995</v>
      </c>
      <c r="S2024" s="3">
        <v>2.5</v>
      </c>
      <c r="T2024" s="3">
        <v>4.9702250000000001</v>
      </c>
      <c r="U2024" s="4">
        <v>135.04439999999994</v>
      </c>
      <c r="V2024" s="4">
        <v>130.74850000000001</v>
      </c>
      <c r="W2024" s="5">
        <v>5.3005360000000001</v>
      </c>
      <c r="X2024" s="5">
        <v>5.8575340000000002</v>
      </c>
      <c r="Y2024" s="6">
        <v>47649</v>
      </c>
      <c r="Z2024" s="6">
        <v>43999</v>
      </c>
      <c r="AA2024" s="7">
        <v>4.117808219178082</v>
      </c>
      <c r="AB2024" s="1" t="s">
        <v>32</v>
      </c>
      <c r="AC2024" s="1" t="s">
        <v>33</v>
      </c>
    </row>
    <row r="2025" spans="1:29" x14ac:dyDescent="0.2">
      <c r="A2025" s="6">
        <v>45504</v>
      </c>
      <c r="B2025" s="6" t="s">
        <v>1197</v>
      </c>
      <c r="C2025" s="1" t="s">
        <v>721</v>
      </c>
      <c r="D2025" s="1" t="str">
        <f>VLOOKUP(MID(C2025,1,2), Sheet1!$C$2:$D$8,2,0)</f>
        <v>Utility</v>
      </c>
      <c r="E2025" s="6" t="str">
        <f>VLOOKUP(MID(C2025, 4,2), Sheet1!$F$12:$G$15,2,0)</f>
        <v>단기(3년이하)</v>
      </c>
      <c r="F2025" s="6" t="str">
        <f>VLOOKUP(RIGHT(C2025,1), Sheet1!$F$19:$G$20,2,0)</f>
        <v>BBB</v>
      </c>
      <c r="G2025" s="1" t="s">
        <v>734</v>
      </c>
      <c r="H2025" s="1" t="s">
        <v>735</v>
      </c>
      <c r="I2025" s="1" t="s">
        <v>736</v>
      </c>
      <c r="J2025" s="1" t="s">
        <v>736</v>
      </c>
      <c r="K2025" s="1" t="s">
        <v>690</v>
      </c>
      <c r="L2025" s="1" t="s">
        <v>696</v>
      </c>
      <c r="M2025" s="1" t="s">
        <v>696</v>
      </c>
      <c r="N2025" s="1" t="s">
        <v>44</v>
      </c>
      <c r="O2025" s="2">
        <v>550000</v>
      </c>
      <c r="P2025" s="2">
        <v>2000</v>
      </c>
      <c r="Q2025" s="1" t="s">
        <v>737</v>
      </c>
      <c r="R2025" s="1">
        <v>84.223016999999999</v>
      </c>
      <c r="S2025" s="3">
        <v>1.6</v>
      </c>
      <c r="T2025" s="3">
        <v>4.6307720000000003</v>
      </c>
      <c r="U2025" s="4">
        <v>101.09209999999997</v>
      </c>
      <c r="V2025" s="4">
        <v>96.992999999999995</v>
      </c>
      <c r="W2025" s="5">
        <v>5.5580879999999997</v>
      </c>
      <c r="X2025" s="5">
        <v>6.0246579999999996</v>
      </c>
      <c r="Y2025" s="6">
        <v>47710</v>
      </c>
      <c r="Z2025" s="6">
        <v>44057</v>
      </c>
      <c r="AA2025" s="7">
        <v>3.9589041095890409</v>
      </c>
      <c r="AB2025" s="1" t="s">
        <v>32</v>
      </c>
      <c r="AC2025" s="1" t="s">
        <v>33</v>
      </c>
    </row>
    <row r="2026" spans="1:29" x14ac:dyDescent="0.2">
      <c r="A2026" s="6">
        <v>45504</v>
      </c>
      <c r="B2026" s="6" t="s">
        <v>1197</v>
      </c>
      <c r="C2026" s="1" t="s">
        <v>721</v>
      </c>
      <c r="D2026" s="1" t="str">
        <f>VLOOKUP(MID(C2026,1,2), Sheet1!$C$2:$D$8,2,0)</f>
        <v>Utility</v>
      </c>
      <c r="E2026" s="6" t="str">
        <f>VLOOKUP(MID(C2026, 4,2), Sheet1!$F$12:$G$15,2,0)</f>
        <v>단기(3년이하)</v>
      </c>
      <c r="F2026" s="6" t="str">
        <f>VLOOKUP(RIGHT(C2026,1), Sheet1!$F$19:$G$20,2,0)</f>
        <v>BBB</v>
      </c>
      <c r="G2026" s="1" t="s">
        <v>738</v>
      </c>
      <c r="H2026" s="1" t="s">
        <v>739</v>
      </c>
      <c r="I2026" s="1" t="s">
        <v>740</v>
      </c>
      <c r="J2026" s="1" t="s">
        <v>740</v>
      </c>
      <c r="K2026" s="1" t="s">
        <v>690</v>
      </c>
      <c r="L2026" s="1" t="s">
        <v>696</v>
      </c>
      <c r="M2026" s="1" t="s">
        <v>696</v>
      </c>
      <c r="N2026" s="1" t="s">
        <v>44</v>
      </c>
      <c r="O2026" s="2">
        <v>600000</v>
      </c>
      <c r="P2026" s="2">
        <v>2000</v>
      </c>
      <c r="Q2026" s="1" t="s">
        <v>741</v>
      </c>
      <c r="R2026" s="1">
        <v>86.631491999999994</v>
      </c>
      <c r="S2026" s="3">
        <v>2.1</v>
      </c>
      <c r="T2026" s="3">
        <v>4.7210700000000001</v>
      </c>
      <c r="U2026" s="4">
        <v>110.1108</v>
      </c>
      <c r="V2026" s="4">
        <v>106.063</v>
      </c>
      <c r="W2026" s="5">
        <v>5.4114120000000003</v>
      </c>
      <c r="X2026" s="5">
        <v>5.90137</v>
      </c>
      <c r="Y2026" s="6">
        <v>47665</v>
      </c>
      <c r="Z2026" s="6">
        <v>44013</v>
      </c>
      <c r="AA2026" s="7">
        <v>4.0794520547945208</v>
      </c>
      <c r="AB2026" s="1" t="s">
        <v>32</v>
      </c>
      <c r="AC2026" s="1" t="s">
        <v>33</v>
      </c>
    </row>
    <row r="2027" spans="1:29" x14ac:dyDescent="0.2">
      <c r="A2027" s="6">
        <v>45504</v>
      </c>
      <c r="B2027" s="6" t="s">
        <v>1197</v>
      </c>
      <c r="C2027" s="1" t="s">
        <v>721</v>
      </c>
      <c r="D2027" s="1" t="str">
        <f>VLOOKUP(MID(C2027,1,2), Sheet1!$C$2:$D$8,2,0)</f>
        <v>Utility</v>
      </c>
      <c r="E2027" s="6" t="str">
        <f>VLOOKUP(MID(C2027, 4,2), Sheet1!$F$12:$G$15,2,0)</f>
        <v>단기(3년이하)</v>
      </c>
      <c r="F2027" s="6" t="str">
        <f>VLOOKUP(RIGHT(C2027,1), Sheet1!$F$19:$G$20,2,0)</f>
        <v>BBB</v>
      </c>
      <c r="G2027" s="1" t="s">
        <v>742</v>
      </c>
      <c r="H2027" s="1" t="s">
        <v>743</v>
      </c>
      <c r="I2027" s="1" t="s">
        <v>744</v>
      </c>
      <c r="J2027" s="1" t="s">
        <v>744</v>
      </c>
      <c r="K2027" s="1" t="s">
        <v>690</v>
      </c>
      <c r="L2027" s="1" t="s">
        <v>691</v>
      </c>
      <c r="M2027" s="1" t="s">
        <v>691</v>
      </c>
      <c r="N2027" s="1" t="s">
        <v>44</v>
      </c>
      <c r="O2027" s="2">
        <v>450000</v>
      </c>
      <c r="P2027" s="2">
        <v>2000</v>
      </c>
      <c r="Q2027" s="1" t="s">
        <v>745</v>
      </c>
      <c r="R2027" s="1">
        <v>87.753214</v>
      </c>
      <c r="S2027" s="3">
        <v>2.2000000000000002</v>
      </c>
      <c r="T2027" s="3">
        <v>4.6087360000000004</v>
      </c>
      <c r="U2027" s="4">
        <v>98.892799999999966</v>
      </c>
      <c r="V2027" s="4">
        <v>94.754000000000005</v>
      </c>
      <c r="W2027" s="5">
        <v>5.357882</v>
      </c>
      <c r="X2027" s="5">
        <v>5.8575340000000002</v>
      </c>
      <c r="Y2027" s="6">
        <v>47649</v>
      </c>
      <c r="Z2027" s="6">
        <v>43986</v>
      </c>
      <c r="AA2027" s="7">
        <v>4.1534246575342468</v>
      </c>
      <c r="AB2027" s="1" t="s">
        <v>32</v>
      </c>
      <c r="AC2027" s="1" t="s">
        <v>33</v>
      </c>
    </row>
    <row r="2028" spans="1:29" x14ac:dyDescent="0.2">
      <c r="A2028" s="6">
        <v>45504</v>
      </c>
      <c r="B2028" s="6" t="s">
        <v>1197</v>
      </c>
      <c r="C2028" s="1" t="s">
        <v>721</v>
      </c>
      <c r="D2028" s="1" t="str">
        <f>VLOOKUP(MID(C2028,1,2), Sheet1!$C$2:$D$8,2,0)</f>
        <v>Utility</v>
      </c>
      <c r="E2028" s="6" t="str">
        <f>VLOOKUP(MID(C2028, 4,2), Sheet1!$F$12:$G$15,2,0)</f>
        <v>단기(3년이하)</v>
      </c>
      <c r="F2028" s="6" t="str">
        <f>VLOOKUP(RIGHT(C2028,1), Sheet1!$F$19:$G$20,2,0)</f>
        <v>BBB</v>
      </c>
      <c r="G2028" s="1" t="s">
        <v>746</v>
      </c>
      <c r="H2028" s="1" t="s">
        <v>747</v>
      </c>
      <c r="I2028" s="1" t="s">
        <v>748</v>
      </c>
      <c r="J2028" s="1" t="s">
        <v>749</v>
      </c>
      <c r="K2028" s="1" t="s">
        <v>690</v>
      </c>
      <c r="L2028" s="1" t="s">
        <v>696</v>
      </c>
      <c r="M2028" s="1" t="s">
        <v>696</v>
      </c>
      <c r="N2028" s="1" t="s">
        <v>44</v>
      </c>
      <c r="O2028" s="2">
        <v>550000</v>
      </c>
      <c r="P2028" s="2">
        <v>2000</v>
      </c>
      <c r="Q2028" s="1" t="s">
        <v>750</v>
      </c>
      <c r="R2028" s="1">
        <v>95.269287000000006</v>
      </c>
      <c r="S2028" s="3">
        <v>4.0999999999999996</v>
      </c>
      <c r="T2028" s="3">
        <v>5.0416670000000003</v>
      </c>
      <c r="U2028" s="4">
        <v>142.18709999999993</v>
      </c>
      <c r="V2028" s="4">
        <v>135.7972</v>
      </c>
      <c r="W2028" s="5">
        <v>5.0900860000000003</v>
      </c>
      <c r="X2028" s="5">
        <v>5.8575340000000002</v>
      </c>
      <c r="Y2028" s="6">
        <v>47649</v>
      </c>
      <c r="Z2028" s="6">
        <v>44152</v>
      </c>
      <c r="AA2028" s="7">
        <v>3.6986301369863015</v>
      </c>
      <c r="AB2028" s="1" t="s">
        <v>32</v>
      </c>
      <c r="AC2028" s="1" t="s">
        <v>33</v>
      </c>
    </row>
    <row r="2029" spans="1:29" x14ac:dyDescent="0.2">
      <c r="A2029" s="6">
        <v>45504</v>
      </c>
      <c r="B2029" s="6" t="s">
        <v>1197</v>
      </c>
      <c r="C2029" s="1" t="s">
        <v>721</v>
      </c>
      <c r="D2029" s="1" t="str">
        <f>VLOOKUP(MID(C2029,1,2), Sheet1!$C$2:$D$8,2,0)</f>
        <v>Utility</v>
      </c>
      <c r="E2029" s="6" t="str">
        <f>VLOOKUP(MID(C2029, 4,2), Sheet1!$F$12:$G$15,2,0)</f>
        <v>단기(3년이하)</v>
      </c>
      <c r="F2029" s="6" t="str">
        <f>VLOOKUP(RIGHT(C2029,1), Sheet1!$F$19:$G$20,2,0)</f>
        <v>BBB</v>
      </c>
      <c r="G2029" s="1" t="s">
        <v>751</v>
      </c>
      <c r="H2029" s="1" t="s">
        <v>752</v>
      </c>
      <c r="I2029" s="1" t="s">
        <v>753</v>
      </c>
      <c r="J2029" s="1" t="s">
        <v>754</v>
      </c>
      <c r="K2029" s="1" t="s">
        <v>690</v>
      </c>
      <c r="L2029" s="1" t="s">
        <v>696</v>
      </c>
      <c r="M2029" s="1" t="s">
        <v>696</v>
      </c>
      <c r="N2029" s="1" t="s">
        <v>44</v>
      </c>
      <c r="O2029" s="2">
        <v>467422</v>
      </c>
      <c r="P2029" s="2">
        <v>2000</v>
      </c>
      <c r="Q2029" s="1" t="s">
        <v>755</v>
      </c>
      <c r="R2029" s="1">
        <v>95.696935999999994</v>
      </c>
      <c r="S2029" s="3">
        <v>4.25</v>
      </c>
      <c r="T2029" s="3">
        <v>5.123945</v>
      </c>
      <c r="U2029" s="4">
        <v>150.40779999999998</v>
      </c>
      <c r="V2029" s="4">
        <v>144.1808</v>
      </c>
      <c r="W2029" s="5">
        <v>4.9502829999999998</v>
      </c>
      <c r="X2029" s="5">
        <v>5.7342469999999999</v>
      </c>
      <c r="Y2029" s="6">
        <v>47604</v>
      </c>
      <c r="Z2029" s="6">
        <v>44321</v>
      </c>
      <c r="AA2029" s="7">
        <v>3.2356164383561645</v>
      </c>
      <c r="AB2029" s="1" t="s">
        <v>32</v>
      </c>
      <c r="AC2029" s="1" t="s">
        <v>33</v>
      </c>
    </row>
    <row r="2030" spans="1:29" x14ac:dyDescent="0.2">
      <c r="A2030" s="6">
        <v>45504</v>
      </c>
      <c r="B2030" s="6" t="s">
        <v>1197</v>
      </c>
      <c r="C2030" s="1" t="s">
        <v>721</v>
      </c>
      <c r="D2030" s="1" t="str">
        <f>VLOOKUP(MID(C2030,1,2), Sheet1!$C$2:$D$8,2,0)</f>
        <v>Utility</v>
      </c>
      <c r="E2030" s="6" t="str">
        <f>VLOOKUP(MID(C2030, 4,2), Sheet1!$F$12:$G$15,2,0)</f>
        <v>단기(3년이하)</v>
      </c>
      <c r="F2030" s="6" t="str">
        <f>VLOOKUP(RIGHT(C2030,1), Sheet1!$F$19:$G$20,2,0)</f>
        <v>BBB</v>
      </c>
      <c r="G2030" s="1" t="s">
        <v>756</v>
      </c>
      <c r="H2030" s="1" t="s">
        <v>757</v>
      </c>
      <c r="I2030" s="1" t="s">
        <v>695</v>
      </c>
      <c r="J2030" s="1" t="s">
        <v>695</v>
      </c>
      <c r="K2030" s="1" t="s">
        <v>690</v>
      </c>
      <c r="L2030" s="1" t="s">
        <v>696</v>
      </c>
      <c r="M2030" s="1" t="s">
        <v>696</v>
      </c>
      <c r="N2030" s="1" t="s">
        <v>44</v>
      </c>
      <c r="O2030" s="2">
        <v>600000</v>
      </c>
      <c r="P2030" s="2">
        <v>2000</v>
      </c>
      <c r="Q2030" s="1" t="s">
        <v>758</v>
      </c>
      <c r="R2030" s="1">
        <v>90.159953999999999</v>
      </c>
      <c r="S2030" s="3">
        <v>2.8</v>
      </c>
      <c r="T2030" s="3">
        <v>4.7428650000000001</v>
      </c>
      <c r="U2030" s="4">
        <v>112.30010000000004</v>
      </c>
      <c r="V2030" s="4">
        <v>107.59689999999999</v>
      </c>
      <c r="W2030" s="5">
        <v>5.2680910000000001</v>
      </c>
      <c r="X2030" s="5">
        <v>5.8575340000000002</v>
      </c>
      <c r="Y2030" s="6">
        <v>47649</v>
      </c>
      <c r="Z2030" s="6">
        <v>43970</v>
      </c>
      <c r="AA2030" s="7">
        <v>4.1972602739726028</v>
      </c>
      <c r="AB2030" s="1" t="s">
        <v>32</v>
      </c>
      <c r="AC2030" s="1" t="s">
        <v>33</v>
      </c>
    </row>
    <row r="2031" spans="1:29" x14ac:dyDescent="0.2">
      <c r="A2031" s="6">
        <v>45504</v>
      </c>
      <c r="B2031" s="6" t="s">
        <v>1197</v>
      </c>
      <c r="C2031" s="1" t="s">
        <v>721</v>
      </c>
      <c r="D2031" s="1" t="str">
        <f>VLOOKUP(MID(C2031,1,2), Sheet1!$C$2:$D$8,2,0)</f>
        <v>Utility</v>
      </c>
      <c r="E2031" s="6" t="str">
        <f>VLOOKUP(MID(C2031, 4,2), Sheet1!$F$12:$G$15,2,0)</f>
        <v>단기(3년이하)</v>
      </c>
      <c r="F2031" s="6" t="str">
        <f>VLOOKUP(RIGHT(C2031,1), Sheet1!$F$19:$G$20,2,0)</f>
        <v>BBB</v>
      </c>
      <c r="G2031" s="1" t="s">
        <v>759</v>
      </c>
      <c r="H2031" s="1" t="s">
        <v>760</v>
      </c>
      <c r="I2031" s="1" t="s">
        <v>761</v>
      </c>
      <c r="J2031" s="1" t="s">
        <v>761</v>
      </c>
      <c r="K2031" s="1" t="s">
        <v>690</v>
      </c>
      <c r="L2031" s="1" t="s">
        <v>696</v>
      </c>
      <c r="M2031" s="1" t="s">
        <v>696</v>
      </c>
      <c r="N2031" s="1" t="s">
        <v>44</v>
      </c>
      <c r="O2031" s="2">
        <v>2000000</v>
      </c>
      <c r="P2031" s="2">
        <v>2000</v>
      </c>
      <c r="Q2031" s="1" t="s">
        <v>762</v>
      </c>
      <c r="R2031" s="1">
        <v>88.004620000000003</v>
      </c>
      <c r="S2031" s="3">
        <v>2.25</v>
      </c>
      <c r="T2031" s="3">
        <v>4.6240259999999997</v>
      </c>
      <c r="U2031" s="4">
        <v>100.40909999999998</v>
      </c>
      <c r="V2031" s="4">
        <v>96.275800000000004</v>
      </c>
      <c r="W2031" s="5">
        <v>5.3126660000000001</v>
      </c>
      <c r="X2031" s="5">
        <v>5.819178</v>
      </c>
      <c r="Y2031" s="6">
        <v>47635</v>
      </c>
      <c r="Z2031" s="6">
        <v>43963</v>
      </c>
      <c r="AA2031" s="7">
        <v>4.2164383561643834</v>
      </c>
      <c r="AB2031" s="1" t="s">
        <v>32</v>
      </c>
      <c r="AC2031" s="1" t="s">
        <v>33</v>
      </c>
    </row>
    <row r="2032" spans="1:29" x14ac:dyDescent="0.2">
      <c r="A2032" s="6">
        <v>45504</v>
      </c>
      <c r="B2032" s="6" t="s">
        <v>1197</v>
      </c>
      <c r="C2032" s="1" t="s">
        <v>763</v>
      </c>
      <c r="D2032" s="1" t="str">
        <f>VLOOKUP(MID(C2032,1,2), Sheet1!$C$2:$D$8,2,0)</f>
        <v>Utility</v>
      </c>
      <c r="E2032" s="6" t="str">
        <f>VLOOKUP(MID(C2032, 4,2), Sheet1!$F$12:$G$15,2,0)</f>
        <v>장기(7~15년)</v>
      </c>
      <c r="F2032" s="6" t="str">
        <f>VLOOKUP(RIGHT(C2032,1), Sheet1!$F$19:$G$20,2,0)</f>
        <v>A이상</v>
      </c>
      <c r="G2032" s="1" t="s">
        <v>764</v>
      </c>
      <c r="H2032" s="1" t="s">
        <v>765</v>
      </c>
      <c r="I2032" s="1" t="s">
        <v>766</v>
      </c>
      <c r="J2032" s="1" t="s">
        <v>767</v>
      </c>
      <c r="K2032" s="1" t="s">
        <v>690</v>
      </c>
      <c r="L2032" s="1" t="s">
        <v>696</v>
      </c>
      <c r="M2032" s="1" t="s">
        <v>696</v>
      </c>
      <c r="N2032" s="1" t="s">
        <v>44</v>
      </c>
      <c r="O2032" s="2">
        <v>300000</v>
      </c>
      <c r="P2032" s="2">
        <v>2000</v>
      </c>
      <c r="Q2032" s="1" t="s">
        <v>768</v>
      </c>
      <c r="R2032" s="1">
        <v>108.17933600000001</v>
      </c>
      <c r="S2032" s="3">
        <v>6.35</v>
      </c>
      <c r="T2032" s="3">
        <v>5.5017160000000001</v>
      </c>
      <c r="U2032" s="4">
        <v>172.65040000000002</v>
      </c>
      <c r="V2032" s="4">
        <v>168.24269999999999</v>
      </c>
      <c r="W2032" s="5">
        <v>9.3526609999999994</v>
      </c>
      <c r="X2032" s="5">
        <v>13.939726</v>
      </c>
      <c r="Y2032" s="6">
        <v>50601</v>
      </c>
      <c r="Z2032" s="6">
        <v>39646</v>
      </c>
      <c r="AA2032" s="7">
        <v>16.043835616438358</v>
      </c>
      <c r="AB2032" s="1" t="s">
        <v>127</v>
      </c>
      <c r="AC2032" s="1" t="s">
        <v>33</v>
      </c>
    </row>
    <row r="2033" spans="1:29" x14ac:dyDescent="0.2">
      <c r="A2033" s="6">
        <v>45504</v>
      </c>
      <c r="B2033" s="6" t="s">
        <v>1197</v>
      </c>
      <c r="C2033" s="1" t="s">
        <v>763</v>
      </c>
      <c r="D2033" s="1" t="str">
        <f>VLOOKUP(MID(C2033,1,2), Sheet1!$C$2:$D$8,2,0)</f>
        <v>Utility</v>
      </c>
      <c r="E2033" s="6" t="str">
        <f>VLOOKUP(MID(C2033, 4,2), Sheet1!$F$12:$G$15,2,0)</f>
        <v>장기(7~15년)</v>
      </c>
      <c r="F2033" s="6" t="str">
        <f>VLOOKUP(RIGHT(C2033,1), Sheet1!$F$19:$G$20,2,0)</f>
        <v>A이상</v>
      </c>
      <c r="G2033" s="1" t="s">
        <v>769</v>
      </c>
      <c r="H2033" s="1" t="s">
        <v>770</v>
      </c>
      <c r="I2033" s="1" t="s">
        <v>766</v>
      </c>
      <c r="J2033" s="1" t="s">
        <v>767</v>
      </c>
      <c r="K2033" s="1" t="s">
        <v>690</v>
      </c>
      <c r="L2033" s="1" t="s">
        <v>696</v>
      </c>
      <c r="M2033" s="1" t="s">
        <v>696</v>
      </c>
      <c r="N2033" s="1" t="s">
        <v>44</v>
      </c>
      <c r="O2033" s="2">
        <v>650000</v>
      </c>
      <c r="P2033" s="2">
        <v>2000</v>
      </c>
      <c r="Q2033" s="1" t="s">
        <v>768</v>
      </c>
      <c r="R2033" s="1">
        <v>105.89666499999998</v>
      </c>
      <c r="S2033" s="3">
        <v>6</v>
      </c>
      <c r="T2033" s="3">
        <v>5.4061269999999997</v>
      </c>
      <c r="U2033" s="4">
        <v>163.08499999999998</v>
      </c>
      <c r="V2033" s="4">
        <v>155.2936</v>
      </c>
      <c r="W2033" s="5">
        <v>9.7053919999999998</v>
      </c>
      <c r="X2033" s="5">
        <v>14.443835999999999</v>
      </c>
      <c r="Y2033" s="6">
        <v>50785</v>
      </c>
      <c r="Z2033" s="6">
        <v>39821</v>
      </c>
      <c r="AA2033" s="7">
        <v>15.564383561643835</v>
      </c>
      <c r="AB2033" s="1" t="s">
        <v>127</v>
      </c>
      <c r="AC2033" s="1" t="s">
        <v>33</v>
      </c>
    </row>
    <row r="2034" spans="1:29" x14ac:dyDescent="0.2">
      <c r="A2034" s="6">
        <v>45504</v>
      </c>
      <c r="B2034" s="6" t="s">
        <v>1197</v>
      </c>
      <c r="C2034" s="1" t="s">
        <v>763</v>
      </c>
      <c r="D2034" s="1" t="str">
        <f>VLOOKUP(MID(C2034,1,2), Sheet1!$C$2:$D$8,2,0)</f>
        <v>Utility</v>
      </c>
      <c r="E2034" s="6" t="str">
        <f>VLOOKUP(MID(C2034, 4,2), Sheet1!$F$12:$G$15,2,0)</f>
        <v>장기(7~15년)</v>
      </c>
      <c r="F2034" s="6" t="str">
        <f>VLOOKUP(RIGHT(C2034,1), Sheet1!$F$19:$G$20,2,0)</f>
        <v>A이상</v>
      </c>
      <c r="G2034" s="1" t="s">
        <v>771</v>
      </c>
      <c r="H2034" s="1" t="s">
        <v>772</v>
      </c>
      <c r="I2034" s="1" t="s">
        <v>766</v>
      </c>
      <c r="J2034" s="1" t="s">
        <v>767</v>
      </c>
      <c r="K2034" s="1" t="s">
        <v>690</v>
      </c>
      <c r="L2034" s="1" t="s">
        <v>696</v>
      </c>
      <c r="M2034" s="1" t="s">
        <v>696</v>
      </c>
      <c r="N2034" s="1" t="s">
        <v>44</v>
      </c>
      <c r="O2034" s="2">
        <v>600000</v>
      </c>
      <c r="P2034" s="2">
        <v>2000</v>
      </c>
      <c r="Q2034" s="1" t="s">
        <v>768</v>
      </c>
      <c r="R2034" s="1">
        <v>107.800068</v>
      </c>
      <c r="S2034" s="3">
        <v>6.25</v>
      </c>
      <c r="T2034" s="3">
        <v>5.4139460000000001</v>
      </c>
      <c r="U2034" s="4">
        <v>163.87080000000003</v>
      </c>
      <c r="V2034" s="4">
        <v>162.90549999999999</v>
      </c>
      <c r="W2034" s="5">
        <v>8.935765</v>
      </c>
      <c r="X2034" s="5">
        <v>13.191781000000001</v>
      </c>
      <c r="Y2034" s="6">
        <v>50328</v>
      </c>
      <c r="Z2034" s="6">
        <v>39358</v>
      </c>
      <c r="AA2034" s="7">
        <v>16.832876712328765</v>
      </c>
      <c r="AB2034" s="1" t="s">
        <v>127</v>
      </c>
      <c r="AC2034" s="1" t="s">
        <v>33</v>
      </c>
    </row>
    <row r="2035" spans="1:29" x14ac:dyDescent="0.2">
      <c r="A2035" s="6">
        <v>45504</v>
      </c>
      <c r="B2035" s="6" t="s">
        <v>1197</v>
      </c>
      <c r="C2035" s="1" t="s">
        <v>763</v>
      </c>
      <c r="D2035" s="1" t="str">
        <f>VLOOKUP(MID(C2035,1,2), Sheet1!$C$2:$D$8,2,0)</f>
        <v>Utility</v>
      </c>
      <c r="E2035" s="6" t="str">
        <f>VLOOKUP(MID(C2035, 4,2), Sheet1!$F$12:$G$15,2,0)</f>
        <v>장기(7~15년)</v>
      </c>
      <c r="F2035" s="6" t="str">
        <f>VLOOKUP(RIGHT(C2035,1), Sheet1!$F$19:$G$20,2,0)</f>
        <v>A이상</v>
      </c>
      <c r="G2035" s="1" t="s">
        <v>773</v>
      </c>
      <c r="H2035" s="1" t="s">
        <v>774</v>
      </c>
      <c r="I2035" s="1" t="s">
        <v>766</v>
      </c>
      <c r="J2035" s="1" t="s">
        <v>767</v>
      </c>
      <c r="K2035" s="1" t="s">
        <v>690</v>
      </c>
      <c r="L2035" s="1" t="s">
        <v>696</v>
      </c>
      <c r="M2035" s="1" t="s">
        <v>696</v>
      </c>
      <c r="N2035" s="1" t="s">
        <v>44</v>
      </c>
      <c r="O2035" s="2">
        <v>343300</v>
      </c>
      <c r="P2035" s="2">
        <v>2000</v>
      </c>
      <c r="Q2035" s="1" t="s">
        <v>768</v>
      </c>
      <c r="R2035" s="1">
        <v>107.74275799999999</v>
      </c>
      <c r="S2035" s="3">
        <v>6.1</v>
      </c>
      <c r="T2035" s="3">
        <v>5.2226249999999999</v>
      </c>
      <c r="U2035" s="4">
        <v>144.73529999999997</v>
      </c>
      <c r="V2035" s="4">
        <v>147.6234</v>
      </c>
      <c r="W2035" s="5">
        <v>8.580012</v>
      </c>
      <c r="X2035" s="5">
        <v>11.987447</v>
      </c>
      <c r="Y2035" s="6">
        <v>49888</v>
      </c>
      <c r="Z2035" s="6">
        <v>39239</v>
      </c>
      <c r="AA2035" s="7">
        <v>17.158904109589042</v>
      </c>
      <c r="AB2035" s="1" t="s">
        <v>127</v>
      </c>
      <c r="AC2035" s="1" t="s">
        <v>33</v>
      </c>
    </row>
    <row r="2036" spans="1:29" x14ac:dyDescent="0.2">
      <c r="A2036" s="6">
        <v>45504</v>
      </c>
      <c r="B2036" s="6" t="s">
        <v>1197</v>
      </c>
      <c r="C2036" s="1" t="s">
        <v>763</v>
      </c>
      <c r="D2036" s="1" t="str">
        <f>VLOOKUP(MID(C2036,1,2), Sheet1!$C$2:$D$8,2,0)</f>
        <v>Utility</v>
      </c>
      <c r="E2036" s="6" t="str">
        <f>VLOOKUP(MID(C2036, 4,2), Sheet1!$F$12:$G$15,2,0)</f>
        <v>장기(7~15년)</v>
      </c>
      <c r="F2036" s="6" t="str">
        <f>VLOOKUP(RIGHT(C2036,1), Sheet1!$F$19:$G$20,2,0)</f>
        <v>A이상</v>
      </c>
      <c r="G2036" s="1" t="s">
        <v>775</v>
      </c>
      <c r="H2036" s="1" t="s">
        <v>776</v>
      </c>
      <c r="I2036" s="1" t="s">
        <v>777</v>
      </c>
      <c r="J2036" s="1" t="s">
        <v>778</v>
      </c>
      <c r="K2036" s="1" t="s">
        <v>690</v>
      </c>
      <c r="L2036" s="1" t="s">
        <v>696</v>
      </c>
      <c r="M2036" s="1" t="s">
        <v>696</v>
      </c>
      <c r="N2036" s="1" t="s">
        <v>44</v>
      </c>
      <c r="O2036" s="2">
        <v>300000</v>
      </c>
      <c r="P2036" s="2">
        <v>1000</v>
      </c>
      <c r="Q2036" s="1" t="s">
        <v>779</v>
      </c>
      <c r="R2036" s="1">
        <v>110.926119</v>
      </c>
      <c r="S2036" s="3">
        <v>6</v>
      </c>
      <c r="T2036" s="3">
        <v>4.9500190000000002</v>
      </c>
      <c r="U2036" s="4">
        <v>117.4785</v>
      </c>
      <c r="V2036" s="4">
        <v>107.3377</v>
      </c>
      <c r="W2036" s="5">
        <v>9.9445329999999998</v>
      </c>
      <c r="X2036" s="5">
        <v>14.819178000000001</v>
      </c>
      <c r="Y2036" s="6">
        <v>50922</v>
      </c>
      <c r="Z2036" s="6">
        <v>39947</v>
      </c>
      <c r="AA2036" s="7">
        <v>15.219178082191782</v>
      </c>
      <c r="AB2036" s="1" t="s">
        <v>127</v>
      </c>
      <c r="AC2036" s="1" t="s">
        <v>33</v>
      </c>
    </row>
    <row r="2037" spans="1:29" x14ac:dyDescent="0.2">
      <c r="A2037" s="6">
        <v>45504</v>
      </c>
      <c r="B2037" s="6" t="s">
        <v>1197</v>
      </c>
      <c r="C2037" s="1" t="s">
        <v>763</v>
      </c>
      <c r="D2037" s="1" t="str">
        <f>VLOOKUP(MID(C2037,1,2), Sheet1!$C$2:$D$8,2,0)</f>
        <v>Utility</v>
      </c>
      <c r="E2037" s="6" t="str">
        <f>VLOOKUP(MID(C2037, 4,2), Sheet1!$F$12:$G$15,2,0)</f>
        <v>장기(7~15년)</v>
      </c>
      <c r="F2037" s="6" t="str">
        <f>VLOOKUP(RIGHT(C2037,1), Sheet1!$F$19:$G$20,2,0)</f>
        <v>A이상</v>
      </c>
      <c r="G2037" s="1" t="s">
        <v>780</v>
      </c>
      <c r="H2037" s="1" t="s">
        <v>781</v>
      </c>
      <c r="I2037" s="1" t="s">
        <v>782</v>
      </c>
      <c r="J2037" s="1" t="s">
        <v>767</v>
      </c>
      <c r="K2037" s="1" t="s">
        <v>690</v>
      </c>
      <c r="L2037" s="1" t="s">
        <v>696</v>
      </c>
      <c r="M2037" s="1" t="s">
        <v>696</v>
      </c>
      <c r="N2037" s="1" t="s">
        <v>44</v>
      </c>
      <c r="O2037" s="2">
        <v>550000</v>
      </c>
      <c r="P2037" s="2">
        <v>2000</v>
      </c>
      <c r="Q2037" s="1" t="s">
        <v>783</v>
      </c>
      <c r="R2037" s="1">
        <v>108.119799</v>
      </c>
      <c r="S2037" s="3">
        <v>5.95</v>
      </c>
      <c r="T2037" s="3">
        <v>5.0773809999999999</v>
      </c>
      <c r="U2037" s="4">
        <v>130.21149999999997</v>
      </c>
      <c r="V2037" s="4">
        <v>130.8648</v>
      </c>
      <c r="W2037" s="5">
        <v>8.9434729999999991</v>
      </c>
      <c r="X2037" s="5">
        <v>12.771495</v>
      </c>
      <c r="Y2037" s="6">
        <v>50175</v>
      </c>
      <c r="Z2037" s="6">
        <v>39276</v>
      </c>
      <c r="AA2037" s="7">
        <v>17.057534246575344</v>
      </c>
      <c r="AB2037" s="1" t="s">
        <v>127</v>
      </c>
      <c r="AC2037" s="1" t="s">
        <v>33</v>
      </c>
    </row>
    <row r="2038" spans="1:29" x14ac:dyDescent="0.2">
      <c r="A2038" s="6">
        <v>45504</v>
      </c>
      <c r="B2038" s="6" t="s">
        <v>1197</v>
      </c>
      <c r="C2038" s="1" t="s">
        <v>763</v>
      </c>
      <c r="D2038" s="1" t="str">
        <f>VLOOKUP(MID(C2038,1,2), Sheet1!$C$2:$D$8,2,0)</f>
        <v>Utility</v>
      </c>
      <c r="E2038" s="6" t="str">
        <f>VLOOKUP(MID(C2038, 4,2), Sheet1!$F$12:$G$15,2,0)</f>
        <v>장기(7~15년)</v>
      </c>
      <c r="F2038" s="6" t="str">
        <f>VLOOKUP(RIGHT(C2038,1), Sheet1!$F$19:$G$20,2,0)</f>
        <v>A이상</v>
      </c>
      <c r="G2038" s="1" t="s">
        <v>784</v>
      </c>
      <c r="H2038" s="1" t="s">
        <v>785</v>
      </c>
      <c r="I2038" s="1" t="s">
        <v>766</v>
      </c>
      <c r="J2038" s="1" t="s">
        <v>767</v>
      </c>
      <c r="K2038" s="1" t="s">
        <v>690</v>
      </c>
      <c r="L2038" s="1" t="s">
        <v>696</v>
      </c>
      <c r="M2038" s="1" t="s">
        <v>696</v>
      </c>
      <c r="N2038" s="1" t="s">
        <v>44</v>
      </c>
      <c r="O2038" s="2">
        <v>600000</v>
      </c>
      <c r="P2038" s="2">
        <v>2000</v>
      </c>
      <c r="Q2038" s="1" t="s">
        <v>768</v>
      </c>
      <c r="R2038" s="1">
        <v>104.140959</v>
      </c>
      <c r="S2038" s="3">
        <v>5.75</v>
      </c>
      <c r="T2038" s="3">
        <v>5.2958860000000003</v>
      </c>
      <c r="U2038" s="4">
        <v>152.06359999999995</v>
      </c>
      <c r="V2038" s="4">
        <v>152.96780000000001</v>
      </c>
      <c r="W2038" s="5">
        <v>8.8338059999999992</v>
      </c>
      <c r="X2038" s="5">
        <v>12.650947</v>
      </c>
      <c r="Y2038" s="6">
        <v>50131</v>
      </c>
      <c r="Z2038" s="6">
        <v>39155</v>
      </c>
      <c r="AA2038" s="7">
        <v>17.389041095890413</v>
      </c>
      <c r="AB2038" s="1" t="s">
        <v>127</v>
      </c>
      <c r="AC2038" s="1" t="s">
        <v>33</v>
      </c>
    </row>
    <row r="2039" spans="1:29" x14ac:dyDescent="0.2">
      <c r="A2039" s="6">
        <v>45504</v>
      </c>
      <c r="B2039" s="6" t="s">
        <v>1197</v>
      </c>
      <c r="C2039" s="1" t="s">
        <v>763</v>
      </c>
      <c r="D2039" s="1" t="str">
        <f>VLOOKUP(MID(C2039,1,2), Sheet1!$C$2:$D$8,2,0)</f>
        <v>Utility</v>
      </c>
      <c r="E2039" s="6" t="str">
        <f>VLOOKUP(MID(C2039, 4,2), Sheet1!$F$12:$G$15,2,0)</f>
        <v>장기(7~15년)</v>
      </c>
      <c r="F2039" s="6" t="str">
        <f>VLOOKUP(RIGHT(C2039,1), Sheet1!$F$19:$G$20,2,0)</f>
        <v>A이상</v>
      </c>
      <c r="G2039" s="1" t="s">
        <v>786</v>
      </c>
      <c r="H2039" s="1" t="s">
        <v>787</v>
      </c>
      <c r="I2039" s="1" t="s">
        <v>788</v>
      </c>
      <c r="J2039" s="1" t="s">
        <v>788</v>
      </c>
      <c r="K2039" s="1" t="s">
        <v>690</v>
      </c>
      <c r="L2039" s="1" t="s">
        <v>696</v>
      </c>
      <c r="M2039" s="1" t="s">
        <v>696</v>
      </c>
      <c r="N2039" s="1" t="s">
        <v>44</v>
      </c>
      <c r="O2039" s="2">
        <v>600000</v>
      </c>
      <c r="P2039" s="2">
        <v>1000</v>
      </c>
      <c r="Q2039" s="1" t="s">
        <v>789</v>
      </c>
      <c r="R2039" s="1">
        <v>102.48189400000001</v>
      </c>
      <c r="S2039" s="3">
        <v>5.5</v>
      </c>
      <c r="T2039" s="3">
        <v>5.2612240000000003</v>
      </c>
      <c r="U2039" s="4">
        <v>148.59689999999998</v>
      </c>
      <c r="V2039" s="4">
        <v>134.82579999999999</v>
      </c>
      <c r="W2039" s="5">
        <v>10.242146</v>
      </c>
      <c r="X2039" s="5">
        <v>15.320548</v>
      </c>
      <c r="Y2039" s="6">
        <v>51105</v>
      </c>
      <c r="Z2039" s="6">
        <v>40151</v>
      </c>
      <c r="AA2039" s="7">
        <v>14.66027397260274</v>
      </c>
      <c r="AB2039" s="1" t="s">
        <v>127</v>
      </c>
      <c r="AC2039" s="1" t="s">
        <v>33</v>
      </c>
    </row>
    <row r="2040" spans="1:29" x14ac:dyDescent="0.2">
      <c r="A2040" s="6">
        <v>45504</v>
      </c>
      <c r="B2040" s="6" t="s">
        <v>1197</v>
      </c>
      <c r="C2040" s="1" t="s">
        <v>763</v>
      </c>
      <c r="D2040" s="1" t="str">
        <f>VLOOKUP(MID(C2040,1,2), Sheet1!$C$2:$D$8,2,0)</f>
        <v>Utility</v>
      </c>
      <c r="E2040" s="6" t="str">
        <f>VLOOKUP(MID(C2040, 4,2), Sheet1!$F$12:$G$15,2,0)</f>
        <v>장기(7~15년)</v>
      </c>
      <c r="F2040" s="6" t="str">
        <f>VLOOKUP(RIGHT(C2040,1), Sheet1!$F$19:$G$20,2,0)</f>
        <v>A이상</v>
      </c>
      <c r="G2040" s="1" t="s">
        <v>790</v>
      </c>
      <c r="H2040" s="1" t="s">
        <v>791</v>
      </c>
      <c r="I2040" s="1" t="s">
        <v>711</v>
      </c>
      <c r="J2040" s="1" t="s">
        <v>711</v>
      </c>
      <c r="K2040" s="1" t="s">
        <v>690</v>
      </c>
      <c r="L2040" s="1" t="s">
        <v>696</v>
      </c>
      <c r="M2040" s="1" t="s">
        <v>696</v>
      </c>
      <c r="N2040" s="1" t="s">
        <v>44</v>
      </c>
      <c r="O2040" s="2">
        <v>350000</v>
      </c>
      <c r="P2040" s="2">
        <v>2000</v>
      </c>
      <c r="Q2040" s="1" t="s">
        <v>712</v>
      </c>
      <c r="R2040" s="1">
        <v>132.12042600000001</v>
      </c>
      <c r="S2040" s="3">
        <v>8.4499999999999993</v>
      </c>
      <c r="T2040" s="3">
        <v>5.2690960000000002</v>
      </c>
      <c r="U2040" s="4">
        <v>149.3886</v>
      </c>
      <c r="V2040" s="4">
        <v>142.05509999999998</v>
      </c>
      <c r="W2040" s="5">
        <v>8.9947060000000008</v>
      </c>
      <c r="X2040" s="5">
        <v>14.605479000000001</v>
      </c>
      <c r="Y2040" s="6">
        <v>50844</v>
      </c>
      <c r="Z2040" s="6">
        <v>39892</v>
      </c>
      <c r="AA2040" s="7">
        <v>15.36986301369863</v>
      </c>
      <c r="AB2040" s="1" t="s">
        <v>127</v>
      </c>
      <c r="AC2040" s="1" t="s">
        <v>33</v>
      </c>
    </row>
    <row r="2041" spans="1:29" x14ac:dyDescent="0.2">
      <c r="A2041" s="6">
        <v>45504</v>
      </c>
      <c r="B2041" s="6" t="s">
        <v>1197</v>
      </c>
      <c r="C2041" s="1" t="s">
        <v>763</v>
      </c>
      <c r="D2041" s="1" t="str">
        <f>VLOOKUP(MID(C2041,1,2), Sheet1!$C$2:$D$8,2,0)</f>
        <v>Utility</v>
      </c>
      <c r="E2041" s="6" t="str">
        <f>VLOOKUP(MID(C2041, 4,2), Sheet1!$F$12:$G$15,2,0)</f>
        <v>장기(7~15년)</v>
      </c>
      <c r="F2041" s="6" t="str">
        <f>VLOOKUP(RIGHT(C2041,1), Sheet1!$F$19:$G$20,2,0)</f>
        <v>A이상</v>
      </c>
      <c r="G2041" s="1" t="s">
        <v>792</v>
      </c>
      <c r="H2041" s="1" t="s">
        <v>793</v>
      </c>
      <c r="I2041" s="1" t="s">
        <v>794</v>
      </c>
      <c r="J2041" s="1" t="s">
        <v>794</v>
      </c>
      <c r="K2041" s="1" t="s">
        <v>690</v>
      </c>
      <c r="L2041" s="1" t="s">
        <v>696</v>
      </c>
      <c r="M2041" s="1" t="s">
        <v>696</v>
      </c>
      <c r="N2041" s="1" t="s">
        <v>44</v>
      </c>
      <c r="O2041" s="2">
        <v>300000</v>
      </c>
      <c r="P2041" s="2">
        <v>1000</v>
      </c>
      <c r="Q2041" s="1" t="s">
        <v>795</v>
      </c>
      <c r="R2041" s="1">
        <v>103.11083499999999</v>
      </c>
      <c r="S2041" s="3">
        <v>5.35</v>
      </c>
      <c r="T2041" s="3">
        <v>5.0539870000000002</v>
      </c>
      <c r="U2041" s="4">
        <v>127.87269999999999</v>
      </c>
      <c r="V2041" s="4">
        <v>114.44499999999999</v>
      </c>
      <c r="W2041" s="5">
        <v>10.284388999999999</v>
      </c>
      <c r="X2041" s="5">
        <v>15.238356</v>
      </c>
      <c r="Y2041" s="6">
        <v>51075</v>
      </c>
      <c r="Z2041" s="6">
        <v>40134</v>
      </c>
      <c r="AA2041" s="7">
        <v>14.706849315068494</v>
      </c>
      <c r="AB2041" s="1" t="s">
        <v>127</v>
      </c>
      <c r="AC2041" s="1" t="s">
        <v>33</v>
      </c>
    </row>
    <row r="2042" spans="1:29" x14ac:dyDescent="0.2">
      <c r="A2042" s="6">
        <v>45504</v>
      </c>
      <c r="B2042" s="6" t="s">
        <v>1197</v>
      </c>
      <c r="C2042" s="1" t="s">
        <v>796</v>
      </c>
      <c r="D2042" s="1" t="str">
        <f>VLOOKUP(MID(C2042,1,2), Sheet1!$C$2:$D$8,2,0)</f>
        <v>Utility</v>
      </c>
      <c r="E2042" s="6" t="str">
        <f>VLOOKUP(MID(C2042, 4,2), Sheet1!$F$12:$G$15,2,0)</f>
        <v>장기(7~15년)</v>
      </c>
      <c r="F2042" s="6" t="str">
        <f>VLOOKUP(RIGHT(C2042,1), Sheet1!$F$19:$G$20,2,0)</f>
        <v>BBB</v>
      </c>
      <c r="G2042" s="1" t="s">
        <v>797</v>
      </c>
      <c r="H2042" s="1" t="s">
        <v>798</v>
      </c>
      <c r="I2042" s="1" t="s">
        <v>799</v>
      </c>
      <c r="J2042" s="1" t="s">
        <v>799</v>
      </c>
      <c r="K2042" s="1" t="s">
        <v>690</v>
      </c>
      <c r="L2042" s="1" t="s">
        <v>696</v>
      </c>
      <c r="M2042" s="1" t="s">
        <v>696</v>
      </c>
      <c r="N2042" s="1" t="s">
        <v>44</v>
      </c>
      <c r="O2042" s="2">
        <v>400000</v>
      </c>
      <c r="P2042" s="2">
        <v>1000</v>
      </c>
      <c r="Q2042" s="1" t="s">
        <v>800</v>
      </c>
      <c r="R2042" s="1">
        <v>104.87469700000001</v>
      </c>
      <c r="S2042" s="3">
        <v>5.95</v>
      </c>
      <c r="T2042" s="3">
        <v>5.4732310000000002</v>
      </c>
      <c r="U2042" s="4">
        <v>169.79569999999998</v>
      </c>
      <c r="V2042" s="4">
        <v>157.0026</v>
      </c>
      <c r="W2042" s="5">
        <v>9.9325139999999994</v>
      </c>
      <c r="X2042" s="5">
        <v>15.238356</v>
      </c>
      <c r="Y2042" s="6">
        <v>51075</v>
      </c>
      <c r="Z2042" s="6">
        <v>40210</v>
      </c>
      <c r="AA2042" s="7">
        <v>14.498630136986302</v>
      </c>
      <c r="AB2042" s="1" t="s">
        <v>127</v>
      </c>
      <c r="AC2042" s="1" t="s">
        <v>33</v>
      </c>
    </row>
    <row r="2043" spans="1:29" x14ac:dyDescent="0.2">
      <c r="A2043" s="6">
        <v>45504</v>
      </c>
      <c r="B2043" s="6" t="s">
        <v>1197</v>
      </c>
      <c r="C2043" s="1" t="s">
        <v>796</v>
      </c>
      <c r="D2043" s="1" t="str">
        <f>VLOOKUP(MID(C2043,1,2), Sheet1!$C$2:$D$8,2,0)</f>
        <v>Utility</v>
      </c>
      <c r="E2043" s="6" t="str">
        <f>VLOOKUP(MID(C2043, 4,2), Sheet1!$F$12:$G$15,2,0)</f>
        <v>장기(7~15년)</v>
      </c>
      <c r="F2043" s="6" t="str">
        <f>VLOOKUP(RIGHT(C2043,1), Sheet1!$F$19:$G$20,2,0)</f>
        <v>BBB</v>
      </c>
      <c r="G2043" s="1" t="s">
        <v>801</v>
      </c>
      <c r="H2043" s="1" t="s">
        <v>802</v>
      </c>
      <c r="I2043" s="1" t="s">
        <v>778</v>
      </c>
      <c r="J2043" s="1" t="s">
        <v>778</v>
      </c>
      <c r="K2043" s="1" t="s">
        <v>690</v>
      </c>
      <c r="L2043" s="1" t="s">
        <v>691</v>
      </c>
      <c r="M2043" s="1" t="s">
        <v>691</v>
      </c>
      <c r="N2043" s="1" t="s">
        <v>44</v>
      </c>
      <c r="O2043" s="2">
        <v>750000</v>
      </c>
      <c r="P2043" s="2">
        <v>2000</v>
      </c>
      <c r="Q2043" s="1" t="s">
        <v>803</v>
      </c>
      <c r="R2043" s="1">
        <v>105.761591</v>
      </c>
      <c r="S2043" s="3">
        <v>6</v>
      </c>
      <c r="T2043" s="3">
        <v>5.4370079999999996</v>
      </c>
      <c r="U2043" s="4">
        <v>166.17249999999996</v>
      </c>
      <c r="V2043" s="4">
        <v>153.79989999999998</v>
      </c>
      <c r="W2043" s="5">
        <v>9.8832769999999996</v>
      </c>
      <c r="X2043" s="5">
        <v>15.191781000000001</v>
      </c>
      <c r="Y2043" s="6">
        <v>51058</v>
      </c>
      <c r="Z2043" s="6">
        <v>40094</v>
      </c>
      <c r="AA2043" s="7">
        <v>14.816438356164383</v>
      </c>
      <c r="AB2043" s="1" t="s">
        <v>127</v>
      </c>
      <c r="AC2043" s="1" t="s">
        <v>33</v>
      </c>
    </row>
    <row r="2044" spans="1:29" x14ac:dyDescent="0.2">
      <c r="A2044" s="6">
        <v>45504</v>
      </c>
      <c r="B2044" s="6" t="s">
        <v>1197</v>
      </c>
      <c r="C2044" s="1" t="s">
        <v>796</v>
      </c>
      <c r="D2044" s="1" t="str">
        <f>VLOOKUP(MID(C2044,1,2), Sheet1!$C$2:$D$8,2,0)</f>
        <v>Utility</v>
      </c>
      <c r="E2044" s="6" t="str">
        <f>VLOOKUP(MID(C2044, 4,2), Sheet1!$F$12:$G$15,2,0)</f>
        <v>장기(7~15년)</v>
      </c>
      <c r="F2044" s="6" t="str">
        <f>VLOOKUP(RIGHT(C2044,1), Sheet1!$F$19:$G$20,2,0)</f>
        <v>BBB</v>
      </c>
      <c r="G2044" s="1" t="s">
        <v>804</v>
      </c>
      <c r="H2044" s="1" t="s">
        <v>805</v>
      </c>
      <c r="I2044" s="1" t="s">
        <v>806</v>
      </c>
      <c r="J2044" s="1" t="s">
        <v>806</v>
      </c>
      <c r="K2044" s="1" t="s">
        <v>690</v>
      </c>
      <c r="L2044" s="1" t="s">
        <v>696</v>
      </c>
      <c r="M2044" s="1" t="s">
        <v>696</v>
      </c>
      <c r="N2044" s="1" t="s">
        <v>44</v>
      </c>
      <c r="O2044" s="2">
        <v>300000</v>
      </c>
      <c r="P2044" s="2">
        <v>1000</v>
      </c>
      <c r="Q2044" s="1" t="s">
        <v>807</v>
      </c>
      <c r="R2044" s="1">
        <v>107.61197199999999</v>
      </c>
      <c r="S2044" s="3">
        <v>6.25</v>
      </c>
      <c r="T2044" s="3">
        <v>5.4960380000000004</v>
      </c>
      <c r="U2044" s="4">
        <v>172.07900000000001</v>
      </c>
      <c r="V2044" s="4">
        <v>161.61190000000002</v>
      </c>
      <c r="W2044" s="5">
        <v>9.8161640000000006</v>
      </c>
      <c r="X2044" s="5">
        <v>14.939726</v>
      </c>
      <c r="Y2044" s="6">
        <v>50966</v>
      </c>
      <c r="Z2044" s="6">
        <v>40004</v>
      </c>
      <c r="AA2044" s="7">
        <v>15.063013698630137</v>
      </c>
      <c r="AB2044" s="1" t="s">
        <v>127</v>
      </c>
      <c r="AC2044" s="1" t="s">
        <v>33</v>
      </c>
    </row>
    <row r="2045" spans="1:29" x14ac:dyDescent="0.2">
      <c r="A2045" s="6">
        <v>45504</v>
      </c>
      <c r="B2045" s="6" t="s">
        <v>1197</v>
      </c>
      <c r="C2045" s="1" t="s">
        <v>796</v>
      </c>
      <c r="D2045" s="1" t="str">
        <f>VLOOKUP(MID(C2045,1,2), Sheet1!$C$2:$D$8,2,0)</f>
        <v>Utility</v>
      </c>
      <c r="E2045" s="6" t="str">
        <f>VLOOKUP(MID(C2045, 4,2), Sheet1!$F$12:$G$15,2,0)</f>
        <v>장기(7~15년)</v>
      </c>
      <c r="F2045" s="6" t="str">
        <f>VLOOKUP(RIGHT(C2045,1), Sheet1!$F$19:$G$20,2,0)</f>
        <v>BBB</v>
      </c>
      <c r="G2045" s="1" t="s">
        <v>808</v>
      </c>
      <c r="H2045" s="1" t="s">
        <v>809</v>
      </c>
      <c r="I2045" s="1" t="s">
        <v>810</v>
      </c>
      <c r="J2045" s="1" t="s">
        <v>810</v>
      </c>
      <c r="K2045" s="1" t="s">
        <v>690</v>
      </c>
      <c r="L2045" s="1" t="s">
        <v>696</v>
      </c>
      <c r="M2045" s="1" t="s">
        <v>696</v>
      </c>
      <c r="N2045" s="1" t="s">
        <v>44</v>
      </c>
      <c r="O2045" s="2">
        <v>600000</v>
      </c>
      <c r="P2045" s="2">
        <v>2000</v>
      </c>
      <c r="Q2045" s="1" t="s">
        <v>811</v>
      </c>
      <c r="R2045" s="1">
        <v>105.049616</v>
      </c>
      <c r="S2045" s="3">
        <v>6</v>
      </c>
      <c r="T2045" s="3">
        <v>5.5068429999999999</v>
      </c>
      <c r="U2045" s="4">
        <v>173.15620000000001</v>
      </c>
      <c r="V2045" s="4">
        <v>159.9025</v>
      </c>
      <c r="W2045" s="5">
        <v>9.9857220000000009</v>
      </c>
      <c r="X2045" s="5">
        <v>15.320548</v>
      </c>
      <c r="Y2045" s="6">
        <v>51105</v>
      </c>
      <c r="Z2045" s="6">
        <v>40136</v>
      </c>
      <c r="AA2045" s="7">
        <v>14.701369863013699</v>
      </c>
      <c r="AB2045" s="1" t="s">
        <v>127</v>
      </c>
      <c r="AC2045" s="1" t="s">
        <v>33</v>
      </c>
    </row>
    <row r="2046" spans="1:29" x14ac:dyDescent="0.2">
      <c r="A2046" s="6">
        <v>45504</v>
      </c>
      <c r="B2046" s="6" t="s">
        <v>1197</v>
      </c>
      <c r="C2046" s="1" t="s">
        <v>796</v>
      </c>
      <c r="D2046" s="1" t="str">
        <f>VLOOKUP(MID(C2046,1,2), Sheet1!$C$2:$D$8,2,0)</f>
        <v>Utility</v>
      </c>
      <c r="E2046" s="6" t="str">
        <f>VLOOKUP(MID(C2046, 4,2), Sheet1!$F$12:$G$15,2,0)</f>
        <v>장기(7~15년)</v>
      </c>
      <c r="F2046" s="6" t="str">
        <f>VLOOKUP(RIGHT(C2046,1), Sheet1!$F$19:$G$20,2,0)</f>
        <v>BBB</v>
      </c>
      <c r="G2046" s="1" t="s">
        <v>812</v>
      </c>
      <c r="H2046" s="1" t="s">
        <v>813</v>
      </c>
      <c r="I2046" s="1" t="s">
        <v>778</v>
      </c>
      <c r="J2046" s="1" t="s">
        <v>778</v>
      </c>
      <c r="K2046" s="1" t="s">
        <v>690</v>
      </c>
      <c r="L2046" s="1" t="s">
        <v>691</v>
      </c>
      <c r="M2046" s="1" t="s">
        <v>691</v>
      </c>
      <c r="N2046" s="1" t="s">
        <v>44</v>
      </c>
      <c r="O2046" s="2">
        <v>1000000</v>
      </c>
      <c r="P2046" s="2">
        <v>2000</v>
      </c>
      <c r="Q2046" s="1" t="s">
        <v>803</v>
      </c>
      <c r="R2046" s="1">
        <v>85.552626000000004</v>
      </c>
      <c r="S2046" s="3">
        <v>3.8</v>
      </c>
      <c r="T2046" s="3">
        <v>5.3141350000000003</v>
      </c>
      <c r="U2046" s="4">
        <v>153.88469999999995</v>
      </c>
      <c r="V2046" s="4">
        <v>148.9016</v>
      </c>
      <c r="W2046" s="5">
        <v>10.125889000000001</v>
      </c>
      <c r="X2046" s="5">
        <v>13.490411</v>
      </c>
      <c r="Y2046" s="6">
        <v>50437</v>
      </c>
      <c r="Z2046" s="6">
        <v>43112</v>
      </c>
      <c r="AA2046" s="7">
        <v>6.5479452054794525</v>
      </c>
      <c r="AB2046" s="1" t="s">
        <v>32</v>
      </c>
      <c r="AC2046" s="1" t="s">
        <v>33</v>
      </c>
    </row>
    <row r="2047" spans="1:29" x14ac:dyDescent="0.2">
      <c r="A2047" s="6">
        <v>45504</v>
      </c>
      <c r="B2047" s="6" t="s">
        <v>1197</v>
      </c>
      <c r="C2047" s="1" t="s">
        <v>796</v>
      </c>
      <c r="D2047" s="1" t="str">
        <f>VLOOKUP(MID(C2047,1,2), Sheet1!$C$2:$D$8,2,0)</f>
        <v>Utility</v>
      </c>
      <c r="E2047" s="6" t="str">
        <f>VLOOKUP(MID(C2047, 4,2), Sheet1!$F$12:$G$15,2,0)</f>
        <v>장기(7~15년)</v>
      </c>
      <c r="F2047" s="6" t="str">
        <f>VLOOKUP(RIGHT(C2047,1), Sheet1!$F$19:$G$20,2,0)</f>
        <v>BBB</v>
      </c>
      <c r="G2047" s="1" t="s">
        <v>814</v>
      </c>
      <c r="H2047" s="1" t="s">
        <v>815</v>
      </c>
      <c r="I2047" s="1" t="s">
        <v>816</v>
      </c>
      <c r="J2047" s="1" t="s">
        <v>816</v>
      </c>
      <c r="K2047" s="1" t="s">
        <v>690</v>
      </c>
      <c r="L2047" s="1" t="s">
        <v>696</v>
      </c>
      <c r="M2047" s="1" t="s">
        <v>696</v>
      </c>
      <c r="N2047" s="1" t="s">
        <v>44</v>
      </c>
      <c r="O2047" s="2">
        <v>400000</v>
      </c>
      <c r="P2047" s="2">
        <v>1000</v>
      </c>
      <c r="Q2047" s="1" t="s">
        <v>817</v>
      </c>
      <c r="R2047" s="1">
        <v>114.57116600000002</v>
      </c>
      <c r="S2047" s="3">
        <v>7</v>
      </c>
      <c r="T2047" s="3">
        <v>5.484191</v>
      </c>
      <c r="U2047" s="4">
        <v>170.89619999999996</v>
      </c>
      <c r="V2047" s="4">
        <v>167.0651</v>
      </c>
      <c r="W2047" s="5">
        <v>9.1011690000000005</v>
      </c>
      <c r="X2047" s="5">
        <v>13.857533999999999</v>
      </c>
      <c r="Y2047" s="6">
        <v>50571</v>
      </c>
      <c r="Z2047" s="6">
        <v>39616</v>
      </c>
      <c r="AA2047" s="7">
        <v>16.126027397260273</v>
      </c>
      <c r="AB2047" s="1" t="s">
        <v>127</v>
      </c>
      <c r="AC2047" s="1" t="s">
        <v>33</v>
      </c>
    </row>
    <row r="2048" spans="1:29" x14ac:dyDescent="0.2">
      <c r="A2048" s="6">
        <v>45504</v>
      </c>
      <c r="B2048" s="6" t="s">
        <v>1197</v>
      </c>
      <c r="C2048" s="1" t="s">
        <v>796</v>
      </c>
      <c r="D2048" s="1" t="str">
        <f>VLOOKUP(MID(C2048,1,2), Sheet1!$C$2:$D$8,2,0)</f>
        <v>Utility</v>
      </c>
      <c r="E2048" s="6" t="str">
        <f>VLOOKUP(MID(C2048, 4,2), Sheet1!$F$12:$G$15,2,0)</f>
        <v>장기(7~15년)</v>
      </c>
      <c r="F2048" s="6" t="str">
        <f>VLOOKUP(RIGHT(C2048,1), Sheet1!$F$19:$G$20,2,0)</f>
        <v>BBB</v>
      </c>
      <c r="G2048" s="1" t="s">
        <v>818</v>
      </c>
      <c r="H2048" s="1" t="s">
        <v>819</v>
      </c>
      <c r="I2048" s="1" t="s">
        <v>740</v>
      </c>
      <c r="J2048" s="1" t="s">
        <v>740</v>
      </c>
      <c r="K2048" s="1" t="s">
        <v>690</v>
      </c>
      <c r="L2048" s="1" t="s">
        <v>696</v>
      </c>
      <c r="M2048" s="1" t="s">
        <v>696</v>
      </c>
      <c r="N2048" s="1" t="s">
        <v>44</v>
      </c>
      <c r="O2048" s="2">
        <v>500000</v>
      </c>
      <c r="P2048" s="2">
        <v>1000</v>
      </c>
      <c r="Q2048" s="1" t="s">
        <v>820</v>
      </c>
      <c r="R2048" s="1">
        <v>115.155857</v>
      </c>
      <c r="S2048" s="3">
        <v>7</v>
      </c>
      <c r="T2048" s="3">
        <v>5.4141880000000002</v>
      </c>
      <c r="U2048" s="4">
        <v>163.89300000000003</v>
      </c>
      <c r="V2048" s="4">
        <v>160.96129999999999</v>
      </c>
      <c r="W2048" s="5">
        <v>8.9203810000000008</v>
      </c>
      <c r="X2048" s="5">
        <v>13.652055000000001</v>
      </c>
      <c r="Y2048" s="6">
        <v>50496</v>
      </c>
      <c r="Z2048" s="6">
        <v>39532</v>
      </c>
      <c r="AA2048" s="7">
        <v>16.356164383561644</v>
      </c>
      <c r="AB2048" s="1" t="s">
        <v>127</v>
      </c>
      <c r="AC2048" s="1" t="s">
        <v>33</v>
      </c>
    </row>
    <row r="2049" spans="1:29" x14ac:dyDescent="0.2">
      <c r="A2049" s="6">
        <v>45504</v>
      </c>
      <c r="B2049" s="6" t="s">
        <v>1197</v>
      </c>
      <c r="C2049" s="1" t="s">
        <v>796</v>
      </c>
      <c r="D2049" s="1" t="str">
        <f>VLOOKUP(MID(C2049,1,2), Sheet1!$C$2:$D$8,2,0)</f>
        <v>Utility</v>
      </c>
      <c r="E2049" s="6" t="str">
        <f>VLOOKUP(MID(C2049, 4,2), Sheet1!$F$12:$G$15,2,0)</f>
        <v>장기(7~15년)</v>
      </c>
      <c r="F2049" s="6" t="str">
        <f>VLOOKUP(RIGHT(C2049,1), Sheet1!$F$19:$G$20,2,0)</f>
        <v>BBB</v>
      </c>
      <c r="G2049" s="1" t="s">
        <v>821</v>
      </c>
      <c r="H2049" s="1" t="s">
        <v>822</v>
      </c>
      <c r="I2049" s="1" t="s">
        <v>823</v>
      </c>
      <c r="J2049" s="1" t="s">
        <v>823</v>
      </c>
      <c r="K2049" s="1" t="s">
        <v>690</v>
      </c>
      <c r="L2049" s="1" t="s">
        <v>696</v>
      </c>
      <c r="M2049" s="1" t="s">
        <v>696</v>
      </c>
      <c r="N2049" s="1" t="s">
        <v>44</v>
      </c>
      <c r="O2049" s="2">
        <v>300000</v>
      </c>
      <c r="P2049" s="2">
        <v>1000</v>
      </c>
      <c r="Q2049" s="1" t="s">
        <v>824</v>
      </c>
      <c r="R2049" s="1">
        <v>105.676653</v>
      </c>
      <c r="S2049" s="3">
        <v>5.95</v>
      </c>
      <c r="T2049" s="3">
        <v>5.3166039999999999</v>
      </c>
      <c r="U2049" s="4">
        <v>154.13209999999998</v>
      </c>
      <c r="V2049" s="4">
        <v>155.9</v>
      </c>
      <c r="W2049" s="5">
        <v>8.726153</v>
      </c>
      <c r="X2049" s="5">
        <v>12.357923</v>
      </c>
      <c r="Y2049" s="6">
        <v>50024</v>
      </c>
      <c r="Z2049" s="6">
        <v>39062</v>
      </c>
      <c r="AA2049" s="7">
        <v>17.643835616438356</v>
      </c>
      <c r="AB2049" s="1" t="s">
        <v>127</v>
      </c>
      <c r="AC2049" s="1" t="s">
        <v>33</v>
      </c>
    </row>
    <row r="2050" spans="1:29" x14ac:dyDescent="0.2">
      <c r="A2050" s="6">
        <v>45504</v>
      </c>
      <c r="B2050" s="6" t="s">
        <v>1197</v>
      </c>
      <c r="C2050" s="1" t="s">
        <v>796</v>
      </c>
      <c r="D2050" s="1" t="str">
        <f>VLOOKUP(MID(C2050,1,2), Sheet1!$C$2:$D$8,2,0)</f>
        <v>Utility</v>
      </c>
      <c r="E2050" s="6" t="str">
        <f>VLOOKUP(MID(C2050, 4,2), Sheet1!$F$12:$G$15,2,0)</f>
        <v>장기(7~15년)</v>
      </c>
      <c r="F2050" s="6" t="str">
        <f>VLOOKUP(RIGHT(C2050,1), Sheet1!$F$19:$G$20,2,0)</f>
        <v>BBB</v>
      </c>
      <c r="G2050" s="1" t="s">
        <v>825</v>
      </c>
      <c r="H2050" s="1" t="s">
        <v>826</v>
      </c>
      <c r="I2050" s="1" t="s">
        <v>794</v>
      </c>
      <c r="J2050" s="1" t="s">
        <v>794</v>
      </c>
      <c r="K2050" s="1" t="s">
        <v>690</v>
      </c>
      <c r="L2050" s="1" t="s">
        <v>696</v>
      </c>
      <c r="M2050" s="1" t="s">
        <v>696</v>
      </c>
      <c r="N2050" s="1" t="s">
        <v>44</v>
      </c>
      <c r="O2050" s="2">
        <v>300000</v>
      </c>
      <c r="P2050" s="2">
        <v>1000</v>
      </c>
      <c r="Q2050" s="1" t="s">
        <v>827</v>
      </c>
      <c r="R2050" s="1">
        <v>110.08624399999999</v>
      </c>
      <c r="S2050" s="3">
        <v>6.5</v>
      </c>
      <c r="T2050" s="3">
        <v>5.3431139999999999</v>
      </c>
      <c r="U2050" s="4">
        <v>156.78960000000001</v>
      </c>
      <c r="V2050" s="4">
        <v>159.85659999999999</v>
      </c>
      <c r="W2050" s="5">
        <v>8.375909</v>
      </c>
      <c r="X2050" s="5">
        <v>11.902747</v>
      </c>
      <c r="Y2050" s="6">
        <v>49857</v>
      </c>
      <c r="Z2050" s="6">
        <v>38877</v>
      </c>
      <c r="AA2050" s="7">
        <v>18.150684931506849</v>
      </c>
      <c r="AB2050" s="1" t="s">
        <v>127</v>
      </c>
      <c r="AC2050" s="1" t="s">
        <v>33</v>
      </c>
    </row>
    <row r="2051" spans="1:29" x14ac:dyDescent="0.2">
      <c r="A2051" s="6">
        <v>45504</v>
      </c>
      <c r="B2051" s="6" t="s">
        <v>1197</v>
      </c>
      <c r="C2051" s="1" t="s">
        <v>796</v>
      </c>
      <c r="D2051" s="1" t="str">
        <f>VLOOKUP(MID(C2051,1,2), Sheet1!$C$2:$D$8,2,0)</f>
        <v>Utility</v>
      </c>
      <c r="E2051" s="6" t="str">
        <f>VLOOKUP(MID(C2051, 4,2), Sheet1!$F$12:$G$15,2,0)</f>
        <v>장기(7~15년)</v>
      </c>
      <c r="F2051" s="6" t="str">
        <f>VLOOKUP(RIGHT(C2051,1), Sheet1!$F$19:$G$20,2,0)</f>
        <v>BBB</v>
      </c>
      <c r="G2051" s="1" t="s">
        <v>828</v>
      </c>
      <c r="H2051" s="1" t="s">
        <v>829</v>
      </c>
      <c r="I2051" s="1" t="s">
        <v>810</v>
      </c>
      <c r="J2051" s="1" t="s">
        <v>810</v>
      </c>
      <c r="K2051" s="1" t="s">
        <v>690</v>
      </c>
      <c r="L2051" s="1" t="s">
        <v>696</v>
      </c>
      <c r="M2051" s="1" t="s">
        <v>696</v>
      </c>
      <c r="N2051" s="1" t="s">
        <v>44</v>
      </c>
      <c r="O2051" s="2">
        <v>500000</v>
      </c>
      <c r="P2051" s="2">
        <v>1000</v>
      </c>
      <c r="Q2051" s="1" t="s">
        <v>830</v>
      </c>
      <c r="R2051" s="1">
        <v>108.74130699999999</v>
      </c>
      <c r="S2051" s="3">
        <v>6.1</v>
      </c>
      <c r="T2051" s="3">
        <v>5.1585760000000001</v>
      </c>
      <c r="U2051" s="4">
        <v>138.33630000000002</v>
      </c>
      <c r="V2051" s="4">
        <v>138.80840000000001</v>
      </c>
      <c r="W2051" s="5">
        <v>8.9271250000000002</v>
      </c>
      <c r="X2051" s="5">
        <v>12.818070000000001</v>
      </c>
      <c r="Y2051" s="6">
        <v>50192</v>
      </c>
      <c r="Z2051" s="6">
        <v>39238</v>
      </c>
      <c r="AA2051" s="7">
        <v>17.161643835616438</v>
      </c>
      <c r="AB2051" s="1" t="s">
        <v>127</v>
      </c>
      <c r="AC2051" s="1" t="s">
        <v>33</v>
      </c>
    </row>
    <row r="2052" spans="1:29" x14ac:dyDescent="0.2">
      <c r="A2052" s="6">
        <v>45504</v>
      </c>
      <c r="B2052" s="6" t="s">
        <v>1197</v>
      </c>
      <c r="C2052" s="1" t="s">
        <v>831</v>
      </c>
      <c r="D2052" s="1" t="str">
        <f>VLOOKUP(MID(C2052,1,2), Sheet1!$C$2:$D$8,2,0)</f>
        <v>Utility</v>
      </c>
      <c r="E2052" s="6" t="str">
        <f>VLOOKUP(MID(C2052, 4,2), Sheet1!$F$12:$G$15,2,0)</f>
        <v>초장기(15~30년)</v>
      </c>
      <c r="F2052" s="6" t="str">
        <f>VLOOKUP(RIGHT(C2052,1), Sheet1!$F$19:$G$20,2,0)</f>
        <v>A이상</v>
      </c>
      <c r="G2052" s="1" t="s">
        <v>832</v>
      </c>
      <c r="H2052" s="1" t="s">
        <v>833</v>
      </c>
      <c r="I2052" s="1" t="s">
        <v>766</v>
      </c>
      <c r="J2052" s="1" t="s">
        <v>767</v>
      </c>
      <c r="K2052" s="1" t="s">
        <v>690</v>
      </c>
      <c r="L2052" s="1" t="s">
        <v>696</v>
      </c>
      <c r="M2052" s="1" t="s">
        <v>696</v>
      </c>
      <c r="N2052" s="1" t="s">
        <v>44</v>
      </c>
      <c r="O2052" s="2">
        <v>1000000</v>
      </c>
      <c r="P2052" s="2">
        <v>2000</v>
      </c>
      <c r="Q2052" s="1" t="s">
        <v>768</v>
      </c>
      <c r="R2052" s="1">
        <v>62.551675000000003</v>
      </c>
      <c r="S2052" s="3">
        <v>2.9</v>
      </c>
      <c r="T2052" s="3">
        <v>5.5585230000000001</v>
      </c>
      <c r="U2052" s="4">
        <v>148.86359999999996</v>
      </c>
      <c r="V2052" s="4">
        <v>144.0993</v>
      </c>
      <c r="W2052" s="5">
        <v>16.141503</v>
      </c>
      <c r="X2052" s="5">
        <v>27.859031000000002</v>
      </c>
      <c r="Y2052" s="6">
        <v>55685</v>
      </c>
      <c r="Z2052" s="6">
        <v>44386</v>
      </c>
      <c r="AA2052" s="7">
        <v>3.0575342465753423</v>
      </c>
      <c r="AB2052" s="1" t="s">
        <v>32</v>
      </c>
      <c r="AC2052" s="1" t="s">
        <v>33</v>
      </c>
    </row>
    <row r="2053" spans="1:29" x14ac:dyDescent="0.2">
      <c r="A2053" s="6">
        <v>45504</v>
      </c>
      <c r="B2053" s="6" t="s">
        <v>1197</v>
      </c>
      <c r="C2053" s="1" t="s">
        <v>831</v>
      </c>
      <c r="D2053" s="1" t="str">
        <f>VLOOKUP(MID(C2053,1,2), Sheet1!$C$2:$D$8,2,0)</f>
        <v>Utility</v>
      </c>
      <c r="E2053" s="6" t="str">
        <f>VLOOKUP(MID(C2053, 4,2), Sheet1!$F$12:$G$15,2,0)</f>
        <v>초장기(15~30년)</v>
      </c>
      <c r="F2053" s="6" t="str">
        <f>VLOOKUP(RIGHT(C2053,1), Sheet1!$F$19:$G$20,2,0)</f>
        <v>A이상</v>
      </c>
      <c r="G2053" s="1" t="s">
        <v>834</v>
      </c>
      <c r="H2053" s="1" t="s">
        <v>835</v>
      </c>
      <c r="I2053" s="1" t="s">
        <v>766</v>
      </c>
      <c r="J2053" s="1" t="s">
        <v>767</v>
      </c>
      <c r="K2053" s="1" t="s">
        <v>690</v>
      </c>
      <c r="L2053" s="1" t="s">
        <v>696</v>
      </c>
      <c r="M2053" s="1" t="s">
        <v>696</v>
      </c>
      <c r="N2053" s="1" t="s">
        <v>44</v>
      </c>
      <c r="O2053" s="2">
        <v>600000</v>
      </c>
      <c r="P2053" s="2">
        <v>2000</v>
      </c>
      <c r="Q2053" s="1" t="s">
        <v>768</v>
      </c>
      <c r="R2053" s="1">
        <v>67.649360000000001</v>
      </c>
      <c r="S2053" s="3">
        <v>3.3</v>
      </c>
      <c r="T2053" s="3">
        <v>5.6690160000000001</v>
      </c>
      <c r="U2053" s="4">
        <v>159.91959999999992</v>
      </c>
      <c r="V2053" s="4">
        <v>153.05249999999998</v>
      </c>
      <c r="W2053" s="5">
        <v>15.074095</v>
      </c>
      <c r="X2053" s="5">
        <v>26.605478999999999</v>
      </c>
      <c r="Y2053" s="6">
        <v>55227</v>
      </c>
      <c r="Z2053" s="6">
        <v>43929</v>
      </c>
      <c r="AA2053" s="7">
        <v>4.3095890410958901</v>
      </c>
      <c r="AB2053" s="1" t="s">
        <v>32</v>
      </c>
      <c r="AC2053" s="1" t="s">
        <v>33</v>
      </c>
    </row>
    <row r="2054" spans="1:29" x14ac:dyDescent="0.2">
      <c r="A2054" s="6">
        <v>45504</v>
      </c>
      <c r="B2054" s="6" t="s">
        <v>1197</v>
      </c>
      <c r="C2054" s="1" t="s">
        <v>831</v>
      </c>
      <c r="D2054" s="1" t="str">
        <f>VLOOKUP(MID(C2054,1,2), Sheet1!$C$2:$D$8,2,0)</f>
        <v>Utility</v>
      </c>
      <c r="E2054" s="6" t="str">
        <f>VLOOKUP(MID(C2054, 4,2), Sheet1!$F$12:$G$15,2,0)</f>
        <v>초장기(15~30년)</v>
      </c>
      <c r="F2054" s="6" t="str">
        <f>VLOOKUP(RIGHT(C2054,1), Sheet1!$F$19:$G$20,2,0)</f>
        <v>A이상</v>
      </c>
      <c r="G2054" s="1" t="s">
        <v>836</v>
      </c>
      <c r="H2054" s="1" t="s">
        <v>837</v>
      </c>
      <c r="I2054" s="1" t="s">
        <v>766</v>
      </c>
      <c r="J2054" s="1" t="s">
        <v>767</v>
      </c>
      <c r="K2054" s="1" t="s">
        <v>690</v>
      </c>
      <c r="L2054" s="1" t="s">
        <v>696</v>
      </c>
      <c r="M2054" s="1" t="s">
        <v>696</v>
      </c>
      <c r="N2054" s="1" t="s">
        <v>44</v>
      </c>
      <c r="O2054" s="2">
        <v>1100000</v>
      </c>
      <c r="P2054" s="2">
        <v>2000</v>
      </c>
      <c r="Q2054" s="1" t="s">
        <v>768</v>
      </c>
      <c r="R2054" s="1">
        <v>95.570329000000001</v>
      </c>
      <c r="S2054" s="3">
        <v>5.35</v>
      </c>
      <c r="T2054" s="3">
        <v>5.6607469999999998</v>
      </c>
      <c r="U2054" s="4">
        <v>159.0916</v>
      </c>
      <c r="V2054" s="4">
        <v>157.57040000000001</v>
      </c>
      <c r="W2054" s="5">
        <v>14.246131999999999</v>
      </c>
      <c r="X2054" s="5">
        <v>29.320547999999999</v>
      </c>
      <c r="Y2054" s="6">
        <v>56219</v>
      </c>
      <c r="Z2054" s="6">
        <v>44896</v>
      </c>
      <c r="AA2054" s="7">
        <v>1.6602739726027398</v>
      </c>
      <c r="AB2054" s="1" t="s">
        <v>32</v>
      </c>
      <c r="AC2054" s="1" t="s">
        <v>33</v>
      </c>
    </row>
    <row r="2055" spans="1:29" x14ac:dyDescent="0.2">
      <c r="A2055" s="6">
        <v>45504</v>
      </c>
      <c r="B2055" s="6" t="s">
        <v>1197</v>
      </c>
      <c r="C2055" s="1" t="s">
        <v>831</v>
      </c>
      <c r="D2055" s="1" t="str">
        <f>VLOOKUP(MID(C2055,1,2), Sheet1!$C$2:$D$8,2,0)</f>
        <v>Utility</v>
      </c>
      <c r="E2055" s="6" t="str">
        <f>VLOOKUP(MID(C2055, 4,2), Sheet1!$F$12:$G$15,2,0)</f>
        <v>초장기(15~30년)</v>
      </c>
      <c r="F2055" s="6" t="str">
        <f>VLOOKUP(RIGHT(C2055,1), Sheet1!$F$19:$G$20,2,0)</f>
        <v>A이상</v>
      </c>
      <c r="G2055" s="1" t="s">
        <v>838</v>
      </c>
      <c r="H2055" s="1" t="s">
        <v>839</v>
      </c>
      <c r="I2055" s="1" t="s">
        <v>766</v>
      </c>
      <c r="J2055" s="1" t="s">
        <v>767</v>
      </c>
      <c r="K2055" s="1" t="s">
        <v>690</v>
      </c>
      <c r="L2055" s="1" t="s">
        <v>696</v>
      </c>
      <c r="M2055" s="1" t="s">
        <v>696</v>
      </c>
      <c r="N2055" s="1" t="s">
        <v>44</v>
      </c>
      <c r="O2055" s="2">
        <v>1200000</v>
      </c>
      <c r="P2055" s="2">
        <v>2000</v>
      </c>
      <c r="Q2055" s="1" t="s">
        <v>768</v>
      </c>
      <c r="R2055" s="1">
        <v>96.584671</v>
      </c>
      <c r="S2055" s="3">
        <v>5.5</v>
      </c>
      <c r="T2055" s="3">
        <v>5.7399909999999998</v>
      </c>
      <c r="U2055" s="4">
        <v>167.01129999999998</v>
      </c>
      <c r="V2055" s="4">
        <v>166.20830000000001</v>
      </c>
      <c r="W2055" s="5">
        <v>14.130685</v>
      </c>
      <c r="X2055" s="5">
        <v>29.772603</v>
      </c>
      <c r="Y2055" s="6">
        <v>56384</v>
      </c>
      <c r="Z2055" s="6">
        <v>45063</v>
      </c>
      <c r="AA2055" s="7">
        <v>1.2027397260273973</v>
      </c>
      <c r="AB2055" s="1" t="s">
        <v>32</v>
      </c>
      <c r="AC2055" s="1" t="s">
        <v>33</v>
      </c>
    </row>
    <row r="2056" spans="1:29" x14ac:dyDescent="0.2">
      <c r="A2056" s="6">
        <v>45504</v>
      </c>
      <c r="B2056" s="6" t="s">
        <v>1197</v>
      </c>
      <c r="C2056" s="1" t="s">
        <v>831</v>
      </c>
      <c r="D2056" s="1" t="str">
        <f>VLOOKUP(MID(C2056,1,2), Sheet1!$C$2:$D$8,2,0)</f>
        <v>Utility</v>
      </c>
      <c r="E2056" s="6" t="str">
        <f>VLOOKUP(MID(C2056, 4,2), Sheet1!$F$12:$G$15,2,0)</f>
        <v>초장기(15~30년)</v>
      </c>
      <c r="F2056" s="6" t="str">
        <f>VLOOKUP(RIGHT(C2056,1), Sheet1!$F$19:$G$20,2,0)</f>
        <v>A이상</v>
      </c>
      <c r="G2056" s="1" t="s">
        <v>840</v>
      </c>
      <c r="H2056" s="1" t="s">
        <v>841</v>
      </c>
      <c r="I2056" s="1" t="s">
        <v>766</v>
      </c>
      <c r="J2056" s="1" t="s">
        <v>767</v>
      </c>
      <c r="K2056" s="1" t="s">
        <v>690</v>
      </c>
      <c r="L2056" s="1" t="s">
        <v>696</v>
      </c>
      <c r="M2056" s="1" t="s">
        <v>696</v>
      </c>
      <c r="N2056" s="1" t="s">
        <v>44</v>
      </c>
      <c r="O2056" s="2">
        <v>600000</v>
      </c>
      <c r="P2056" s="2">
        <v>2000</v>
      </c>
      <c r="Q2056" s="1" t="s">
        <v>768</v>
      </c>
      <c r="R2056" s="1">
        <v>79.486362</v>
      </c>
      <c r="S2056" s="3">
        <v>4.1500000000000004</v>
      </c>
      <c r="T2056" s="3">
        <v>5.6821339999999996</v>
      </c>
      <c r="U2056" s="4">
        <v>161.2311</v>
      </c>
      <c r="V2056" s="4">
        <v>152.87690000000001</v>
      </c>
      <c r="W2056" s="5">
        <v>13.969659999999999</v>
      </c>
      <c r="X2056" s="5">
        <v>25.528766999999998</v>
      </c>
      <c r="Y2056" s="6">
        <v>54834</v>
      </c>
      <c r="Z2056" s="6">
        <v>43525</v>
      </c>
      <c r="AA2056" s="7">
        <v>5.4164383561643836</v>
      </c>
      <c r="AB2056" s="1" t="s">
        <v>32</v>
      </c>
      <c r="AC2056" s="1" t="s">
        <v>33</v>
      </c>
    </row>
    <row r="2057" spans="1:29" x14ac:dyDescent="0.2">
      <c r="A2057" s="6">
        <v>45504</v>
      </c>
      <c r="B2057" s="6" t="s">
        <v>1197</v>
      </c>
      <c r="C2057" s="1" t="s">
        <v>831</v>
      </c>
      <c r="D2057" s="1" t="str">
        <f>VLOOKUP(MID(C2057,1,2), Sheet1!$C$2:$D$8,2,0)</f>
        <v>Utility</v>
      </c>
      <c r="E2057" s="6" t="str">
        <f>VLOOKUP(MID(C2057, 4,2), Sheet1!$F$12:$G$15,2,0)</f>
        <v>초장기(15~30년)</v>
      </c>
      <c r="F2057" s="6" t="str">
        <f>VLOOKUP(RIGHT(C2057,1), Sheet1!$F$19:$G$20,2,0)</f>
        <v>A이상</v>
      </c>
      <c r="G2057" s="1" t="s">
        <v>842</v>
      </c>
      <c r="H2057" s="1" t="s">
        <v>843</v>
      </c>
      <c r="I2057" s="1" t="s">
        <v>816</v>
      </c>
      <c r="J2057" s="1" t="s">
        <v>816</v>
      </c>
      <c r="K2057" s="1" t="s">
        <v>690</v>
      </c>
      <c r="L2057" s="1" t="s">
        <v>696</v>
      </c>
      <c r="M2057" s="1" t="s">
        <v>696</v>
      </c>
      <c r="N2057" s="1" t="s">
        <v>44</v>
      </c>
      <c r="O2057" s="2">
        <v>900000</v>
      </c>
      <c r="P2057" s="2">
        <v>2000</v>
      </c>
      <c r="Q2057" s="1" t="s">
        <v>844</v>
      </c>
      <c r="R2057" s="1">
        <v>59.788887999999993</v>
      </c>
      <c r="S2057" s="3">
        <v>2.4500000000000002</v>
      </c>
      <c r="T2057" s="3">
        <v>5.297879</v>
      </c>
      <c r="U2057" s="4">
        <v>122.80129999999998</v>
      </c>
      <c r="V2057" s="4">
        <v>113.87650000000001</v>
      </c>
      <c r="W2057" s="5">
        <v>16.642406999999999</v>
      </c>
      <c r="X2057" s="5">
        <v>26.358903999999999</v>
      </c>
      <c r="Y2057" s="6">
        <v>55137</v>
      </c>
      <c r="Z2057" s="6">
        <v>44180</v>
      </c>
      <c r="AA2057" s="7">
        <v>3.6219178082191781</v>
      </c>
      <c r="AB2057" s="1" t="s">
        <v>32</v>
      </c>
      <c r="AC2057" s="1" t="s">
        <v>33</v>
      </c>
    </row>
    <row r="2058" spans="1:29" x14ac:dyDescent="0.2">
      <c r="A2058" s="6">
        <v>45504</v>
      </c>
      <c r="B2058" s="6" t="s">
        <v>1197</v>
      </c>
      <c r="C2058" s="1" t="s">
        <v>831</v>
      </c>
      <c r="D2058" s="1" t="str">
        <f>VLOOKUP(MID(C2058,1,2), Sheet1!$C$2:$D$8,2,0)</f>
        <v>Utility</v>
      </c>
      <c r="E2058" s="6" t="str">
        <f>VLOOKUP(MID(C2058, 4,2), Sheet1!$F$12:$G$15,2,0)</f>
        <v>초장기(15~30년)</v>
      </c>
      <c r="F2058" s="6" t="str">
        <f>VLOOKUP(RIGHT(C2058,1), Sheet1!$F$19:$G$20,2,0)</f>
        <v>A이상</v>
      </c>
      <c r="G2058" s="1" t="s">
        <v>845</v>
      </c>
      <c r="H2058" s="1" t="s">
        <v>846</v>
      </c>
      <c r="I2058" s="1" t="s">
        <v>766</v>
      </c>
      <c r="J2058" s="1" t="s">
        <v>767</v>
      </c>
      <c r="K2058" s="1" t="s">
        <v>690</v>
      </c>
      <c r="L2058" s="1" t="s">
        <v>696</v>
      </c>
      <c r="M2058" s="1" t="s">
        <v>696</v>
      </c>
      <c r="N2058" s="1" t="s">
        <v>44</v>
      </c>
      <c r="O2058" s="2">
        <v>600000</v>
      </c>
      <c r="P2058" s="2">
        <v>2000</v>
      </c>
      <c r="Q2058" s="1" t="s">
        <v>768</v>
      </c>
      <c r="R2058" s="1">
        <v>80.527597</v>
      </c>
      <c r="S2058" s="3">
        <v>4.125</v>
      </c>
      <c r="T2058" s="3">
        <v>5.5963890000000003</v>
      </c>
      <c r="U2058" s="4">
        <v>152.64979999999991</v>
      </c>
      <c r="V2058" s="4">
        <v>142.08000000000001</v>
      </c>
      <c r="W2058" s="5">
        <v>14.08253</v>
      </c>
      <c r="X2058" s="5">
        <v>24.442727999999999</v>
      </c>
      <c r="Y2058" s="6">
        <v>54438</v>
      </c>
      <c r="Z2058" s="6">
        <v>43294</v>
      </c>
      <c r="AA2058" s="7">
        <v>6.0493150684931507</v>
      </c>
      <c r="AB2058" s="1" t="s">
        <v>32</v>
      </c>
      <c r="AC2058" s="1" t="s">
        <v>33</v>
      </c>
    </row>
    <row r="2059" spans="1:29" x14ac:dyDescent="0.2">
      <c r="A2059" s="6">
        <v>45504</v>
      </c>
      <c r="B2059" s="6" t="s">
        <v>1197</v>
      </c>
      <c r="C2059" s="1" t="s">
        <v>831</v>
      </c>
      <c r="D2059" s="1" t="str">
        <f>VLOOKUP(MID(C2059,1,2), Sheet1!$C$2:$D$8,2,0)</f>
        <v>Utility</v>
      </c>
      <c r="E2059" s="6" t="str">
        <f>VLOOKUP(MID(C2059, 4,2), Sheet1!$F$12:$G$15,2,0)</f>
        <v>초장기(15~30년)</v>
      </c>
      <c r="F2059" s="6" t="str">
        <f>VLOOKUP(RIGHT(C2059,1), Sheet1!$F$19:$G$20,2,0)</f>
        <v>A이상</v>
      </c>
      <c r="G2059" s="1" t="s">
        <v>847</v>
      </c>
      <c r="H2059" s="1" t="s">
        <v>848</v>
      </c>
      <c r="I2059" s="1" t="s">
        <v>816</v>
      </c>
      <c r="J2059" s="1" t="s">
        <v>816</v>
      </c>
      <c r="K2059" s="1" t="s">
        <v>690</v>
      </c>
      <c r="L2059" s="1" t="s">
        <v>696</v>
      </c>
      <c r="M2059" s="1" t="s">
        <v>696</v>
      </c>
      <c r="N2059" s="1" t="s">
        <v>44</v>
      </c>
      <c r="O2059" s="2">
        <v>900000</v>
      </c>
      <c r="P2059" s="2">
        <v>2000</v>
      </c>
      <c r="Q2059" s="1" t="s">
        <v>844</v>
      </c>
      <c r="R2059" s="1">
        <v>66.249971000000002</v>
      </c>
      <c r="S2059" s="3">
        <v>2.95</v>
      </c>
      <c r="T2059" s="3">
        <v>5.3047209999999998</v>
      </c>
      <c r="U2059" s="4">
        <v>123.4864</v>
      </c>
      <c r="V2059" s="4">
        <v>117.2822</v>
      </c>
      <c r="W2059" s="5">
        <v>16.137295000000002</v>
      </c>
      <c r="X2059" s="5">
        <v>27.276712</v>
      </c>
      <c r="Y2059" s="6">
        <v>55472</v>
      </c>
      <c r="Z2059" s="6">
        <v>44522</v>
      </c>
      <c r="AA2059" s="7">
        <v>2.6849315068493151</v>
      </c>
      <c r="AB2059" s="1" t="s">
        <v>32</v>
      </c>
      <c r="AC2059" s="1" t="s">
        <v>33</v>
      </c>
    </row>
    <row r="2060" spans="1:29" x14ac:dyDescent="0.2">
      <c r="A2060" s="6">
        <v>45504</v>
      </c>
      <c r="B2060" s="6" t="s">
        <v>1197</v>
      </c>
      <c r="C2060" s="1" t="s">
        <v>831</v>
      </c>
      <c r="D2060" s="1" t="str">
        <f>VLOOKUP(MID(C2060,1,2), Sheet1!$C$2:$D$8,2,0)</f>
        <v>Utility</v>
      </c>
      <c r="E2060" s="6" t="str">
        <f>VLOOKUP(MID(C2060, 4,2), Sheet1!$F$12:$G$15,2,0)</f>
        <v>초장기(15~30년)</v>
      </c>
      <c r="F2060" s="6" t="str">
        <f>VLOOKUP(RIGHT(C2060,1), Sheet1!$F$19:$G$20,2,0)</f>
        <v>A이상</v>
      </c>
      <c r="G2060" s="1" t="s">
        <v>849</v>
      </c>
      <c r="H2060" s="1" t="s">
        <v>850</v>
      </c>
      <c r="I2060" s="1" t="s">
        <v>816</v>
      </c>
      <c r="J2060" s="1" t="s">
        <v>816</v>
      </c>
      <c r="K2060" s="1" t="s">
        <v>690</v>
      </c>
      <c r="L2060" s="1" t="s">
        <v>696</v>
      </c>
      <c r="M2060" s="1" t="s">
        <v>696</v>
      </c>
      <c r="N2060" s="1" t="s">
        <v>44</v>
      </c>
      <c r="O2060" s="2">
        <v>550000</v>
      </c>
      <c r="P2060" s="2">
        <v>2000</v>
      </c>
      <c r="Q2060" s="1" t="s">
        <v>844</v>
      </c>
      <c r="R2060" s="1">
        <v>71.397485000000003</v>
      </c>
      <c r="S2060" s="3">
        <v>3.3</v>
      </c>
      <c r="T2060" s="3">
        <v>5.381545</v>
      </c>
      <c r="U2060" s="4">
        <v>131.17349999999996</v>
      </c>
      <c r="V2060" s="4">
        <v>121.0048</v>
      </c>
      <c r="W2060" s="5">
        <v>15.156288</v>
      </c>
      <c r="X2060" s="5">
        <v>25.320547999999999</v>
      </c>
      <c r="Y2060" s="6">
        <v>54758</v>
      </c>
      <c r="Z2060" s="6">
        <v>43804</v>
      </c>
      <c r="AA2060" s="7">
        <v>4.6520547945205477</v>
      </c>
      <c r="AB2060" s="1" t="s">
        <v>32</v>
      </c>
      <c r="AC2060" s="1" t="s">
        <v>33</v>
      </c>
    </row>
    <row r="2061" spans="1:29" x14ac:dyDescent="0.2">
      <c r="A2061" s="6">
        <v>45504</v>
      </c>
      <c r="B2061" s="6" t="s">
        <v>1197</v>
      </c>
      <c r="C2061" s="1" t="s">
        <v>831</v>
      </c>
      <c r="D2061" s="1" t="str">
        <f>VLOOKUP(MID(C2061,1,2), Sheet1!$C$2:$D$8,2,0)</f>
        <v>Utility</v>
      </c>
      <c r="E2061" s="6" t="str">
        <f>VLOOKUP(MID(C2061, 4,2), Sheet1!$F$12:$G$15,2,0)</f>
        <v>초장기(15~30년)</v>
      </c>
      <c r="F2061" s="6" t="str">
        <f>VLOOKUP(RIGHT(C2061,1), Sheet1!$F$19:$G$20,2,0)</f>
        <v>A이상</v>
      </c>
      <c r="G2061" s="1" t="s">
        <v>851</v>
      </c>
      <c r="H2061" s="1" t="s">
        <v>852</v>
      </c>
      <c r="I2061" s="1" t="s">
        <v>853</v>
      </c>
      <c r="J2061" s="1" t="s">
        <v>853</v>
      </c>
      <c r="K2061" s="1" t="s">
        <v>690</v>
      </c>
      <c r="L2061" s="1" t="s">
        <v>696</v>
      </c>
      <c r="M2061" s="1" t="s">
        <v>696</v>
      </c>
      <c r="N2061" s="1" t="s">
        <v>44</v>
      </c>
      <c r="O2061" s="2">
        <v>525000</v>
      </c>
      <c r="P2061" s="2">
        <v>2000</v>
      </c>
      <c r="Q2061" s="1" t="s">
        <v>854</v>
      </c>
      <c r="R2061" s="1">
        <v>59.259744000000005</v>
      </c>
      <c r="S2061" s="3">
        <v>2.5</v>
      </c>
      <c r="T2061" s="3">
        <v>4.9381950000000003</v>
      </c>
      <c r="U2061" s="4">
        <v>86.831799999999944</v>
      </c>
      <c r="V2061" s="4">
        <v>94.171999999999997</v>
      </c>
      <c r="W2061" s="5">
        <v>19.145399999999999</v>
      </c>
      <c r="X2061" s="5">
        <v>35.736080999999999</v>
      </c>
      <c r="Y2061" s="6">
        <v>58562</v>
      </c>
      <c r="Z2061" s="6">
        <v>43964</v>
      </c>
      <c r="AA2061" s="7">
        <v>4.2136986301369861</v>
      </c>
      <c r="AB2061" s="1" t="s">
        <v>32</v>
      </c>
      <c r="AC2061" s="1" t="s">
        <v>33</v>
      </c>
    </row>
    <row r="2062" spans="1:29" x14ac:dyDescent="0.2">
      <c r="A2062" s="6">
        <v>45504</v>
      </c>
      <c r="B2062" s="6" t="s">
        <v>1197</v>
      </c>
      <c r="C2062" s="1" t="s">
        <v>855</v>
      </c>
      <c r="D2062" s="1" t="str">
        <f>VLOOKUP(MID(C2062,1,2), Sheet1!$C$2:$D$8,2,0)</f>
        <v>Utility</v>
      </c>
      <c r="E2062" s="6" t="str">
        <f>VLOOKUP(MID(C2062, 4,2), Sheet1!$F$12:$G$15,2,0)</f>
        <v>초장기(15~30년)</v>
      </c>
      <c r="F2062" s="6" t="str">
        <f>VLOOKUP(RIGHT(C2062,1), Sheet1!$F$19:$G$20,2,0)</f>
        <v>BBB</v>
      </c>
      <c r="G2062" s="1" t="s">
        <v>856</v>
      </c>
      <c r="H2062" s="1" t="s">
        <v>857</v>
      </c>
      <c r="I2062" s="1" t="s">
        <v>740</v>
      </c>
      <c r="J2062" s="1" t="s">
        <v>740</v>
      </c>
      <c r="K2062" s="1" t="s">
        <v>690</v>
      </c>
      <c r="L2062" s="1" t="s">
        <v>696</v>
      </c>
      <c r="M2062" s="1" t="s">
        <v>696</v>
      </c>
      <c r="N2062" s="1" t="s">
        <v>44</v>
      </c>
      <c r="O2062" s="2">
        <v>650000</v>
      </c>
      <c r="P2062" s="2">
        <v>2000</v>
      </c>
      <c r="Q2062" s="1" t="s">
        <v>858</v>
      </c>
      <c r="R2062" s="1">
        <v>66.409279999999995</v>
      </c>
      <c r="S2062" s="3">
        <v>3.25</v>
      </c>
      <c r="T2062" s="3">
        <v>5.6905799999999997</v>
      </c>
      <c r="U2062" s="4">
        <v>162.07529999999997</v>
      </c>
      <c r="V2062" s="4">
        <v>156.43520000000001</v>
      </c>
      <c r="W2062" s="5">
        <v>15.348072999999999</v>
      </c>
      <c r="X2062" s="5">
        <v>27.238356</v>
      </c>
      <c r="Y2062" s="6">
        <v>55458</v>
      </c>
      <c r="Z2062" s="6">
        <v>44503</v>
      </c>
      <c r="AA2062" s="7">
        <v>2.7369863013698632</v>
      </c>
      <c r="AB2062" s="1" t="s">
        <v>32</v>
      </c>
      <c r="AC2062" s="1" t="s">
        <v>33</v>
      </c>
    </row>
    <row r="2063" spans="1:29" x14ac:dyDescent="0.2">
      <c r="A2063" s="6">
        <v>45504</v>
      </c>
      <c r="B2063" s="6" t="s">
        <v>1197</v>
      </c>
      <c r="C2063" s="1" t="s">
        <v>855</v>
      </c>
      <c r="D2063" s="1" t="str">
        <f>VLOOKUP(MID(C2063,1,2), Sheet1!$C$2:$D$8,2,0)</f>
        <v>Utility</v>
      </c>
      <c r="E2063" s="6" t="str">
        <f>VLOOKUP(MID(C2063, 4,2), Sheet1!$F$12:$G$15,2,0)</f>
        <v>초장기(15~30년)</v>
      </c>
      <c r="F2063" s="6" t="str">
        <f>VLOOKUP(RIGHT(C2063,1), Sheet1!$F$19:$G$20,2,0)</f>
        <v>BBB</v>
      </c>
      <c r="G2063" s="1" t="s">
        <v>859</v>
      </c>
      <c r="H2063" s="1" t="s">
        <v>860</v>
      </c>
      <c r="I2063" s="1" t="s">
        <v>740</v>
      </c>
      <c r="J2063" s="1" t="s">
        <v>740</v>
      </c>
      <c r="K2063" s="1" t="s">
        <v>690</v>
      </c>
      <c r="L2063" s="1" t="s">
        <v>696</v>
      </c>
      <c r="M2063" s="1" t="s">
        <v>696</v>
      </c>
      <c r="N2063" s="1" t="s">
        <v>44</v>
      </c>
      <c r="O2063" s="2">
        <v>600000</v>
      </c>
      <c r="P2063" s="2">
        <v>2000</v>
      </c>
      <c r="Q2063" s="1" t="s">
        <v>861</v>
      </c>
      <c r="R2063" s="1">
        <v>64.837526999999994</v>
      </c>
      <c r="S2063" s="3">
        <v>2.9</v>
      </c>
      <c r="T2063" s="3">
        <v>5.3768450000000003</v>
      </c>
      <c r="U2063" s="4">
        <v>130.69449999999998</v>
      </c>
      <c r="V2063" s="4">
        <v>124.25630000000001</v>
      </c>
      <c r="W2063" s="5">
        <v>16.008724000000001</v>
      </c>
      <c r="X2063" s="5">
        <v>27.153424999999999</v>
      </c>
      <c r="Y2063" s="6">
        <v>55427</v>
      </c>
      <c r="Z2063" s="6">
        <v>44452</v>
      </c>
      <c r="AA2063" s="7">
        <v>2.8767123287671232</v>
      </c>
      <c r="AB2063" s="1" t="s">
        <v>32</v>
      </c>
      <c r="AC2063" s="1" t="s">
        <v>33</v>
      </c>
    </row>
    <row r="2064" spans="1:29" x14ac:dyDescent="0.2">
      <c r="A2064" s="6">
        <v>45504</v>
      </c>
      <c r="B2064" s="6" t="s">
        <v>1197</v>
      </c>
      <c r="C2064" s="1" t="s">
        <v>855</v>
      </c>
      <c r="D2064" s="1" t="str">
        <f>VLOOKUP(MID(C2064,1,2), Sheet1!$C$2:$D$8,2,0)</f>
        <v>Utility</v>
      </c>
      <c r="E2064" s="6" t="str">
        <f>VLOOKUP(MID(C2064, 4,2), Sheet1!$F$12:$G$15,2,0)</f>
        <v>초장기(15~30년)</v>
      </c>
      <c r="F2064" s="6" t="str">
        <f>VLOOKUP(RIGHT(C2064,1), Sheet1!$F$19:$G$20,2,0)</f>
        <v>BBB</v>
      </c>
      <c r="G2064" s="1" t="s">
        <v>862</v>
      </c>
      <c r="H2064" s="1" t="s">
        <v>863</v>
      </c>
      <c r="I2064" s="1" t="s">
        <v>864</v>
      </c>
      <c r="J2064" s="1" t="s">
        <v>864</v>
      </c>
      <c r="K2064" s="1" t="s">
        <v>690</v>
      </c>
      <c r="L2064" s="1" t="s">
        <v>696</v>
      </c>
      <c r="M2064" s="1" t="s">
        <v>696</v>
      </c>
      <c r="N2064" s="1" t="s">
        <v>44</v>
      </c>
      <c r="O2064" s="2">
        <v>400000</v>
      </c>
      <c r="P2064" s="2">
        <v>2000</v>
      </c>
      <c r="Q2064" s="1" t="s">
        <v>865</v>
      </c>
      <c r="R2064" s="1">
        <v>61.718547000000001</v>
      </c>
      <c r="S2064" s="3">
        <v>2.65</v>
      </c>
      <c r="T2064" s="3">
        <v>5.4022199999999998</v>
      </c>
      <c r="U2064" s="4">
        <v>133.24189999999999</v>
      </c>
      <c r="V2064" s="4">
        <v>124.08650000000002</v>
      </c>
      <c r="W2064" s="5">
        <v>16.004246999999999</v>
      </c>
      <c r="X2064" s="5">
        <v>26.109589</v>
      </c>
      <c r="Y2064" s="6">
        <v>55046</v>
      </c>
      <c r="Z2064" s="6">
        <v>44085</v>
      </c>
      <c r="AA2064" s="7">
        <v>3.882191780821918</v>
      </c>
      <c r="AB2064" s="1" t="s">
        <v>32</v>
      </c>
      <c r="AC2064" s="1" t="s">
        <v>33</v>
      </c>
    </row>
    <row r="2065" spans="1:29" x14ac:dyDescent="0.2">
      <c r="A2065" s="6">
        <v>45504</v>
      </c>
      <c r="B2065" s="6" t="s">
        <v>1197</v>
      </c>
      <c r="C2065" s="1" t="s">
        <v>855</v>
      </c>
      <c r="D2065" s="1" t="str">
        <f>VLOOKUP(MID(C2065,1,2), Sheet1!$C$2:$D$8,2,0)</f>
        <v>Utility</v>
      </c>
      <c r="E2065" s="6" t="str">
        <f>VLOOKUP(MID(C2065, 4,2), Sheet1!$F$12:$G$15,2,0)</f>
        <v>초장기(15~30년)</v>
      </c>
      <c r="F2065" s="6" t="str">
        <f>VLOOKUP(RIGHT(C2065,1), Sheet1!$F$19:$G$20,2,0)</f>
        <v>BBB</v>
      </c>
      <c r="G2065" s="1" t="s">
        <v>866</v>
      </c>
      <c r="H2065" s="1" t="s">
        <v>867</v>
      </c>
      <c r="I2065" s="1" t="s">
        <v>868</v>
      </c>
      <c r="J2065" s="1" t="s">
        <v>869</v>
      </c>
      <c r="K2065" s="1" t="s">
        <v>690</v>
      </c>
      <c r="L2065" s="1" t="s">
        <v>691</v>
      </c>
      <c r="M2065" s="1" t="s">
        <v>691</v>
      </c>
      <c r="N2065" s="1" t="s">
        <v>44</v>
      </c>
      <c r="O2065" s="2">
        <v>450000</v>
      </c>
      <c r="P2065" s="2">
        <v>2000</v>
      </c>
      <c r="Q2065" s="1" t="s">
        <v>870</v>
      </c>
      <c r="R2065" s="1">
        <v>66.630082000000002</v>
      </c>
      <c r="S2065" s="3">
        <v>3.15</v>
      </c>
      <c r="T2065" s="3">
        <v>5.5408780000000002</v>
      </c>
      <c r="U2065" s="4">
        <v>147.10309999999998</v>
      </c>
      <c r="V2065" s="4">
        <v>141.08949999999999</v>
      </c>
      <c r="W2065" s="5">
        <v>15.529882000000001</v>
      </c>
      <c r="X2065" s="5">
        <v>27.150684999999999</v>
      </c>
      <c r="Y2065" s="6">
        <v>55426</v>
      </c>
      <c r="Z2065" s="6">
        <v>44449</v>
      </c>
      <c r="AA2065" s="7">
        <v>2.8849315068493149</v>
      </c>
      <c r="AB2065" s="1" t="s">
        <v>32</v>
      </c>
      <c r="AC2065" s="1" t="s">
        <v>33</v>
      </c>
    </row>
    <row r="2066" spans="1:29" x14ac:dyDescent="0.2">
      <c r="A2066" s="6">
        <v>45504</v>
      </c>
      <c r="B2066" s="6" t="s">
        <v>1197</v>
      </c>
      <c r="C2066" s="1" t="s">
        <v>855</v>
      </c>
      <c r="D2066" s="1" t="str">
        <f>VLOOKUP(MID(C2066,1,2), Sheet1!$C$2:$D$8,2,0)</f>
        <v>Utility</v>
      </c>
      <c r="E2066" s="6" t="str">
        <f>VLOOKUP(MID(C2066, 4,2), Sheet1!$F$12:$G$15,2,0)</f>
        <v>초장기(15~30년)</v>
      </c>
      <c r="F2066" s="6" t="str">
        <f>VLOOKUP(RIGHT(C2066,1), Sheet1!$F$19:$G$20,2,0)</f>
        <v>BBB</v>
      </c>
      <c r="G2066" s="1" t="s">
        <v>871</v>
      </c>
      <c r="H2066" s="1" t="s">
        <v>872</v>
      </c>
      <c r="I2066" s="1" t="s">
        <v>761</v>
      </c>
      <c r="J2066" s="1" t="s">
        <v>761</v>
      </c>
      <c r="K2066" s="1" t="s">
        <v>690</v>
      </c>
      <c r="L2066" s="1" t="s">
        <v>696</v>
      </c>
      <c r="M2066" s="1" t="s">
        <v>696</v>
      </c>
      <c r="N2066" s="1" t="s">
        <v>44</v>
      </c>
      <c r="O2066" s="2">
        <v>500000</v>
      </c>
      <c r="P2066" s="2">
        <v>2000</v>
      </c>
      <c r="Q2066" s="1" t="s">
        <v>762</v>
      </c>
      <c r="R2066" s="1">
        <v>66.469723000000002</v>
      </c>
      <c r="S2066" s="3">
        <v>3</v>
      </c>
      <c r="T2066" s="3">
        <v>5.3424500000000004</v>
      </c>
      <c r="U2066" s="4">
        <v>127.25689999999999</v>
      </c>
      <c r="V2066" s="4">
        <v>121.48989999999999</v>
      </c>
      <c r="W2066" s="5">
        <v>16.196812000000001</v>
      </c>
      <c r="X2066" s="5">
        <v>27.443731</v>
      </c>
      <c r="Y2066" s="6">
        <v>55533</v>
      </c>
      <c r="Z2066" s="6">
        <v>44543</v>
      </c>
      <c r="AA2066" s="7">
        <v>2.6273972602739728</v>
      </c>
      <c r="AB2066" s="1" t="s">
        <v>32</v>
      </c>
      <c r="AC2066" s="1" t="s">
        <v>33</v>
      </c>
    </row>
    <row r="2067" spans="1:29" x14ac:dyDescent="0.2">
      <c r="A2067" s="6">
        <v>45504</v>
      </c>
      <c r="B2067" s="6" t="s">
        <v>1197</v>
      </c>
      <c r="C2067" s="1" t="s">
        <v>855</v>
      </c>
      <c r="D2067" s="1" t="str">
        <f>VLOOKUP(MID(C2067,1,2), Sheet1!$C$2:$D$8,2,0)</f>
        <v>Utility</v>
      </c>
      <c r="E2067" s="6" t="str">
        <f>VLOOKUP(MID(C2067, 4,2), Sheet1!$F$12:$G$15,2,0)</f>
        <v>초장기(15~30년)</v>
      </c>
      <c r="F2067" s="6" t="str">
        <f>VLOOKUP(RIGHT(C2067,1), Sheet1!$F$19:$G$20,2,0)</f>
        <v>BBB</v>
      </c>
      <c r="G2067" s="1" t="s">
        <v>873</v>
      </c>
      <c r="H2067" s="1" t="s">
        <v>874</v>
      </c>
      <c r="I2067" s="1" t="s">
        <v>744</v>
      </c>
      <c r="J2067" s="1" t="s">
        <v>744</v>
      </c>
      <c r="K2067" s="1" t="s">
        <v>690</v>
      </c>
      <c r="L2067" s="1" t="s">
        <v>691</v>
      </c>
      <c r="M2067" s="1" t="s">
        <v>691</v>
      </c>
      <c r="N2067" s="1" t="s">
        <v>44</v>
      </c>
      <c r="O2067" s="2">
        <v>300000</v>
      </c>
      <c r="P2067" s="2">
        <v>2000</v>
      </c>
      <c r="Q2067" s="1" t="s">
        <v>745</v>
      </c>
      <c r="R2067" s="1">
        <v>63.873274999999992</v>
      </c>
      <c r="S2067" s="3">
        <v>3.18</v>
      </c>
      <c r="T2067" s="3">
        <v>5.8593330000000003</v>
      </c>
      <c r="U2067" s="4">
        <v>178.95059999999995</v>
      </c>
      <c r="V2067" s="4">
        <v>172.99510000000001</v>
      </c>
      <c r="W2067" s="5">
        <v>15.047476</v>
      </c>
      <c r="X2067" s="5">
        <v>27.024657999999999</v>
      </c>
      <c r="Y2067" s="6">
        <v>55380</v>
      </c>
      <c r="Z2067" s="6">
        <v>44428</v>
      </c>
      <c r="AA2067" s="7">
        <v>2.9424657534246577</v>
      </c>
      <c r="AB2067" s="1" t="s">
        <v>32</v>
      </c>
      <c r="AC2067" s="1" t="s">
        <v>33</v>
      </c>
    </row>
    <row r="2068" spans="1:29" x14ac:dyDescent="0.2">
      <c r="A2068" s="6">
        <v>45504</v>
      </c>
      <c r="B2068" s="6" t="s">
        <v>1197</v>
      </c>
      <c r="C2068" s="1" t="s">
        <v>855</v>
      </c>
      <c r="D2068" s="1" t="str">
        <f>VLOOKUP(MID(C2068,1,2), Sheet1!$C$2:$D$8,2,0)</f>
        <v>Utility</v>
      </c>
      <c r="E2068" s="6" t="str">
        <f>VLOOKUP(MID(C2068, 4,2), Sheet1!$F$12:$G$15,2,0)</f>
        <v>초장기(15~30년)</v>
      </c>
      <c r="F2068" s="6" t="str">
        <f>VLOOKUP(RIGHT(C2068,1), Sheet1!$F$19:$G$20,2,0)</f>
        <v>BBB</v>
      </c>
      <c r="G2068" s="1" t="s">
        <v>875</v>
      </c>
      <c r="H2068" s="1" t="s">
        <v>876</v>
      </c>
      <c r="I2068" s="1" t="s">
        <v>740</v>
      </c>
      <c r="J2068" s="1" t="s">
        <v>740</v>
      </c>
      <c r="K2068" s="1" t="s">
        <v>690</v>
      </c>
      <c r="L2068" s="1" t="s">
        <v>696</v>
      </c>
      <c r="M2068" s="1" t="s">
        <v>696</v>
      </c>
      <c r="N2068" s="1" t="s">
        <v>44</v>
      </c>
      <c r="O2068" s="2">
        <v>450000</v>
      </c>
      <c r="P2068" s="2">
        <v>2000</v>
      </c>
      <c r="Q2068" s="1" t="s">
        <v>741</v>
      </c>
      <c r="R2068" s="1">
        <v>69.534481</v>
      </c>
      <c r="S2068" s="3">
        <v>3.45</v>
      </c>
      <c r="T2068" s="3">
        <v>5.6764590000000004</v>
      </c>
      <c r="U2068" s="4">
        <v>160.6648999999999</v>
      </c>
      <c r="V2068" s="4">
        <v>154.27930000000001</v>
      </c>
      <c r="W2068" s="5">
        <v>15.071496</v>
      </c>
      <c r="X2068" s="5">
        <v>26.772603</v>
      </c>
      <c r="Y2068" s="6">
        <v>55288</v>
      </c>
      <c r="Z2068" s="6">
        <v>44322</v>
      </c>
      <c r="AA2068" s="7">
        <v>3.2328767123287672</v>
      </c>
      <c r="AB2068" s="1" t="s">
        <v>32</v>
      </c>
      <c r="AC2068" s="1" t="s">
        <v>33</v>
      </c>
    </row>
    <row r="2069" spans="1:29" x14ac:dyDescent="0.2">
      <c r="A2069" s="6">
        <v>45504</v>
      </c>
      <c r="B2069" s="6" t="s">
        <v>1197</v>
      </c>
      <c r="C2069" s="1" t="s">
        <v>855</v>
      </c>
      <c r="D2069" s="1" t="str">
        <f>VLOOKUP(MID(C2069,1,2), Sheet1!$C$2:$D$8,2,0)</f>
        <v>Utility</v>
      </c>
      <c r="E2069" s="6" t="str">
        <f>VLOOKUP(MID(C2069, 4,2), Sheet1!$F$12:$G$15,2,0)</f>
        <v>초장기(15~30년)</v>
      </c>
      <c r="F2069" s="6" t="str">
        <f>VLOOKUP(RIGHT(C2069,1), Sheet1!$F$19:$G$20,2,0)</f>
        <v>BBB</v>
      </c>
      <c r="G2069" s="1" t="s">
        <v>877</v>
      </c>
      <c r="H2069" s="1" t="s">
        <v>878</v>
      </c>
      <c r="I2069" s="1" t="s">
        <v>806</v>
      </c>
      <c r="J2069" s="1" t="s">
        <v>806</v>
      </c>
      <c r="K2069" s="1" t="s">
        <v>690</v>
      </c>
      <c r="L2069" s="1" t="s">
        <v>696</v>
      </c>
      <c r="M2069" s="1" t="s">
        <v>696</v>
      </c>
      <c r="N2069" s="1" t="s">
        <v>44</v>
      </c>
      <c r="O2069" s="2">
        <v>300000</v>
      </c>
      <c r="P2069" s="2">
        <v>2000</v>
      </c>
      <c r="Q2069" s="1" t="s">
        <v>807</v>
      </c>
      <c r="R2069" s="1">
        <v>66.980644999999996</v>
      </c>
      <c r="S2069" s="3">
        <v>3.1</v>
      </c>
      <c r="T2069" s="3">
        <v>5.4332649999999996</v>
      </c>
      <c r="U2069" s="4">
        <v>136.33769999999998</v>
      </c>
      <c r="V2069" s="4">
        <v>130.50829999999999</v>
      </c>
      <c r="W2069" s="5">
        <v>15.860193000000001</v>
      </c>
      <c r="X2069" s="5">
        <v>27.317807999999999</v>
      </c>
      <c r="Y2069" s="6">
        <v>55487</v>
      </c>
      <c r="Z2069" s="6">
        <v>44519</v>
      </c>
      <c r="AA2069" s="7">
        <v>2.6931506849315068</v>
      </c>
      <c r="AB2069" s="1" t="s">
        <v>32</v>
      </c>
      <c r="AC2069" s="1" t="s">
        <v>33</v>
      </c>
    </row>
    <row r="2070" spans="1:29" x14ac:dyDescent="0.2">
      <c r="A2070" s="6">
        <v>45504</v>
      </c>
      <c r="B2070" s="6" t="s">
        <v>1197</v>
      </c>
      <c r="C2070" s="1" t="s">
        <v>855</v>
      </c>
      <c r="D2070" s="1" t="str">
        <f>VLOOKUP(MID(C2070,1,2), Sheet1!$C$2:$D$8,2,0)</f>
        <v>Utility</v>
      </c>
      <c r="E2070" s="6" t="str">
        <f>VLOOKUP(MID(C2070, 4,2), Sheet1!$F$12:$G$15,2,0)</f>
        <v>초장기(15~30년)</v>
      </c>
      <c r="F2070" s="6" t="str">
        <f>VLOOKUP(RIGHT(C2070,1), Sheet1!$F$19:$G$20,2,0)</f>
        <v>BBB</v>
      </c>
      <c r="G2070" s="1" t="s">
        <v>879</v>
      </c>
      <c r="H2070" s="1" t="s">
        <v>880</v>
      </c>
      <c r="I2070" s="1" t="s">
        <v>740</v>
      </c>
      <c r="J2070" s="1" t="s">
        <v>740</v>
      </c>
      <c r="K2070" s="1" t="s">
        <v>690</v>
      </c>
      <c r="L2070" s="1" t="s">
        <v>696</v>
      </c>
      <c r="M2070" s="1" t="s">
        <v>696</v>
      </c>
      <c r="N2070" s="1" t="s">
        <v>44</v>
      </c>
      <c r="O2070" s="2">
        <v>450000</v>
      </c>
      <c r="P2070" s="2">
        <v>2000</v>
      </c>
      <c r="Q2070" s="1" t="s">
        <v>741</v>
      </c>
      <c r="R2070" s="1">
        <v>70.064678999999998</v>
      </c>
      <c r="S2070" s="3">
        <v>3.45</v>
      </c>
      <c r="T2070" s="3">
        <v>5.6910350000000003</v>
      </c>
      <c r="U2070" s="4">
        <v>162.11499999999992</v>
      </c>
      <c r="V2070" s="4">
        <v>152.83659999999998</v>
      </c>
      <c r="W2070" s="5">
        <v>14.847545</v>
      </c>
      <c r="X2070" s="5">
        <v>25.443836000000001</v>
      </c>
      <c r="Y2070" s="6">
        <v>54803</v>
      </c>
      <c r="Z2070" s="6">
        <v>43804</v>
      </c>
      <c r="AA2070" s="7">
        <v>4.6520547945205477</v>
      </c>
      <c r="AB2070" s="1" t="s">
        <v>32</v>
      </c>
      <c r="AC2070" s="1" t="s">
        <v>33</v>
      </c>
    </row>
    <row r="2071" spans="1:29" x14ac:dyDescent="0.2">
      <c r="A2071" s="6">
        <v>45504</v>
      </c>
      <c r="B2071" s="6" t="s">
        <v>1197</v>
      </c>
      <c r="C2071" s="1" t="s">
        <v>855</v>
      </c>
      <c r="D2071" s="1" t="str">
        <f>VLOOKUP(MID(C2071,1,2), Sheet1!$C$2:$D$8,2,0)</f>
        <v>Utility</v>
      </c>
      <c r="E2071" s="6" t="str">
        <f>VLOOKUP(MID(C2071, 4,2), Sheet1!$F$12:$G$15,2,0)</f>
        <v>초장기(15~30년)</v>
      </c>
      <c r="F2071" s="6" t="str">
        <f>VLOOKUP(RIGHT(C2071,1), Sheet1!$F$19:$G$20,2,0)</f>
        <v>BBB</v>
      </c>
      <c r="G2071" s="1" t="s">
        <v>881</v>
      </c>
      <c r="H2071" s="1" t="s">
        <v>882</v>
      </c>
      <c r="I2071" s="1" t="s">
        <v>810</v>
      </c>
      <c r="J2071" s="1" t="s">
        <v>810</v>
      </c>
      <c r="K2071" s="1" t="s">
        <v>690</v>
      </c>
      <c r="L2071" s="1" t="s">
        <v>696</v>
      </c>
      <c r="M2071" s="1" t="s">
        <v>696</v>
      </c>
      <c r="N2071" s="1" t="s">
        <v>44</v>
      </c>
      <c r="O2071" s="2">
        <v>750000</v>
      </c>
      <c r="P2071" s="2">
        <v>2000</v>
      </c>
      <c r="Q2071" s="1" t="s">
        <v>883</v>
      </c>
      <c r="R2071" s="1">
        <v>71.719717000000003</v>
      </c>
      <c r="S2071" s="3">
        <v>3.5</v>
      </c>
      <c r="T2071" s="3">
        <v>5.5343879999999999</v>
      </c>
      <c r="U2071" s="4">
        <v>146.45069999999993</v>
      </c>
      <c r="V2071" s="4">
        <v>140.10819999999998</v>
      </c>
      <c r="W2071" s="5">
        <v>15.242394000000001</v>
      </c>
      <c r="X2071" s="5">
        <v>26.857534000000001</v>
      </c>
      <c r="Y2071" s="6">
        <v>55319</v>
      </c>
      <c r="Z2071" s="6">
        <v>44357</v>
      </c>
      <c r="AA2071" s="7">
        <v>3.1369863013698631</v>
      </c>
      <c r="AB2071" s="1" t="s">
        <v>32</v>
      </c>
      <c r="AC2071" s="1" t="s">
        <v>33</v>
      </c>
    </row>
    <row r="2072" spans="1:29" x14ac:dyDescent="0.2">
      <c r="A2072" s="6">
        <v>45504</v>
      </c>
      <c r="B2072" s="6" t="s">
        <v>1197</v>
      </c>
      <c r="C2072" s="1" t="s">
        <v>884</v>
      </c>
      <c r="D2072" s="1" t="str">
        <f>VLOOKUP(MID(C2072,1,2), Sheet1!$C$2:$D$8,2,0)</f>
        <v>Banking</v>
      </c>
      <c r="E2072" s="6" t="str">
        <f>VLOOKUP(MID(C2072, 4,2), Sheet1!$F$12:$G$15,2,0)</f>
        <v>단기(3년이하)</v>
      </c>
      <c r="F2072" s="6" t="str">
        <f>VLOOKUP(RIGHT(C2072,1), Sheet1!$F$19:$G$20,2,0)</f>
        <v>A이상</v>
      </c>
      <c r="G2072" s="1" t="s">
        <v>885</v>
      </c>
      <c r="H2072" s="1" t="s">
        <v>886</v>
      </c>
      <c r="I2072" s="1" t="s">
        <v>887</v>
      </c>
      <c r="J2072" s="1" t="s">
        <v>887</v>
      </c>
      <c r="K2072" s="1" t="s">
        <v>888</v>
      </c>
      <c r="L2072" s="1" t="s">
        <v>889</v>
      </c>
      <c r="M2072" s="1" t="s">
        <v>889</v>
      </c>
      <c r="N2072" s="1" t="s">
        <v>890</v>
      </c>
      <c r="O2072" s="2">
        <v>1750000</v>
      </c>
      <c r="P2072" s="2">
        <v>200000</v>
      </c>
      <c r="Q2072" s="1" t="s">
        <v>891</v>
      </c>
      <c r="R2072" s="1">
        <v>96.400692000000006</v>
      </c>
      <c r="S2072" s="3">
        <v>3.5739999999999998</v>
      </c>
      <c r="T2072" s="3">
        <v>4.7801629999999999</v>
      </c>
      <c r="U2072" s="4">
        <v>106.78840000000002</v>
      </c>
      <c r="V2072" s="4">
        <v>107.27290000000001</v>
      </c>
      <c r="W2072" s="5">
        <v>2.9977279999999999</v>
      </c>
      <c r="X2072" s="5">
        <v>3.2547950000000001</v>
      </c>
      <c r="Y2072" s="6">
        <v>46698</v>
      </c>
      <c r="Z2072" s="6">
        <v>43046</v>
      </c>
      <c r="AA2072" s="7">
        <v>6.7287671232876711</v>
      </c>
      <c r="AB2072" s="1" t="s">
        <v>892</v>
      </c>
      <c r="AC2072" s="1" t="s">
        <v>893</v>
      </c>
    </row>
    <row r="2073" spans="1:29" x14ac:dyDescent="0.2">
      <c r="A2073" s="6">
        <v>45504</v>
      </c>
      <c r="B2073" s="6" t="s">
        <v>1197</v>
      </c>
      <c r="C2073" s="1" t="s">
        <v>884</v>
      </c>
      <c r="D2073" s="1" t="str">
        <f>VLOOKUP(MID(C2073,1,2), Sheet1!$C$2:$D$8,2,0)</f>
        <v>Banking</v>
      </c>
      <c r="E2073" s="6" t="str">
        <f>VLOOKUP(MID(C2073, 4,2), Sheet1!$F$12:$G$15,2,0)</f>
        <v>단기(3년이하)</v>
      </c>
      <c r="F2073" s="6" t="str">
        <f>VLOOKUP(RIGHT(C2073,1), Sheet1!$F$19:$G$20,2,0)</f>
        <v>A이상</v>
      </c>
      <c r="G2073" s="1" t="s">
        <v>894</v>
      </c>
      <c r="H2073" s="1" t="s">
        <v>895</v>
      </c>
      <c r="I2073" s="1" t="s">
        <v>896</v>
      </c>
      <c r="J2073" s="1" t="s">
        <v>896</v>
      </c>
      <c r="K2073" s="1" t="s">
        <v>888</v>
      </c>
      <c r="L2073" s="1" t="s">
        <v>889</v>
      </c>
      <c r="M2073" s="1" t="s">
        <v>889</v>
      </c>
      <c r="N2073" s="1" t="s">
        <v>44</v>
      </c>
      <c r="O2073" s="2">
        <v>2250000</v>
      </c>
      <c r="P2073" s="2">
        <v>1000</v>
      </c>
      <c r="Q2073" s="1" t="s">
        <v>897</v>
      </c>
      <c r="R2073" s="1">
        <v>96.357499000000004</v>
      </c>
      <c r="S2073" s="3">
        <v>3.52</v>
      </c>
      <c r="T2073" s="3">
        <v>4.7497749999999996</v>
      </c>
      <c r="U2073" s="4">
        <v>103.74280000000002</v>
      </c>
      <c r="V2073" s="4">
        <v>104.35019999999999</v>
      </c>
      <c r="W2073" s="5">
        <v>2.9726340000000002</v>
      </c>
      <c r="X2073" s="5">
        <v>3.2246579999999998</v>
      </c>
      <c r="Y2073" s="6">
        <v>46687</v>
      </c>
      <c r="Z2073" s="6">
        <v>43035</v>
      </c>
      <c r="AA2073" s="7">
        <v>6.7589041095890412</v>
      </c>
      <c r="AB2073" s="1" t="s">
        <v>892</v>
      </c>
      <c r="AC2073" s="1" t="s">
        <v>893</v>
      </c>
    </row>
    <row r="2074" spans="1:29" x14ac:dyDescent="0.2">
      <c r="A2074" s="6">
        <v>45504</v>
      </c>
      <c r="B2074" s="6" t="s">
        <v>1197</v>
      </c>
      <c r="C2074" s="1" t="s">
        <v>884</v>
      </c>
      <c r="D2074" s="1" t="str">
        <f>VLOOKUP(MID(C2074,1,2), Sheet1!$C$2:$D$8,2,0)</f>
        <v>Banking</v>
      </c>
      <c r="E2074" s="6" t="str">
        <f>VLOOKUP(MID(C2074, 4,2), Sheet1!$F$12:$G$15,2,0)</f>
        <v>단기(3년이하)</v>
      </c>
      <c r="F2074" s="6" t="str">
        <f>VLOOKUP(RIGHT(C2074,1), Sheet1!$F$19:$G$20,2,0)</f>
        <v>A이상</v>
      </c>
      <c r="G2074" s="1" t="s">
        <v>898</v>
      </c>
      <c r="H2074" s="1" t="s">
        <v>899</v>
      </c>
      <c r="I2074" s="1" t="s">
        <v>900</v>
      </c>
      <c r="J2074" s="1" t="s">
        <v>900</v>
      </c>
      <c r="K2074" s="1" t="s">
        <v>888</v>
      </c>
      <c r="L2074" s="1" t="s">
        <v>889</v>
      </c>
      <c r="M2074" s="1" t="s">
        <v>889</v>
      </c>
      <c r="N2074" s="1" t="s">
        <v>890</v>
      </c>
      <c r="O2074" s="2">
        <v>2000000</v>
      </c>
      <c r="P2074" s="2">
        <v>200000</v>
      </c>
      <c r="Q2074" s="1" t="s">
        <v>901</v>
      </c>
      <c r="R2074" s="1">
        <v>91.824674000000002</v>
      </c>
      <c r="S2074" s="3">
        <v>2.0129999999999999</v>
      </c>
      <c r="T2074" s="3">
        <v>4.8613039999999996</v>
      </c>
      <c r="U2074" s="4">
        <v>114.90109999999999</v>
      </c>
      <c r="V2074" s="4">
        <v>115.0522</v>
      </c>
      <c r="W2074" s="5">
        <v>2.9470049999999999</v>
      </c>
      <c r="X2074" s="5">
        <v>3.1287669999999999</v>
      </c>
      <c r="Y2074" s="6">
        <v>46652</v>
      </c>
      <c r="Z2074" s="6">
        <v>44096</v>
      </c>
      <c r="AA2074" s="7">
        <v>3.8520547945205479</v>
      </c>
      <c r="AB2074" s="1" t="s">
        <v>892</v>
      </c>
      <c r="AC2074" s="1" t="s">
        <v>893</v>
      </c>
    </row>
    <row r="2075" spans="1:29" x14ac:dyDescent="0.2">
      <c r="A2075" s="6">
        <v>45504</v>
      </c>
      <c r="B2075" s="6" t="s">
        <v>1197</v>
      </c>
      <c r="C2075" s="1" t="s">
        <v>884</v>
      </c>
      <c r="D2075" s="1" t="str">
        <f>VLOOKUP(MID(C2075,1,2), Sheet1!$C$2:$D$8,2,0)</f>
        <v>Banking</v>
      </c>
      <c r="E2075" s="6" t="str">
        <f>VLOOKUP(MID(C2075, 4,2), Sheet1!$F$12:$G$15,2,0)</f>
        <v>단기(3년이하)</v>
      </c>
      <c r="F2075" s="6" t="str">
        <f>VLOOKUP(RIGHT(C2075,1), Sheet1!$F$19:$G$20,2,0)</f>
        <v>A이상</v>
      </c>
      <c r="G2075" s="1" t="s">
        <v>902</v>
      </c>
      <c r="H2075" s="1" t="s">
        <v>903</v>
      </c>
      <c r="I2075" s="1" t="s">
        <v>904</v>
      </c>
      <c r="J2075" s="1" t="s">
        <v>904</v>
      </c>
      <c r="K2075" s="1" t="s">
        <v>888</v>
      </c>
      <c r="L2075" s="1" t="s">
        <v>889</v>
      </c>
      <c r="M2075" s="1" t="s">
        <v>889</v>
      </c>
      <c r="N2075" s="1" t="s">
        <v>44</v>
      </c>
      <c r="O2075" s="2">
        <v>750000</v>
      </c>
      <c r="P2075" s="2">
        <v>2000</v>
      </c>
      <c r="Q2075" s="1" t="s">
        <v>905</v>
      </c>
      <c r="R2075" s="1">
        <v>90.278621999999999</v>
      </c>
      <c r="S2075" s="3">
        <v>1.125</v>
      </c>
      <c r="T2075" s="3">
        <v>4.6428580000000004</v>
      </c>
      <c r="U2075" s="4">
        <v>93.053899999999956</v>
      </c>
      <c r="V2075" s="4">
        <v>92.282899999999998</v>
      </c>
      <c r="W2075" s="5">
        <v>2.8806560000000001</v>
      </c>
      <c r="X2075" s="5">
        <v>2.991781</v>
      </c>
      <c r="Y2075" s="6">
        <v>46602</v>
      </c>
      <c r="Z2075" s="6">
        <v>44046</v>
      </c>
      <c r="AA2075" s="7">
        <v>3.989041095890411</v>
      </c>
      <c r="AB2075" s="1" t="s">
        <v>32</v>
      </c>
      <c r="AC2075" s="1" t="s">
        <v>33</v>
      </c>
    </row>
    <row r="2076" spans="1:29" x14ac:dyDescent="0.2">
      <c r="A2076" s="6">
        <v>45504</v>
      </c>
      <c r="B2076" s="6" t="s">
        <v>1197</v>
      </c>
      <c r="C2076" s="1" t="s">
        <v>884</v>
      </c>
      <c r="D2076" s="1" t="str">
        <f>VLOOKUP(MID(C2076,1,2), Sheet1!$C$2:$D$8,2,0)</f>
        <v>Banking</v>
      </c>
      <c r="E2076" s="6" t="str">
        <f>VLOOKUP(MID(C2076, 4,2), Sheet1!$F$12:$G$15,2,0)</f>
        <v>단기(3년이하)</v>
      </c>
      <c r="F2076" s="6" t="str">
        <f>VLOOKUP(RIGHT(C2076,1), Sheet1!$F$19:$G$20,2,0)</f>
        <v>A이상</v>
      </c>
      <c r="G2076" s="1" t="s">
        <v>906</v>
      </c>
      <c r="H2076" s="1" t="s">
        <v>907</v>
      </c>
      <c r="I2076" s="1" t="s">
        <v>904</v>
      </c>
      <c r="J2076" s="1" t="s">
        <v>904</v>
      </c>
      <c r="K2076" s="1" t="s">
        <v>888</v>
      </c>
      <c r="L2076" s="1" t="s">
        <v>889</v>
      </c>
      <c r="M2076" s="1" t="s">
        <v>889</v>
      </c>
      <c r="N2076" s="1" t="s">
        <v>44</v>
      </c>
      <c r="O2076" s="2">
        <v>850000</v>
      </c>
      <c r="P2076" s="2">
        <v>2000</v>
      </c>
      <c r="Q2076" s="1" t="s">
        <v>905</v>
      </c>
      <c r="R2076" s="1">
        <v>97.872383999999997</v>
      </c>
      <c r="S2076" s="3">
        <v>4.1230000000000002</v>
      </c>
      <c r="T2076" s="3">
        <v>4.9347209999999997</v>
      </c>
      <c r="U2076" s="4">
        <v>122.2696</v>
      </c>
      <c r="V2076" s="4">
        <v>114.71469999999999</v>
      </c>
      <c r="W2076" s="5">
        <v>2.6192310000000001</v>
      </c>
      <c r="X2076" s="5">
        <v>2.8328769999999999</v>
      </c>
      <c r="Y2076" s="6">
        <v>46544</v>
      </c>
      <c r="Z2076" s="6">
        <v>44718</v>
      </c>
      <c r="AA2076" s="7">
        <v>2.1479452054794521</v>
      </c>
      <c r="AB2076" s="1" t="s">
        <v>892</v>
      </c>
      <c r="AC2076" s="1" t="s">
        <v>893</v>
      </c>
    </row>
    <row r="2077" spans="1:29" x14ac:dyDescent="0.2">
      <c r="A2077" s="6">
        <v>45504</v>
      </c>
      <c r="B2077" s="6" t="s">
        <v>1197</v>
      </c>
      <c r="C2077" s="1" t="s">
        <v>884</v>
      </c>
      <c r="D2077" s="1" t="str">
        <f>VLOOKUP(MID(C2077,1,2), Sheet1!$C$2:$D$8,2,0)</f>
        <v>Banking</v>
      </c>
      <c r="E2077" s="6" t="str">
        <f>VLOOKUP(MID(C2077, 4,2), Sheet1!$F$12:$G$15,2,0)</f>
        <v>단기(3년이하)</v>
      </c>
      <c r="F2077" s="6" t="str">
        <f>VLOOKUP(RIGHT(C2077,1), Sheet1!$F$19:$G$20,2,0)</f>
        <v>A이상</v>
      </c>
      <c r="G2077" s="1" t="s">
        <v>908</v>
      </c>
      <c r="H2077" s="1" t="s">
        <v>909</v>
      </c>
      <c r="I2077" s="1" t="s">
        <v>910</v>
      </c>
      <c r="J2077" s="1" t="s">
        <v>910</v>
      </c>
      <c r="K2077" s="1" t="s">
        <v>888</v>
      </c>
      <c r="L2077" s="1" t="s">
        <v>889</v>
      </c>
      <c r="M2077" s="1" t="s">
        <v>889</v>
      </c>
      <c r="N2077" s="1" t="s">
        <v>911</v>
      </c>
      <c r="O2077" s="2">
        <v>750000</v>
      </c>
      <c r="P2077" s="2">
        <v>2000</v>
      </c>
      <c r="Q2077" s="1" t="s">
        <v>912</v>
      </c>
      <c r="R2077" s="1">
        <v>96.515002999999993</v>
      </c>
      <c r="S2077" s="3">
        <v>3.3519999999999999</v>
      </c>
      <c r="T2077" s="3">
        <v>4.5326959999999996</v>
      </c>
      <c r="U2077" s="4">
        <v>82.052299999999974</v>
      </c>
      <c r="V2077" s="4">
        <v>82.594400000000007</v>
      </c>
      <c r="W2077" s="5">
        <v>2.9599730000000002</v>
      </c>
      <c r="X2077" s="5">
        <v>3.2</v>
      </c>
      <c r="Y2077" s="6">
        <v>46678</v>
      </c>
      <c r="Z2077" s="6">
        <v>43026</v>
      </c>
      <c r="AA2077" s="7">
        <v>6.7835616438356166</v>
      </c>
      <c r="AB2077" s="1" t="s">
        <v>132</v>
      </c>
      <c r="AC2077" s="1" t="s">
        <v>33</v>
      </c>
    </row>
    <row r="2078" spans="1:29" x14ac:dyDescent="0.2">
      <c r="A2078" s="6">
        <v>45504</v>
      </c>
      <c r="B2078" s="6" t="s">
        <v>1197</v>
      </c>
      <c r="C2078" s="1" t="s">
        <v>884</v>
      </c>
      <c r="D2078" s="1" t="str">
        <f>VLOOKUP(MID(C2078,1,2), Sheet1!$C$2:$D$8,2,0)</f>
        <v>Banking</v>
      </c>
      <c r="E2078" s="6" t="str">
        <f>VLOOKUP(MID(C2078, 4,2), Sheet1!$F$12:$G$15,2,0)</f>
        <v>단기(3년이하)</v>
      </c>
      <c r="F2078" s="6" t="str">
        <f>VLOOKUP(RIGHT(C2078,1), Sheet1!$F$19:$G$20,2,0)</f>
        <v>A이상</v>
      </c>
      <c r="G2078" s="1" t="s">
        <v>913</v>
      </c>
      <c r="H2078" s="1" t="s">
        <v>914</v>
      </c>
      <c r="I2078" s="1" t="s">
        <v>896</v>
      </c>
      <c r="J2078" s="1" t="s">
        <v>896</v>
      </c>
      <c r="K2078" s="1" t="s">
        <v>888</v>
      </c>
      <c r="L2078" s="1" t="s">
        <v>889</v>
      </c>
      <c r="M2078" s="1" t="s">
        <v>889</v>
      </c>
      <c r="N2078" s="1" t="s">
        <v>44</v>
      </c>
      <c r="O2078" s="2">
        <v>2500000</v>
      </c>
      <c r="P2078" s="2">
        <v>1000</v>
      </c>
      <c r="Q2078" s="1" t="s">
        <v>897</v>
      </c>
      <c r="R2078" s="1">
        <v>97.060201000000006</v>
      </c>
      <c r="S2078" s="3">
        <v>3.6680000000000001</v>
      </c>
      <c r="T2078" s="3">
        <v>4.741466</v>
      </c>
      <c r="U2078" s="4">
        <v>102.93669999999997</v>
      </c>
      <c r="V2078" s="4">
        <v>101.40499999999999</v>
      </c>
      <c r="W2078" s="5">
        <v>2.7648000000000001</v>
      </c>
      <c r="X2078" s="5">
        <v>2.9643839999999999</v>
      </c>
      <c r="Y2078" s="6">
        <v>46592</v>
      </c>
      <c r="Z2078" s="6">
        <v>42940</v>
      </c>
      <c r="AA2078" s="7">
        <v>7.0191780821917806</v>
      </c>
      <c r="AB2078" s="1" t="s">
        <v>892</v>
      </c>
      <c r="AC2078" s="1" t="s">
        <v>893</v>
      </c>
    </row>
    <row r="2079" spans="1:29" x14ac:dyDescent="0.2">
      <c r="A2079" s="6">
        <v>45504</v>
      </c>
      <c r="B2079" s="6" t="s">
        <v>1197</v>
      </c>
      <c r="C2079" s="1" t="s">
        <v>884</v>
      </c>
      <c r="D2079" s="1" t="str">
        <f>VLOOKUP(MID(C2079,1,2), Sheet1!$C$2:$D$8,2,0)</f>
        <v>Banking</v>
      </c>
      <c r="E2079" s="6" t="str">
        <f>VLOOKUP(MID(C2079, 4,2), Sheet1!$F$12:$G$15,2,0)</f>
        <v>단기(3년이하)</v>
      </c>
      <c r="F2079" s="6" t="str">
        <f>VLOOKUP(RIGHT(C2079,1), Sheet1!$F$19:$G$20,2,0)</f>
        <v>A이상</v>
      </c>
      <c r="G2079" s="1" t="s">
        <v>915</v>
      </c>
      <c r="H2079" s="1" t="s">
        <v>916</v>
      </c>
      <c r="I2079" s="1" t="s">
        <v>917</v>
      </c>
      <c r="J2079" s="1" t="s">
        <v>917</v>
      </c>
      <c r="K2079" s="1" t="s">
        <v>888</v>
      </c>
      <c r="L2079" s="1" t="s">
        <v>889</v>
      </c>
      <c r="M2079" s="1" t="s">
        <v>889</v>
      </c>
      <c r="N2079" s="1" t="s">
        <v>728</v>
      </c>
      <c r="O2079" s="2">
        <v>1750000</v>
      </c>
      <c r="P2079" s="2">
        <v>200000</v>
      </c>
      <c r="Q2079" s="1" t="s">
        <v>918</v>
      </c>
      <c r="R2079" s="1">
        <v>101.08640499999998</v>
      </c>
      <c r="S2079" s="3">
        <v>5.2939999999999996</v>
      </c>
      <c r="T2079" s="3">
        <v>4.9034659999999999</v>
      </c>
      <c r="U2079" s="4">
        <v>119.14360000000003</v>
      </c>
      <c r="V2079" s="4">
        <v>117.56910000000001</v>
      </c>
      <c r="W2079" s="5">
        <v>2.7090169999999998</v>
      </c>
      <c r="X2079" s="5">
        <v>3.032877</v>
      </c>
      <c r="Y2079" s="6">
        <v>46617</v>
      </c>
      <c r="Z2079" s="6">
        <v>44791</v>
      </c>
      <c r="AA2079" s="7">
        <v>1.9479452054794522</v>
      </c>
      <c r="AB2079" s="1" t="s">
        <v>132</v>
      </c>
      <c r="AC2079" s="1" t="s">
        <v>33</v>
      </c>
    </row>
    <row r="2080" spans="1:29" x14ac:dyDescent="0.2">
      <c r="A2080" s="6">
        <v>45504</v>
      </c>
      <c r="B2080" s="6" t="s">
        <v>1197</v>
      </c>
      <c r="C2080" s="1" t="s">
        <v>884</v>
      </c>
      <c r="D2080" s="1" t="str">
        <f>VLOOKUP(MID(C2080,1,2), Sheet1!$C$2:$D$8,2,0)</f>
        <v>Banking</v>
      </c>
      <c r="E2080" s="6" t="str">
        <f>VLOOKUP(MID(C2080, 4,2), Sheet1!$F$12:$G$15,2,0)</f>
        <v>단기(3년이하)</v>
      </c>
      <c r="F2080" s="6" t="str">
        <f>VLOOKUP(RIGHT(C2080,1), Sheet1!$F$19:$G$20,2,0)</f>
        <v>A이상</v>
      </c>
      <c r="G2080" s="1" t="s">
        <v>919</v>
      </c>
      <c r="H2080" s="1" t="s">
        <v>920</v>
      </c>
      <c r="I2080" s="1" t="s">
        <v>921</v>
      </c>
      <c r="J2080" s="1" t="s">
        <v>921</v>
      </c>
      <c r="K2080" s="1" t="s">
        <v>888</v>
      </c>
      <c r="L2080" s="1" t="s">
        <v>889</v>
      </c>
      <c r="M2080" s="1" t="s">
        <v>889</v>
      </c>
      <c r="N2080" s="1" t="s">
        <v>890</v>
      </c>
      <c r="O2080" s="2">
        <v>1000000</v>
      </c>
      <c r="P2080" s="2">
        <v>200000</v>
      </c>
      <c r="Q2080" s="1" t="s">
        <v>922</v>
      </c>
      <c r="R2080" s="1">
        <v>102.184534</v>
      </c>
      <c r="S2080" s="3">
        <v>5.516</v>
      </c>
      <c r="T2080" s="3">
        <v>4.7586620000000002</v>
      </c>
      <c r="U2080" s="4">
        <v>104.63290000000001</v>
      </c>
      <c r="V2080" s="4">
        <v>103.72269999999999</v>
      </c>
      <c r="W2080" s="5">
        <v>2.8172329999999999</v>
      </c>
      <c r="X2080" s="5">
        <v>3.1506850000000002</v>
      </c>
      <c r="Y2080" s="6">
        <v>46660</v>
      </c>
      <c r="Z2080" s="6">
        <v>44742</v>
      </c>
      <c r="AA2080" s="7">
        <v>2.0821917808219177</v>
      </c>
      <c r="AB2080" s="1" t="s">
        <v>32</v>
      </c>
      <c r="AC2080" s="1" t="s">
        <v>893</v>
      </c>
    </row>
    <row r="2081" spans="1:29" x14ac:dyDescent="0.2">
      <c r="A2081" s="6">
        <v>45504</v>
      </c>
      <c r="B2081" s="6" t="s">
        <v>1197</v>
      </c>
      <c r="C2081" s="1" t="s">
        <v>884</v>
      </c>
      <c r="D2081" s="1" t="str">
        <f>VLOOKUP(MID(C2081,1,2), Sheet1!$C$2:$D$8,2,0)</f>
        <v>Banking</v>
      </c>
      <c r="E2081" s="6" t="str">
        <f>VLOOKUP(MID(C2081, 4,2), Sheet1!$F$12:$G$15,2,0)</f>
        <v>단기(3년이하)</v>
      </c>
      <c r="F2081" s="6" t="str">
        <f>VLOOKUP(RIGHT(C2081,1), Sheet1!$F$19:$G$20,2,0)</f>
        <v>A이상</v>
      </c>
      <c r="G2081" s="1" t="s">
        <v>923</v>
      </c>
      <c r="H2081" s="1" t="s">
        <v>924</v>
      </c>
      <c r="I2081" s="1" t="s">
        <v>900</v>
      </c>
      <c r="J2081" s="1" t="s">
        <v>900</v>
      </c>
      <c r="K2081" s="1" t="s">
        <v>888</v>
      </c>
      <c r="L2081" s="1" t="s">
        <v>889</v>
      </c>
      <c r="M2081" s="1" t="s">
        <v>889</v>
      </c>
      <c r="N2081" s="1" t="s">
        <v>890</v>
      </c>
      <c r="O2081" s="2">
        <v>2250000</v>
      </c>
      <c r="P2081" s="2">
        <v>200000</v>
      </c>
      <c r="Q2081" s="1" t="s">
        <v>901</v>
      </c>
      <c r="R2081" s="1">
        <v>107.359746</v>
      </c>
      <c r="S2081" s="3">
        <v>7.39</v>
      </c>
      <c r="T2081" s="3">
        <v>4.9030100000000001</v>
      </c>
      <c r="U2081" s="4">
        <v>119.0754</v>
      </c>
      <c r="V2081" s="4">
        <v>118.02889999999999</v>
      </c>
      <c r="W2081" s="5">
        <v>2.8350849999999999</v>
      </c>
      <c r="X2081" s="5">
        <v>3.2438359999999999</v>
      </c>
      <c r="Y2081" s="6">
        <v>46694</v>
      </c>
      <c r="Z2081" s="6">
        <v>44868</v>
      </c>
      <c r="AA2081" s="7">
        <v>1.736986301369863</v>
      </c>
      <c r="AB2081" s="1" t="s">
        <v>892</v>
      </c>
      <c r="AC2081" s="1" t="s">
        <v>893</v>
      </c>
    </row>
    <row r="2082" spans="1:29" x14ac:dyDescent="0.2">
      <c r="A2082" s="6">
        <v>45504</v>
      </c>
      <c r="B2082" s="6" t="s">
        <v>1197</v>
      </c>
      <c r="C2082" s="1" t="s">
        <v>925</v>
      </c>
      <c r="D2082" s="1" t="str">
        <f>VLOOKUP(MID(C2082,1,2), Sheet1!$C$2:$D$8,2,0)</f>
        <v>Banking</v>
      </c>
      <c r="E2082" s="6" t="str">
        <f>VLOOKUP(MID(C2082, 4,2), Sheet1!$F$12:$G$15,2,0)</f>
        <v>단기(3년이하)</v>
      </c>
      <c r="F2082" s="6" t="str">
        <f>VLOOKUP(RIGHT(C2082,1), Sheet1!$F$19:$G$20,2,0)</f>
        <v>BBB</v>
      </c>
      <c r="G2082" s="1" t="s">
        <v>926</v>
      </c>
      <c r="H2082" s="1" t="s">
        <v>927</v>
      </c>
      <c r="I2082" s="1" t="s">
        <v>928</v>
      </c>
      <c r="J2082" s="1" t="s">
        <v>929</v>
      </c>
      <c r="K2082" s="1" t="s">
        <v>888</v>
      </c>
      <c r="L2082" s="1" t="s">
        <v>889</v>
      </c>
      <c r="M2082" s="1" t="s">
        <v>889</v>
      </c>
      <c r="N2082" s="1" t="s">
        <v>890</v>
      </c>
      <c r="O2082" s="2">
        <v>1000000</v>
      </c>
      <c r="P2082" s="2">
        <v>200000</v>
      </c>
      <c r="Q2082" s="1" t="s">
        <v>930</v>
      </c>
      <c r="R2082" s="1">
        <v>96.491916000000003</v>
      </c>
      <c r="S2082" s="3">
        <v>3.823</v>
      </c>
      <c r="T2082" s="3">
        <v>5.0068479999999997</v>
      </c>
      <c r="U2082" s="4">
        <v>129.46450000000002</v>
      </c>
      <c r="V2082" s="4">
        <v>129.68269999999998</v>
      </c>
      <c r="W2082" s="5">
        <v>2.9720810000000002</v>
      </c>
      <c r="X2082" s="5">
        <v>3.2438359999999999</v>
      </c>
      <c r="Y2082" s="6">
        <v>46694</v>
      </c>
      <c r="Z2082" s="6">
        <v>43042</v>
      </c>
      <c r="AA2082" s="7">
        <v>6.7397260273972606</v>
      </c>
      <c r="AB2082" s="1" t="s">
        <v>892</v>
      </c>
      <c r="AC2082" s="1" t="s">
        <v>893</v>
      </c>
    </row>
    <row r="2083" spans="1:29" x14ac:dyDescent="0.2">
      <c r="A2083" s="6">
        <v>45504</v>
      </c>
      <c r="B2083" s="6" t="s">
        <v>1197</v>
      </c>
      <c r="C2083" s="1" t="s">
        <v>925</v>
      </c>
      <c r="D2083" s="1" t="str">
        <f>VLOOKUP(MID(C2083,1,2), Sheet1!$C$2:$D$8,2,0)</f>
        <v>Banking</v>
      </c>
      <c r="E2083" s="6" t="str">
        <f>VLOOKUP(MID(C2083, 4,2), Sheet1!$F$12:$G$15,2,0)</f>
        <v>단기(3년이하)</v>
      </c>
      <c r="F2083" s="6" t="str">
        <f>VLOOKUP(RIGHT(C2083,1), Sheet1!$F$19:$G$20,2,0)</f>
        <v>BBB</v>
      </c>
      <c r="G2083" s="1" t="s">
        <v>931</v>
      </c>
      <c r="H2083" s="1" t="s">
        <v>932</v>
      </c>
      <c r="I2083" s="1" t="s">
        <v>928</v>
      </c>
      <c r="J2083" s="1" t="s">
        <v>929</v>
      </c>
      <c r="K2083" s="1" t="s">
        <v>888</v>
      </c>
      <c r="L2083" s="1" t="s">
        <v>889</v>
      </c>
      <c r="M2083" s="1" t="s">
        <v>889</v>
      </c>
      <c r="N2083" s="1" t="s">
        <v>890</v>
      </c>
      <c r="O2083" s="2">
        <v>1000000</v>
      </c>
      <c r="P2083" s="2">
        <v>200000</v>
      </c>
      <c r="Q2083" s="1" t="s">
        <v>930</v>
      </c>
      <c r="R2083" s="1">
        <v>94.022040000000004</v>
      </c>
      <c r="S2083" s="3">
        <v>2.4689999999999999</v>
      </c>
      <c r="T2083" s="3">
        <v>5.1150130000000003</v>
      </c>
      <c r="U2083" s="4">
        <v>140.28580000000002</v>
      </c>
      <c r="V2083" s="4">
        <v>118.06129999999999</v>
      </c>
      <c r="W2083" s="5">
        <v>2.3077529999999999</v>
      </c>
      <c r="X2083" s="5">
        <v>2.432877</v>
      </c>
      <c r="Y2083" s="6">
        <v>46398</v>
      </c>
      <c r="Z2083" s="6">
        <v>44572</v>
      </c>
      <c r="AA2083" s="7">
        <v>2.547945205479452</v>
      </c>
      <c r="AB2083" s="1" t="s">
        <v>892</v>
      </c>
      <c r="AC2083" s="1" t="s">
        <v>893</v>
      </c>
    </row>
    <row r="2084" spans="1:29" x14ac:dyDescent="0.2">
      <c r="A2084" s="6">
        <v>45504</v>
      </c>
      <c r="B2084" s="6" t="s">
        <v>1197</v>
      </c>
      <c r="C2084" s="1" t="s">
        <v>925</v>
      </c>
      <c r="D2084" s="1" t="str">
        <f>VLOOKUP(MID(C2084,1,2), Sheet1!$C$2:$D$8,2,0)</f>
        <v>Banking</v>
      </c>
      <c r="E2084" s="6" t="str">
        <f>VLOOKUP(MID(C2084, 4,2), Sheet1!$F$12:$G$15,2,0)</f>
        <v>단기(3년이하)</v>
      </c>
      <c r="F2084" s="6" t="str">
        <f>VLOOKUP(RIGHT(C2084,1), Sheet1!$F$19:$G$20,2,0)</f>
        <v>BBB</v>
      </c>
      <c r="G2084" s="1" t="s">
        <v>933</v>
      </c>
      <c r="H2084" s="1" t="s">
        <v>934</v>
      </c>
      <c r="I2084" s="1" t="s">
        <v>928</v>
      </c>
      <c r="J2084" s="1" t="s">
        <v>929</v>
      </c>
      <c r="K2084" s="1" t="s">
        <v>888</v>
      </c>
      <c r="L2084" s="1" t="s">
        <v>889</v>
      </c>
      <c r="M2084" s="1" t="s">
        <v>889</v>
      </c>
      <c r="N2084" s="1" t="s">
        <v>890</v>
      </c>
      <c r="O2084" s="2">
        <v>1000000</v>
      </c>
      <c r="P2084" s="2">
        <v>200000</v>
      </c>
      <c r="Q2084" s="1" t="s">
        <v>930</v>
      </c>
      <c r="R2084" s="1">
        <v>94.006124999999997</v>
      </c>
      <c r="S2084" s="3">
        <v>1.673</v>
      </c>
      <c r="T2084" s="3">
        <v>5.0981629999999996</v>
      </c>
      <c r="U2084" s="4">
        <v>121.30140000000003</v>
      </c>
      <c r="V2084" s="4">
        <v>100.384</v>
      </c>
      <c r="W2084" s="5">
        <v>1.7839830000000001</v>
      </c>
      <c r="X2084" s="5">
        <v>1.854795</v>
      </c>
      <c r="Y2084" s="6">
        <v>46187</v>
      </c>
      <c r="Z2084" s="6">
        <v>44361</v>
      </c>
      <c r="AA2084" s="7">
        <v>3.1260273972602741</v>
      </c>
      <c r="AB2084" s="1" t="s">
        <v>32</v>
      </c>
      <c r="AC2084" s="1" t="s">
        <v>893</v>
      </c>
    </row>
    <row r="2085" spans="1:29" x14ac:dyDescent="0.2">
      <c r="A2085" s="6">
        <v>45504</v>
      </c>
      <c r="B2085" s="6" t="s">
        <v>1197</v>
      </c>
      <c r="C2085" s="1" t="s">
        <v>925</v>
      </c>
      <c r="D2085" s="1" t="str">
        <f>VLOOKUP(MID(C2085,1,2), Sheet1!$C$2:$D$8,2,0)</f>
        <v>Banking</v>
      </c>
      <c r="E2085" s="6" t="str">
        <f>VLOOKUP(MID(C2085, 4,2), Sheet1!$F$12:$G$15,2,0)</f>
        <v>단기(3년이하)</v>
      </c>
      <c r="F2085" s="6" t="str">
        <f>VLOOKUP(RIGHT(C2085,1), Sheet1!$F$19:$G$20,2,0)</f>
        <v>BBB</v>
      </c>
      <c r="G2085" s="1" t="s">
        <v>935</v>
      </c>
      <c r="H2085" s="1" t="e">
        <v>#N/A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2" t="e">
        <v>#N/A</v>
      </c>
      <c r="P2085" s="2" t="e">
        <v>#N/A</v>
      </c>
      <c r="Q2085" s="1" t="e">
        <v>#N/A</v>
      </c>
      <c r="R2085" s="1" t="e">
        <v>#N/A</v>
      </c>
      <c r="S2085" s="3" t="e">
        <v>#N/A</v>
      </c>
      <c r="T2085" s="3" t="e">
        <v>#N/A</v>
      </c>
      <c r="U2085" s="4" t="e">
        <v>#N/A</v>
      </c>
      <c r="V2085" s="4" t="e">
        <v>#N/A</v>
      </c>
      <c r="W2085" s="5" t="e">
        <v>#N/A</v>
      </c>
      <c r="X2085" s="5" t="e">
        <v>#N/A</v>
      </c>
      <c r="Y2085" s="6" t="e">
        <v>#N/A</v>
      </c>
      <c r="Z2085" s="6" t="e">
        <v>#N/A</v>
      </c>
      <c r="AA2085" s="7" t="e">
        <v>#N/A</v>
      </c>
      <c r="AB2085" s="1" t="e">
        <v>#N/A</v>
      </c>
      <c r="AC2085" s="1" t="e">
        <v>#N/A</v>
      </c>
    </row>
    <row r="2086" spans="1:29" x14ac:dyDescent="0.2">
      <c r="A2086" s="6">
        <v>45504</v>
      </c>
      <c r="B2086" s="6" t="s">
        <v>1197</v>
      </c>
      <c r="C2086" s="1" t="s">
        <v>925</v>
      </c>
      <c r="D2086" s="1" t="str">
        <f>VLOOKUP(MID(C2086,1,2), Sheet1!$C$2:$D$8,2,0)</f>
        <v>Banking</v>
      </c>
      <c r="E2086" s="6" t="str">
        <f>VLOOKUP(MID(C2086, 4,2), Sheet1!$F$12:$G$15,2,0)</f>
        <v>단기(3년이하)</v>
      </c>
      <c r="F2086" s="6" t="str">
        <f>VLOOKUP(RIGHT(C2086,1), Sheet1!$F$19:$G$20,2,0)</f>
        <v>BBB</v>
      </c>
      <c r="G2086" s="1" t="s">
        <v>936</v>
      </c>
      <c r="H2086" s="1" t="s">
        <v>937</v>
      </c>
      <c r="I2086" s="1" t="s">
        <v>928</v>
      </c>
      <c r="J2086" s="1" t="s">
        <v>929</v>
      </c>
      <c r="K2086" s="1" t="s">
        <v>888</v>
      </c>
      <c r="L2086" s="1" t="s">
        <v>889</v>
      </c>
      <c r="M2086" s="1" t="s">
        <v>889</v>
      </c>
      <c r="N2086" s="1" t="s">
        <v>890</v>
      </c>
      <c r="O2086" s="2">
        <v>1500000</v>
      </c>
      <c r="P2086" s="2">
        <v>200000</v>
      </c>
      <c r="Q2086" s="1" t="s">
        <v>930</v>
      </c>
      <c r="R2086" s="1">
        <v>102.01848099999999</v>
      </c>
      <c r="S2086" s="3">
        <v>6.8330000000000002</v>
      </c>
      <c r="T2086" s="3">
        <v>5.1885669999999999</v>
      </c>
      <c r="U2086" s="4">
        <v>130.37280000000004</v>
      </c>
      <c r="V2086" s="4">
        <v>98.708500000000001</v>
      </c>
      <c r="W2086" s="5">
        <v>1.210925</v>
      </c>
      <c r="X2086" s="5">
        <v>1.2931509999999999</v>
      </c>
      <c r="Y2086" s="6">
        <v>45982</v>
      </c>
      <c r="Z2086" s="6">
        <v>44886</v>
      </c>
      <c r="AA2086" s="7">
        <v>1.6876712328767123</v>
      </c>
      <c r="AB2086" s="1" t="s">
        <v>32</v>
      </c>
      <c r="AC2086" s="1" t="s">
        <v>893</v>
      </c>
    </row>
    <row r="2087" spans="1:29" x14ac:dyDescent="0.2">
      <c r="A2087" s="6">
        <v>45504</v>
      </c>
      <c r="B2087" s="6" t="s">
        <v>1197</v>
      </c>
      <c r="C2087" s="1" t="s">
        <v>925</v>
      </c>
      <c r="D2087" s="1" t="str">
        <f>VLOOKUP(MID(C2087,1,2), Sheet1!$C$2:$D$8,2,0)</f>
        <v>Banking</v>
      </c>
      <c r="E2087" s="6" t="str">
        <f>VLOOKUP(MID(C2087, 4,2), Sheet1!$F$12:$G$15,2,0)</f>
        <v>단기(3년이하)</v>
      </c>
      <c r="F2087" s="6" t="str">
        <f>VLOOKUP(RIGHT(C2087,1), Sheet1!$F$19:$G$20,2,0)</f>
        <v>BBB</v>
      </c>
      <c r="G2087" s="1" t="s">
        <v>938</v>
      </c>
      <c r="H2087" s="1" t="s">
        <v>939</v>
      </c>
      <c r="I2087" s="1" t="s">
        <v>940</v>
      </c>
      <c r="J2087" s="1" t="s">
        <v>940</v>
      </c>
      <c r="K2087" s="1" t="s">
        <v>888</v>
      </c>
      <c r="L2087" s="1" t="s">
        <v>889</v>
      </c>
      <c r="M2087" s="1" t="s">
        <v>889</v>
      </c>
      <c r="N2087" s="1" t="s">
        <v>44</v>
      </c>
      <c r="O2087" s="2">
        <v>1000000</v>
      </c>
      <c r="P2087" s="2">
        <v>2000</v>
      </c>
      <c r="Q2087" s="1" t="s">
        <v>941</v>
      </c>
      <c r="R2087" s="1">
        <v>95.466063000000005</v>
      </c>
      <c r="S2087" s="3">
        <v>3.95</v>
      </c>
      <c r="T2087" s="3">
        <v>5.459848</v>
      </c>
      <c r="U2087" s="4">
        <v>174.76960000000003</v>
      </c>
      <c r="V2087" s="4">
        <v>172.92430000000002</v>
      </c>
      <c r="W2087" s="5">
        <v>3.0340590000000001</v>
      </c>
      <c r="X2087" s="5">
        <v>3.3205480000000001</v>
      </c>
      <c r="Y2087" s="6">
        <v>46722</v>
      </c>
      <c r="Z2087" s="6">
        <v>43070</v>
      </c>
      <c r="AA2087" s="7">
        <v>6.6630136986301371</v>
      </c>
      <c r="AB2087" s="1" t="s">
        <v>32</v>
      </c>
      <c r="AC2087" s="1" t="s">
        <v>33</v>
      </c>
    </row>
    <row r="2088" spans="1:29" x14ac:dyDescent="0.2">
      <c r="A2088" s="6">
        <v>45504</v>
      </c>
      <c r="B2088" s="6" t="s">
        <v>1197</v>
      </c>
      <c r="C2088" s="1" t="s">
        <v>925</v>
      </c>
      <c r="D2088" s="1" t="str">
        <f>VLOOKUP(MID(C2088,1,2), Sheet1!$C$2:$D$8,2,0)</f>
        <v>Banking</v>
      </c>
      <c r="E2088" s="6" t="str">
        <f>VLOOKUP(MID(C2088, 4,2), Sheet1!$F$12:$G$15,2,0)</f>
        <v>단기(3년이하)</v>
      </c>
      <c r="F2088" s="6" t="str">
        <f>VLOOKUP(RIGHT(C2088,1), Sheet1!$F$19:$G$20,2,0)</f>
        <v>BBB</v>
      </c>
      <c r="G2088" s="1" t="s">
        <v>942</v>
      </c>
      <c r="H2088" s="1" t="s">
        <v>943</v>
      </c>
      <c r="I2088" s="1" t="s">
        <v>944</v>
      </c>
      <c r="J2088" s="1" t="s">
        <v>944</v>
      </c>
      <c r="K2088" s="1" t="s">
        <v>888</v>
      </c>
      <c r="L2088" s="1" t="s">
        <v>889</v>
      </c>
      <c r="M2088" s="1" t="s">
        <v>889</v>
      </c>
      <c r="N2088" s="1" t="s">
        <v>44</v>
      </c>
      <c r="O2088" s="2">
        <v>500000</v>
      </c>
      <c r="P2088" s="2">
        <v>2000</v>
      </c>
      <c r="Q2088" s="1" t="s">
        <v>945</v>
      </c>
      <c r="R2088" s="1">
        <v>98.255317000000005</v>
      </c>
      <c r="S2088" s="3">
        <v>4.5529999999999999</v>
      </c>
      <c r="T2088" s="3">
        <v>5.1824810000000001</v>
      </c>
      <c r="U2088" s="4">
        <v>147.04230000000001</v>
      </c>
      <c r="V2088" s="4">
        <v>145.48179999999999</v>
      </c>
      <c r="W2088" s="5">
        <v>2.7287819999999998</v>
      </c>
      <c r="X2088" s="5">
        <v>3.0273970000000001</v>
      </c>
      <c r="Y2088" s="6">
        <v>46615</v>
      </c>
      <c r="Z2088" s="6">
        <v>44789</v>
      </c>
      <c r="AA2088" s="7">
        <v>1.9534246575342467</v>
      </c>
      <c r="AB2088" s="1" t="s">
        <v>892</v>
      </c>
      <c r="AC2088" s="1" t="s">
        <v>893</v>
      </c>
    </row>
    <row r="2089" spans="1:29" x14ac:dyDescent="0.2">
      <c r="A2089" s="6">
        <v>45504</v>
      </c>
      <c r="B2089" s="6" t="s">
        <v>1197</v>
      </c>
      <c r="C2089" s="1" t="s">
        <v>925</v>
      </c>
      <c r="D2089" s="1" t="str">
        <f>VLOOKUP(MID(C2089,1,2), Sheet1!$C$2:$D$8,2,0)</f>
        <v>Banking</v>
      </c>
      <c r="E2089" s="6" t="str">
        <f>VLOOKUP(MID(C2089, 4,2), Sheet1!$F$12:$G$15,2,0)</f>
        <v>단기(3년이하)</v>
      </c>
      <c r="F2089" s="6" t="str">
        <f>VLOOKUP(RIGHT(C2089,1), Sheet1!$F$19:$G$20,2,0)</f>
        <v>BBB</v>
      </c>
      <c r="G2089" s="1" t="s">
        <v>946</v>
      </c>
      <c r="H2089" s="1" t="s">
        <v>947</v>
      </c>
      <c r="I2089" s="1" t="s">
        <v>948</v>
      </c>
      <c r="J2089" s="1" t="s">
        <v>948</v>
      </c>
      <c r="K2089" s="1" t="s">
        <v>888</v>
      </c>
      <c r="L2089" s="1" t="s">
        <v>889</v>
      </c>
      <c r="M2089" s="1" t="s">
        <v>889</v>
      </c>
      <c r="N2089" s="1" t="s">
        <v>44</v>
      </c>
      <c r="O2089" s="2">
        <v>1000000</v>
      </c>
      <c r="P2089" s="2">
        <v>2000</v>
      </c>
      <c r="Q2089" s="1" t="s">
        <v>949</v>
      </c>
      <c r="R2089" s="1">
        <v>104.10695300000002</v>
      </c>
      <c r="S2089" s="3">
        <v>6.3609999999999998</v>
      </c>
      <c r="T2089" s="3">
        <v>4.9638929999999997</v>
      </c>
      <c r="U2089" s="4">
        <v>125.17040000000001</v>
      </c>
      <c r="V2089" s="4">
        <v>124.68570000000001</v>
      </c>
      <c r="W2089" s="5">
        <v>2.8534670000000002</v>
      </c>
      <c r="X2089" s="5">
        <v>3.2246579999999998</v>
      </c>
      <c r="Y2089" s="6">
        <v>46687</v>
      </c>
      <c r="Z2089" s="6">
        <v>44861</v>
      </c>
      <c r="AA2089" s="7">
        <v>1.7561643835616438</v>
      </c>
      <c r="AB2089" s="1" t="s">
        <v>892</v>
      </c>
      <c r="AC2089" s="1" t="s">
        <v>893</v>
      </c>
    </row>
    <row r="2090" spans="1:29" x14ac:dyDescent="0.2">
      <c r="A2090" s="6">
        <v>45504</v>
      </c>
      <c r="B2090" s="6" t="s">
        <v>1197</v>
      </c>
      <c r="C2090" s="1" t="s">
        <v>925</v>
      </c>
      <c r="D2090" s="1" t="str">
        <f>VLOOKUP(MID(C2090,1,2), Sheet1!$C$2:$D$8,2,0)</f>
        <v>Banking</v>
      </c>
      <c r="E2090" s="6" t="str">
        <f>VLOOKUP(MID(C2090, 4,2), Sheet1!$F$12:$G$15,2,0)</f>
        <v>단기(3년이하)</v>
      </c>
      <c r="F2090" s="6" t="str">
        <f>VLOOKUP(RIGHT(C2090,1), Sheet1!$F$19:$G$20,2,0)</f>
        <v>BBB</v>
      </c>
      <c r="G2090" s="1" t="s">
        <v>950</v>
      </c>
      <c r="H2090" s="1" t="s">
        <v>951</v>
      </c>
      <c r="I2090" s="1" t="s">
        <v>952</v>
      </c>
      <c r="J2090" s="1" t="s">
        <v>952</v>
      </c>
      <c r="K2090" s="1" t="s">
        <v>888</v>
      </c>
      <c r="L2090" s="1" t="s">
        <v>889</v>
      </c>
      <c r="M2090" s="1" t="s">
        <v>889</v>
      </c>
      <c r="N2090" s="1" t="s">
        <v>44</v>
      </c>
      <c r="O2090" s="2">
        <v>750000</v>
      </c>
      <c r="P2090" s="2">
        <v>2000</v>
      </c>
      <c r="Q2090" s="1" t="s">
        <v>953</v>
      </c>
      <c r="R2090" s="1">
        <v>105.98548400000001</v>
      </c>
      <c r="S2090" s="3">
        <v>7.1</v>
      </c>
      <c r="T2090" s="3">
        <v>5.0441919999999998</v>
      </c>
      <c r="U2090" s="4">
        <v>133.21789999999999</v>
      </c>
      <c r="V2090" s="4">
        <v>131.0351</v>
      </c>
      <c r="W2090" s="5">
        <v>2.8067769999999999</v>
      </c>
      <c r="X2090" s="5">
        <v>3.2767119999999998</v>
      </c>
      <c r="Y2090" s="6">
        <v>46706</v>
      </c>
      <c r="Z2090" s="6">
        <v>44880</v>
      </c>
      <c r="AA2090" s="7">
        <v>1.704109589041096</v>
      </c>
      <c r="AB2090" s="1" t="s">
        <v>32</v>
      </c>
      <c r="AC2090" s="1" t="s">
        <v>33</v>
      </c>
    </row>
    <row r="2091" spans="1:29" x14ac:dyDescent="0.2">
      <c r="A2091" s="6">
        <v>45504</v>
      </c>
      <c r="B2091" s="6" t="s">
        <v>1197</v>
      </c>
      <c r="C2091" s="1" t="s">
        <v>925</v>
      </c>
      <c r="D2091" s="1" t="str">
        <f>VLOOKUP(MID(C2091,1,2), Sheet1!$C$2:$D$8,2,0)</f>
        <v>Banking</v>
      </c>
      <c r="E2091" s="6" t="str">
        <f>VLOOKUP(MID(C2091, 4,2), Sheet1!$F$12:$G$15,2,0)</f>
        <v>단기(3년이하)</v>
      </c>
      <c r="F2091" s="6" t="str">
        <f>VLOOKUP(RIGHT(C2091,1), Sheet1!$F$19:$G$20,2,0)</f>
        <v>BBB</v>
      </c>
      <c r="G2091" s="1" t="s">
        <v>954</v>
      </c>
      <c r="H2091" s="1" t="s">
        <v>955</v>
      </c>
      <c r="I2091" s="1" t="s">
        <v>952</v>
      </c>
      <c r="J2091" s="1" t="s">
        <v>952</v>
      </c>
      <c r="K2091" s="1" t="s">
        <v>888</v>
      </c>
      <c r="L2091" s="1" t="s">
        <v>889</v>
      </c>
      <c r="M2091" s="1" t="s">
        <v>889</v>
      </c>
      <c r="N2091" s="1" t="s">
        <v>44</v>
      </c>
      <c r="O2091" s="2">
        <v>750000</v>
      </c>
      <c r="P2091" s="2">
        <v>2000</v>
      </c>
      <c r="Q2091" s="1" t="s">
        <v>953</v>
      </c>
      <c r="R2091" s="1">
        <v>99.291113999999993</v>
      </c>
      <c r="S2091" s="3">
        <v>4.75</v>
      </c>
      <c r="T2091" s="3">
        <v>5.0183540000000004</v>
      </c>
      <c r="U2091" s="4">
        <v>130.62240000000003</v>
      </c>
      <c r="V2091" s="4">
        <v>124.119</v>
      </c>
      <c r="W2091" s="5">
        <v>2.606671</v>
      </c>
      <c r="X2091" s="5">
        <v>2.8410959999999998</v>
      </c>
      <c r="Y2091" s="6">
        <v>46547</v>
      </c>
      <c r="Z2091" s="6">
        <v>44721</v>
      </c>
      <c r="AA2091" s="7">
        <v>2.1397260273972605</v>
      </c>
      <c r="AB2091" s="1" t="s">
        <v>32</v>
      </c>
      <c r="AC2091" s="1" t="s">
        <v>33</v>
      </c>
    </row>
    <row r="2092" spans="1:29" x14ac:dyDescent="0.2">
      <c r="A2092" s="6">
        <v>45504</v>
      </c>
      <c r="B2092" s="6" t="s">
        <v>1197</v>
      </c>
      <c r="C2092" s="1" t="s">
        <v>956</v>
      </c>
      <c r="D2092" s="1" t="str">
        <f>VLOOKUP(MID(C2092,1,2), Sheet1!$C$2:$D$8,2,0)</f>
        <v>Banking</v>
      </c>
      <c r="E2092" s="6" t="str">
        <f>VLOOKUP(MID(C2092, 4,2), Sheet1!$F$12:$G$15,2,0)</f>
        <v>중기(4~6년)</v>
      </c>
      <c r="F2092" s="6" t="str">
        <f>VLOOKUP(RIGHT(C2092,1), Sheet1!$F$19:$G$20,2,0)</f>
        <v>A이상</v>
      </c>
      <c r="G2092" s="1" t="s">
        <v>957</v>
      </c>
      <c r="H2092" s="1" t="s">
        <v>958</v>
      </c>
      <c r="I2092" s="1" t="s">
        <v>900</v>
      </c>
      <c r="J2092" s="1" t="s">
        <v>900</v>
      </c>
      <c r="K2092" s="1" t="s">
        <v>888</v>
      </c>
      <c r="L2092" s="1" t="s">
        <v>889</v>
      </c>
      <c r="M2092" s="1" t="s">
        <v>889</v>
      </c>
      <c r="N2092" s="1" t="s">
        <v>890</v>
      </c>
      <c r="O2092" s="2">
        <v>1500000</v>
      </c>
      <c r="P2092" s="2">
        <v>200000</v>
      </c>
      <c r="Q2092" s="1" t="s">
        <v>901</v>
      </c>
      <c r="R2092" s="1">
        <v>85.972556999999995</v>
      </c>
      <c r="S2092" s="3">
        <v>2.3570000000000002</v>
      </c>
      <c r="T2092" s="3">
        <v>5.0859509999999997</v>
      </c>
      <c r="U2092" s="4">
        <v>146.60029999999998</v>
      </c>
      <c r="V2092" s="4">
        <v>140.93350000000001</v>
      </c>
      <c r="W2092" s="5">
        <v>5.4133959999999997</v>
      </c>
      <c r="X2092" s="5">
        <v>6.032877</v>
      </c>
      <c r="Y2092" s="6">
        <v>47713</v>
      </c>
      <c r="Z2092" s="6">
        <v>44061</v>
      </c>
      <c r="AA2092" s="7">
        <v>3.9479452054794519</v>
      </c>
      <c r="AB2092" s="1" t="s">
        <v>892</v>
      </c>
      <c r="AC2092" s="1" t="s">
        <v>893</v>
      </c>
    </row>
    <row r="2093" spans="1:29" x14ac:dyDescent="0.2">
      <c r="A2093" s="6">
        <v>45504</v>
      </c>
      <c r="B2093" s="6" t="s">
        <v>1197</v>
      </c>
      <c r="C2093" s="1" t="s">
        <v>956</v>
      </c>
      <c r="D2093" s="1" t="str">
        <f>VLOOKUP(MID(C2093,1,2), Sheet1!$C$2:$D$8,2,0)</f>
        <v>Banking</v>
      </c>
      <c r="E2093" s="6" t="str">
        <f>VLOOKUP(MID(C2093, 4,2), Sheet1!$F$12:$G$15,2,0)</f>
        <v>중기(4~6년)</v>
      </c>
      <c r="F2093" s="6" t="str">
        <f>VLOOKUP(RIGHT(C2093,1), Sheet1!$F$19:$G$20,2,0)</f>
        <v>A이상</v>
      </c>
      <c r="G2093" s="1" t="s">
        <v>959</v>
      </c>
      <c r="H2093" s="1" t="s">
        <v>960</v>
      </c>
      <c r="I2093" s="1" t="s">
        <v>961</v>
      </c>
      <c r="J2093" s="1" t="s">
        <v>961</v>
      </c>
      <c r="K2093" s="1" t="s">
        <v>888</v>
      </c>
      <c r="L2093" s="1" t="s">
        <v>889</v>
      </c>
      <c r="M2093" s="1" t="s">
        <v>889</v>
      </c>
      <c r="N2093" s="1" t="s">
        <v>911</v>
      </c>
      <c r="O2093" s="2">
        <v>800000</v>
      </c>
      <c r="P2093" s="2">
        <v>200000</v>
      </c>
      <c r="Q2093" s="1" t="s">
        <v>962</v>
      </c>
      <c r="R2093" s="1">
        <v>84.885058000000001</v>
      </c>
      <c r="S2093" s="3">
        <v>1.9790000000000001</v>
      </c>
      <c r="T2093" s="3">
        <v>4.8778410000000001</v>
      </c>
      <c r="U2093" s="4">
        <v>125.79989999999998</v>
      </c>
      <c r="V2093" s="4">
        <v>117.4806</v>
      </c>
      <c r="W2093" s="5">
        <v>5.5430429999999999</v>
      </c>
      <c r="X2093" s="5">
        <v>6.0904109999999996</v>
      </c>
      <c r="Y2093" s="6">
        <v>47734</v>
      </c>
      <c r="Z2093" s="6">
        <v>44082</v>
      </c>
      <c r="AA2093" s="7">
        <v>3.8904109589041096</v>
      </c>
      <c r="AB2093" s="1" t="s">
        <v>892</v>
      </c>
      <c r="AC2093" s="1" t="s">
        <v>893</v>
      </c>
    </row>
    <row r="2094" spans="1:29" x14ac:dyDescent="0.2">
      <c r="A2094" s="6">
        <v>45504</v>
      </c>
      <c r="B2094" s="6" t="s">
        <v>1197</v>
      </c>
      <c r="C2094" s="1" t="s">
        <v>956</v>
      </c>
      <c r="D2094" s="1" t="str">
        <f>VLOOKUP(MID(C2094,1,2), Sheet1!$C$2:$D$8,2,0)</f>
        <v>Banking</v>
      </c>
      <c r="E2094" s="6" t="str">
        <f>VLOOKUP(MID(C2094, 4,2), Sheet1!$F$12:$G$15,2,0)</f>
        <v>중기(4~6년)</v>
      </c>
      <c r="F2094" s="6" t="str">
        <f>VLOOKUP(RIGHT(C2094,1), Sheet1!$F$19:$G$20,2,0)</f>
        <v>A이상</v>
      </c>
      <c r="G2094" s="1" t="s">
        <v>963</v>
      </c>
      <c r="H2094" s="1" t="s">
        <v>964</v>
      </c>
      <c r="I2094" s="1" t="s">
        <v>896</v>
      </c>
      <c r="J2094" s="1" t="s">
        <v>896</v>
      </c>
      <c r="K2094" s="1" t="s">
        <v>888</v>
      </c>
      <c r="L2094" s="1" t="s">
        <v>889</v>
      </c>
      <c r="M2094" s="1" t="s">
        <v>889</v>
      </c>
      <c r="N2094" s="1" t="s">
        <v>44</v>
      </c>
      <c r="O2094" s="2">
        <v>3500000</v>
      </c>
      <c r="P2094" s="2">
        <v>1000</v>
      </c>
      <c r="Q2094" s="1" t="s">
        <v>897</v>
      </c>
      <c r="R2094" s="1">
        <v>88.207404999999994</v>
      </c>
      <c r="S2094" s="3">
        <v>2.5720000000000001</v>
      </c>
      <c r="T2094" s="3">
        <v>4.9246629999999998</v>
      </c>
      <c r="U2094" s="4">
        <v>130.48959999999994</v>
      </c>
      <c r="V2094" s="4">
        <v>127.0003</v>
      </c>
      <c r="W2094" s="5">
        <v>5.2602320000000002</v>
      </c>
      <c r="X2094" s="5">
        <v>5.8246580000000003</v>
      </c>
      <c r="Y2094" s="6">
        <v>47637</v>
      </c>
      <c r="Z2094" s="6">
        <v>43985</v>
      </c>
      <c r="AA2094" s="7">
        <v>4.1561643835616442</v>
      </c>
      <c r="AB2094" s="1" t="s">
        <v>892</v>
      </c>
      <c r="AC2094" s="1" t="s">
        <v>893</v>
      </c>
    </row>
    <row r="2095" spans="1:29" x14ac:dyDescent="0.2">
      <c r="A2095" s="6">
        <v>45504</v>
      </c>
      <c r="B2095" s="6" t="s">
        <v>1197</v>
      </c>
      <c r="C2095" s="1" t="s">
        <v>956</v>
      </c>
      <c r="D2095" s="1" t="str">
        <f>VLOOKUP(MID(C2095,1,2), Sheet1!$C$2:$D$8,2,0)</f>
        <v>Banking</v>
      </c>
      <c r="E2095" s="6" t="str">
        <f>VLOOKUP(MID(C2095, 4,2), Sheet1!$F$12:$G$15,2,0)</f>
        <v>중기(4~6년)</v>
      </c>
      <c r="F2095" s="6" t="str">
        <f>VLOOKUP(RIGHT(C2095,1), Sheet1!$F$19:$G$20,2,0)</f>
        <v>A이상</v>
      </c>
      <c r="G2095" s="1" t="s">
        <v>965</v>
      </c>
      <c r="H2095" s="1" t="s">
        <v>966</v>
      </c>
      <c r="I2095" s="1" t="s">
        <v>961</v>
      </c>
      <c r="J2095" s="1" t="s">
        <v>961</v>
      </c>
      <c r="K2095" s="1" t="s">
        <v>888</v>
      </c>
      <c r="L2095" s="1" t="s">
        <v>889</v>
      </c>
      <c r="M2095" s="1" t="s">
        <v>889</v>
      </c>
      <c r="N2095" s="1" t="s">
        <v>911</v>
      </c>
      <c r="O2095" s="2">
        <v>1000000</v>
      </c>
      <c r="P2095" s="2">
        <v>200000</v>
      </c>
      <c r="Q2095" s="1" t="s">
        <v>962</v>
      </c>
      <c r="R2095" s="1">
        <v>86.224119000000002</v>
      </c>
      <c r="S2095" s="3">
        <v>2.2010000000000001</v>
      </c>
      <c r="T2095" s="3">
        <v>4.9071980000000002</v>
      </c>
      <c r="U2095" s="4">
        <v>128.73689999999999</v>
      </c>
      <c r="V2095" s="4">
        <v>123.96879999999999</v>
      </c>
      <c r="W2095" s="5">
        <v>5.4131559999999999</v>
      </c>
      <c r="X2095" s="5">
        <v>5.9260270000000004</v>
      </c>
      <c r="Y2095" s="6">
        <v>47674</v>
      </c>
      <c r="Z2095" s="6">
        <v>44022</v>
      </c>
      <c r="AA2095" s="7">
        <v>4.0547945205479454</v>
      </c>
      <c r="AB2095" s="1" t="s">
        <v>892</v>
      </c>
      <c r="AC2095" s="1" t="s">
        <v>893</v>
      </c>
    </row>
    <row r="2096" spans="1:29" x14ac:dyDescent="0.2">
      <c r="A2096" s="6">
        <v>45504</v>
      </c>
      <c r="B2096" s="6" t="s">
        <v>1197</v>
      </c>
      <c r="C2096" s="1" t="s">
        <v>956</v>
      </c>
      <c r="D2096" s="1" t="str">
        <f>VLOOKUP(MID(C2096,1,2), Sheet1!$C$2:$D$8,2,0)</f>
        <v>Banking</v>
      </c>
      <c r="E2096" s="6" t="str">
        <f>VLOOKUP(MID(C2096, 4,2), Sheet1!$F$12:$G$15,2,0)</f>
        <v>중기(4~6년)</v>
      </c>
      <c r="F2096" s="6" t="str">
        <f>VLOOKUP(RIGHT(C2096,1), Sheet1!$F$19:$G$20,2,0)</f>
        <v>A이상</v>
      </c>
      <c r="G2096" s="1" t="s">
        <v>967</v>
      </c>
      <c r="H2096" s="1" t="s">
        <v>968</v>
      </c>
      <c r="I2096" s="1" t="s">
        <v>900</v>
      </c>
      <c r="J2096" s="1" t="s">
        <v>900</v>
      </c>
      <c r="K2096" s="1" t="s">
        <v>888</v>
      </c>
      <c r="L2096" s="1" t="s">
        <v>889</v>
      </c>
      <c r="M2096" s="1" t="s">
        <v>889</v>
      </c>
      <c r="N2096" s="1" t="s">
        <v>890</v>
      </c>
      <c r="O2096" s="2">
        <v>1500000</v>
      </c>
      <c r="P2096" s="2">
        <v>200000</v>
      </c>
      <c r="Q2096" s="1" t="s">
        <v>901</v>
      </c>
      <c r="R2096" s="1">
        <v>89.236445000000003</v>
      </c>
      <c r="S2096" s="3">
        <v>2.8479999999999999</v>
      </c>
      <c r="T2096" s="3">
        <v>4.9990579999999998</v>
      </c>
      <c r="U2096" s="4">
        <v>137.92989999999998</v>
      </c>
      <c r="V2096" s="4">
        <v>134.3467</v>
      </c>
      <c r="W2096" s="5">
        <v>5.2217169999999999</v>
      </c>
      <c r="X2096" s="5">
        <v>5.8273970000000004</v>
      </c>
      <c r="Y2096" s="6">
        <v>47638</v>
      </c>
      <c r="Z2096" s="6">
        <v>43986</v>
      </c>
      <c r="AA2096" s="7">
        <v>4.1534246575342468</v>
      </c>
      <c r="AB2096" s="1" t="s">
        <v>892</v>
      </c>
      <c r="AC2096" s="1" t="s">
        <v>893</v>
      </c>
    </row>
    <row r="2097" spans="1:29" x14ac:dyDescent="0.2">
      <c r="A2097" s="6">
        <v>45504</v>
      </c>
      <c r="B2097" s="6" t="s">
        <v>1197</v>
      </c>
      <c r="C2097" s="1" t="s">
        <v>956</v>
      </c>
      <c r="D2097" s="1" t="str">
        <f>VLOOKUP(MID(C2097,1,2), Sheet1!$C$2:$D$8,2,0)</f>
        <v>Banking</v>
      </c>
      <c r="E2097" s="6" t="str">
        <f>VLOOKUP(MID(C2097, 4,2), Sheet1!$F$12:$G$15,2,0)</f>
        <v>중기(4~6년)</v>
      </c>
      <c r="F2097" s="6" t="str">
        <f>VLOOKUP(RIGHT(C2097,1), Sheet1!$F$19:$G$20,2,0)</f>
        <v>A이상</v>
      </c>
      <c r="G2097" s="1" t="s">
        <v>969</v>
      </c>
      <c r="H2097" s="1" t="s">
        <v>970</v>
      </c>
      <c r="I2097" s="1" t="s">
        <v>917</v>
      </c>
      <c r="J2097" s="1" t="s">
        <v>917</v>
      </c>
      <c r="K2097" s="1" t="s">
        <v>888</v>
      </c>
      <c r="L2097" s="1" t="s">
        <v>889</v>
      </c>
      <c r="M2097" s="1" t="s">
        <v>889</v>
      </c>
      <c r="N2097" s="1" t="s">
        <v>728</v>
      </c>
      <c r="O2097" s="2">
        <v>1000000</v>
      </c>
      <c r="P2097" s="2">
        <v>200000</v>
      </c>
      <c r="Q2097" s="1" t="s">
        <v>918</v>
      </c>
      <c r="R2097" s="1">
        <v>92.657565000000005</v>
      </c>
      <c r="S2097" s="3">
        <v>3.49</v>
      </c>
      <c r="T2097" s="3">
        <v>4.9587849999999998</v>
      </c>
      <c r="U2097" s="4">
        <v>133.88400000000001</v>
      </c>
      <c r="V2097" s="4">
        <v>130.608</v>
      </c>
      <c r="W2097" s="5">
        <v>5.1214339999999998</v>
      </c>
      <c r="X2097" s="5">
        <v>5.8082190000000002</v>
      </c>
      <c r="Y2097" s="6">
        <v>47631</v>
      </c>
      <c r="Z2097" s="6">
        <v>43979</v>
      </c>
      <c r="AA2097" s="7">
        <v>4.1726027397260275</v>
      </c>
      <c r="AB2097" s="1" t="s">
        <v>132</v>
      </c>
      <c r="AC2097" s="1" t="s">
        <v>33</v>
      </c>
    </row>
    <row r="2098" spans="1:29" x14ac:dyDescent="0.2">
      <c r="A2098" s="6">
        <v>45504</v>
      </c>
      <c r="B2098" s="6" t="s">
        <v>1197</v>
      </c>
      <c r="C2098" s="1" t="s">
        <v>956</v>
      </c>
      <c r="D2098" s="1" t="str">
        <f>VLOOKUP(MID(C2098,1,2), Sheet1!$C$2:$D$8,2,0)</f>
        <v>Banking</v>
      </c>
      <c r="E2098" s="6" t="str">
        <f>VLOOKUP(MID(C2098, 4,2), Sheet1!$F$12:$G$15,2,0)</f>
        <v>중기(4~6년)</v>
      </c>
      <c r="F2098" s="6" t="str">
        <f>VLOOKUP(RIGHT(C2098,1), Sheet1!$F$19:$G$20,2,0)</f>
        <v>A이상</v>
      </c>
      <c r="G2098" s="1" t="s">
        <v>971</v>
      </c>
      <c r="H2098" s="1" t="s">
        <v>972</v>
      </c>
      <c r="I2098" s="1" t="s">
        <v>904</v>
      </c>
      <c r="J2098" s="1" t="s">
        <v>904</v>
      </c>
      <c r="K2098" s="1" t="s">
        <v>888</v>
      </c>
      <c r="L2098" s="1" t="s">
        <v>889</v>
      </c>
      <c r="M2098" s="1" t="s">
        <v>889</v>
      </c>
      <c r="N2098" s="1" t="s">
        <v>44</v>
      </c>
      <c r="O2098" s="2">
        <v>750000</v>
      </c>
      <c r="P2098" s="2">
        <v>2000</v>
      </c>
      <c r="Q2098" s="1" t="s">
        <v>905</v>
      </c>
      <c r="R2098" s="1">
        <v>85.788559000000006</v>
      </c>
      <c r="S2098" s="3">
        <v>1.95</v>
      </c>
      <c r="T2098" s="3">
        <v>4.7703259999999998</v>
      </c>
      <c r="U2098" s="4">
        <v>115.03769999999997</v>
      </c>
      <c r="V2098" s="4">
        <v>111.20490000000001</v>
      </c>
      <c r="W2098" s="5">
        <v>5.3619969999999997</v>
      </c>
      <c r="X2098" s="5">
        <v>5.8301369999999997</v>
      </c>
      <c r="Y2098" s="6">
        <v>47639</v>
      </c>
      <c r="Z2098" s="6">
        <v>43987</v>
      </c>
      <c r="AA2098" s="7">
        <v>4.1506849315068495</v>
      </c>
      <c r="AB2098" s="1" t="s">
        <v>32</v>
      </c>
      <c r="AC2098" s="1" t="s">
        <v>33</v>
      </c>
    </row>
    <row r="2099" spans="1:29" x14ac:dyDescent="0.2">
      <c r="A2099" s="6">
        <v>45504</v>
      </c>
      <c r="B2099" s="6" t="s">
        <v>1197</v>
      </c>
      <c r="C2099" s="1" t="s">
        <v>956</v>
      </c>
      <c r="D2099" s="1" t="str">
        <f>VLOOKUP(MID(C2099,1,2), Sheet1!$C$2:$D$8,2,0)</f>
        <v>Banking</v>
      </c>
      <c r="E2099" s="6" t="str">
        <f>VLOOKUP(MID(C2099, 4,2), Sheet1!$F$12:$G$15,2,0)</f>
        <v>중기(4~6년)</v>
      </c>
      <c r="F2099" s="6" t="str">
        <f>VLOOKUP(RIGHT(C2099,1), Sheet1!$F$19:$G$20,2,0)</f>
        <v>A이상</v>
      </c>
      <c r="G2099" s="1" t="s">
        <v>973</v>
      </c>
      <c r="H2099" s="1" t="s">
        <v>974</v>
      </c>
      <c r="I2099" s="1" t="s">
        <v>961</v>
      </c>
      <c r="J2099" s="1" t="s">
        <v>961</v>
      </c>
      <c r="K2099" s="1" t="s">
        <v>888</v>
      </c>
      <c r="L2099" s="1" t="s">
        <v>889</v>
      </c>
      <c r="M2099" s="1" t="s">
        <v>889</v>
      </c>
      <c r="N2099" s="1" t="s">
        <v>911</v>
      </c>
      <c r="O2099" s="2">
        <v>500000</v>
      </c>
      <c r="P2099" s="2">
        <v>200000</v>
      </c>
      <c r="Q2099" s="1" t="s">
        <v>962</v>
      </c>
      <c r="R2099" s="1">
        <v>88.738697999999999</v>
      </c>
      <c r="S2099" s="3">
        <v>2.5910000000000002</v>
      </c>
      <c r="T2099" s="3">
        <v>4.8393969999999999</v>
      </c>
      <c r="U2099" s="4">
        <v>121.94779999999996</v>
      </c>
      <c r="V2099" s="4">
        <v>112.46640000000001</v>
      </c>
      <c r="W2099" s="5">
        <v>5.2379959999999999</v>
      </c>
      <c r="X2099" s="5">
        <v>5.8</v>
      </c>
      <c r="Y2099" s="6">
        <v>47628</v>
      </c>
      <c r="Z2099" s="6">
        <v>43886</v>
      </c>
      <c r="AA2099" s="7">
        <v>4.4273972602739722</v>
      </c>
      <c r="AB2099" s="1" t="s">
        <v>892</v>
      </c>
      <c r="AC2099" s="1" t="s">
        <v>893</v>
      </c>
    </row>
    <row r="2100" spans="1:29" x14ac:dyDescent="0.2">
      <c r="A2100" s="6">
        <v>45504</v>
      </c>
      <c r="B2100" s="6" t="s">
        <v>1197</v>
      </c>
      <c r="C2100" s="1" t="s">
        <v>956</v>
      </c>
      <c r="D2100" s="1" t="str">
        <f>VLOOKUP(MID(C2100,1,2), Sheet1!$C$2:$D$8,2,0)</f>
        <v>Banking</v>
      </c>
      <c r="E2100" s="6" t="str">
        <f>VLOOKUP(MID(C2100, 4,2), Sheet1!$F$12:$G$15,2,0)</f>
        <v>중기(4~6년)</v>
      </c>
      <c r="F2100" s="6" t="str">
        <f>VLOOKUP(RIGHT(C2100,1), Sheet1!$F$19:$G$20,2,0)</f>
        <v>A이상</v>
      </c>
      <c r="G2100" s="1" t="s">
        <v>975</v>
      </c>
      <c r="H2100" s="1" t="s">
        <v>976</v>
      </c>
      <c r="I2100" s="1" t="s">
        <v>977</v>
      </c>
      <c r="J2100" s="1" t="s">
        <v>977</v>
      </c>
      <c r="K2100" s="1" t="s">
        <v>888</v>
      </c>
      <c r="L2100" s="1" t="s">
        <v>889</v>
      </c>
      <c r="M2100" s="1" t="s">
        <v>889</v>
      </c>
      <c r="N2100" s="1" t="s">
        <v>44</v>
      </c>
      <c r="O2100" s="2">
        <v>3000000</v>
      </c>
      <c r="P2100" s="2">
        <v>1000</v>
      </c>
      <c r="Q2100" s="1" t="s">
        <v>978</v>
      </c>
      <c r="R2100" s="1">
        <v>88.957164000000006</v>
      </c>
      <c r="S2100" s="3">
        <v>2.5720000000000001</v>
      </c>
      <c r="T2100" s="3">
        <v>4.8803720000000004</v>
      </c>
      <c r="U2100" s="4">
        <v>126.05550000000001</v>
      </c>
      <c r="V2100" s="4">
        <v>115.277</v>
      </c>
      <c r="W2100" s="5">
        <v>4.9580149999999996</v>
      </c>
      <c r="X2100" s="5">
        <v>5.5178079999999996</v>
      </c>
      <c r="Y2100" s="6">
        <v>47525</v>
      </c>
      <c r="Z2100" s="6">
        <v>43872</v>
      </c>
      <c r="AA2100" s="7">
        <v>4.4657534246575343</v>
      </c>
      <c r="AB2100" s="1" t="s">
        <v>892</v>
      </c>
      <c r="AC2100" s="1" t="s">
        <v>893</v>
      </c>
    </row>
    <row r="2101" spans="1:29" x14ac:dyDescent="0.2">
      <c r="A2101" s="6">
        <v>45504</v>
      </c>
      <c r="B2101" s="6" t="s">
        <v>1197</v>
      </c>
      <c r="C2101" s="1" t="s">
        <v>956</v>
      </c>
      <c r="D2101" s="1" t="str">
        <f>VLOOKUP(MID(C2101,1,2), Sheet1!$C$2:$D$8,2,0)</f>
        <v>Banking</v>
      </c>
      <c r="E2101" s="6" t="str">
        <f>VLOOKUP(MID(C2101, 4,2), Sheet1!$F$12:$G$15,2,0)</f>
        <v>중기(4~6년)</v>
      </c>
      <c r="F2101" s="6" t="str">
        <f>VLOOKUP(RIGHT(C2101,1), Sheet1!$F$19:$G$20,2,0)</f>
        <v>A이상</v>
      </c>
      <c r="G2101" s="1" t="s">
        <v>979</v>
      </c>
      <c r="H2101" s="1" t="s">
        <v>980</v>
      </c>
      <c r="I2101" s="1" t="s">
        <v>981</v>
      </c>
      <c r="J2101" s="1" t="s">
        <v>981</v>
      </c>
      <c r="K2101" s="1" t="s">
        <v>888</v>
      </c>
      <c r="L2101" s="1" t="s">
        <v>889</v>
      </c>
      <c r="M2101" s="1" t="s">
        <v>889</v>
      </c>
      <c r="N2101" s="1" t="s">
        <v>44</v>
      </c>
      <c r="O2101" s="2">
        <v>1400000</v>
      </c>
      <c r="P2101" s="2">
        <v>2000</v>
      </c>
      <c r="Q2101" s="1" t="s">
        <v>982</v>
      </c>
      <c r="R2101" s="1">
        <v>83.802222</v>
      </c>
      <c r="S2101" s="3">
        <v>1.764</v>
      </c>
      <c r="T2101" s="3">
        <v>4.7769180000000002</v>
      </c>
      <c r="U2101" s="4">
        <v>115.71090000000001</v>
      </c>
      <c r="V2101" s="4">
        <v>102.6152</v>
      </c>
      <c r="W2101" s="5">
        <v>5.7767330000000001</v>
      </c>
      <c r="X2101" s="5">
        <v>6.2876709999999996</v>
      </c>
      <c r="Y2101" s="6">
        <v>47806</v>
      </c>
      <c r="Z2101" s="6">
        <v>44154</v>
      </c>
      <c r="AA2101" s="7">
        <v>3.6931506849315068</v>
      </c>
      <c r="AB2101" s="1" t="s">
        <v>892</v>
      </c>
      <c r="AC2101" s="1" t="s">
        <v>893</v>
      </c>
    </row>
    <row r="2102" spans="1:29" x14ac:dyDescent="0.2">
      <c r="A2102" s="6">
        <v>45504</v>
      </c>
      <c r="B2102" s="6" t="s">
        <v>1197</v>
      </c>
      <c r="C2102" s="1" t="s">
        <v>983</v>
      </c>
      <c r="D2102" s="1" t="str">
        <f>VLOOKUP(MID(C2102,1,2), Sheet1!$C$2:$D$8,2,0)</f>
        <v>Banking</v>
      </c>
      <c r="E2102" s="6" t="str">
        <f>VLOOKUP(MID(C2102, 4,2), Sheet1!$F$12:$G$15,2,0)</f>
        <v>중기(4~6년)</v>
      </c>
      <c r="F2102" s="6" t="str">
        <f>VLOOKUP(RIGHT(C2102,1), Sheet1!$F$19:$G$20,2,0)</f>
        <v>BBB</v>
      </c>
      <c r="G2102" s="1" t="s">
        <v>984</v>
      </c>
      <c r="H2102" s="1" t="s">
        <v>985</v>
      </c>
      <c r="I2102" s="1" t="s">
        <v>928</v>
      </c>
      <c r="J2102" s="1" t="s">
        <v>929</v>
      </c>
      <c r="K2102" s="1" t="s">
        <v>888</v>
      </c>
      <c r="L2102" s="1" t="s">
        <v>889</v>
      </c>
      <c r="M2102" s="1" t="s">
        <v>889</v>
      </c>
      <c r="N2102" s="1" t="s">
        <v>890</v>
      </c>
      <c r="O2102" s="2">
        <v>1250000</v>
      </c>
      <c r="P2102" s="2">
        <v>200000</v>
      </c>
      <c r="Q2102" s="1" t="s">
        <v>930</v>
      </c>
      <c r="R2102" s="1">
        <v>104.43485400000002</v>
      </c>
      <c r="S2102" s="3">
        <v>6.5339999999999998</v>
      </c>
      <c r="T2102" s="3">
        <v>5.1056509999999999</v>
      </c>
      <c r="U2102" s="4">
        <v>148.57509999999996</v>
      </c>
      <c r="V2102" s="4">
        <v>140.01900000000001</v>
      </c>
      <c r="W2102" s="5">
        <v>3.041874</v>
      </c>
      <c r="X2102" s="5">
        <v>3.4300700000000002</v>
      </c>
      <c r="Y2102" s="6">
        <v>46762</v>
      </c>
      <c r="Z2102" s="6">
        <v>44936</v>
      </c>
      <c r="AA2102" s="7">
        <v>1.5506849315068494</v>
      </c>
      <c r="AB2102" s="1" t="s">
        <v>32</v>
      </c>
      <c r="AC2102" s="1" t="s">
        <v>893</v>
      </c>
    </row>
    <row r="2103" spans="1:29" x14ac:dyDescent="0.2">
      <c r="A2103" s="6">
        <v>45504</v>
      </c>
      <c r="B2103" s="6" t="s">
        <v>1197</v>
      </c>
      <c r="C2103" s="1" t="s">
        <v>983</v>
      </c>
      <c r="D2103" s="1" t="str">
        <f>VLOOKUP(MID(C2103,1,2), Sheet1!$C$2:$D$8,2,0)</f>
        <v>Banking</v>
      </c>
      <c r="E2103" s="6" t="str">
        <f>VLOOKUP(MID(C2103, 4,2), Sheet1!$F$12:$G$15,2,0)</f>
        <v>중기(4~6년)</v>
      </c>
      <c r="F2103" s="6" t="str">
        <f>VLOOKUP(RIGHT(C2103,1), Sheet1!$F$19:$G$20,2,0)</f>
        <v>BBB</v>
      </c>
      <c r="G2103" s="1" t="s">
        <v>986</v>
      </c>
      <c r="H2103" s="1" t="s">
        <v>987</v>
      </c>
      <c r="I2103" s="1" t="s">
        <v>988</v>
      </c>
      <c r="J2103" s="1" t="s">
        <v>989</v>
      </c>
      <c r="K2103" s="1" t="s">
        <v>888</v>
      </c>
      <c r="L2103" s="1" t="s">
        <v>889</v>
      </c>
      <c r="M2103" s="1" t="s">
        <v>889</v>
      </c>
      <c r="N2103" s="1" t="s">
        <v>990</v>
      </c>
      <c r="O2103" s="2">
        <v>1500000</v>
      </c>
      <c r="P2103" s="2">
        <v>150000</v>
      </c>
      <c r="Q2103" s="1" t="s">
        <v>991</v>
      </c>
      <c r="R2103" s="1">
        <v>90.715305999999998</v>
      </c>
      <c r="S2103" s="3">
        <v>3.5470000000000002</v>
      </c>
      <c r="T2103" s="3">
        <v>5.3458129999999997</v>
      </c>
      <c r="U2103" s="4">
        <v>172.60219999999995</v>
      </c>
      <c r="V2103" s="4">
        <v>167.78530000000001</v>
      </c>
      <c r="W2103" s="5">
        <v>5.2955610000000002</v>
      </c>
      <c r="X2103" s="5">
        <v>6.1178080000000001</v>
      </c>
      <c r="Y2103" s="6">
        <v>47744</v>
      </c>
      <c r="Z2103" s="6">
        <v>44092</v>
      </c>
      <c r="AA2103" s="7">
        <v>3.8630136986301369</v>
      </c>
      <c r="AB2103" s="1" t="s">
        <v>892</v>
      </c>
      <c r="AC2103" s="1" t="s">
        <v>893</v>
      </c>
    </row>
    <row r="2104" spans="1:29" x14ac:dyDescent="0.2">
      <c r="A2104" s="6">
        <v>45504</v>
      </c>
      <c r="B2104" s="6" t="s">
        <v>1197</v>
      </c>
      <c r="C2104" s="1" t="s">
        <v>983</v>
      </c>
      <c r="D2104" s="1" t="str">
        <f>VLOOKUP(MID(C2104,1,2), Sheet1!$C$2:$D$8,2,0)</f>
        <v>Banking</v>
      </c>
      <c r="E2104" s="6" t="str">
        <f>VLOOKUP(MID(C2104, 4,2), Sheet1!$F$12:$G$15,2,0)</f>
        <v>중기(4~6년)</v>
      </c>
      <c r="F2104" s="6" t="str">
        <f>VLOOKUP(RIGHT(C2104,1), Sheet1!$F$19:$G$20,2,0)</f>
        <v>BBB</v>
      </c>
      <c r="G2104" s="1" t="s">
        <v>992</v>
      </c>
      <c r="H2104" s="1" t="s">
        <v>993</v>
      </c>
      <c r="I2104" s="1" t="s">
        <v>994</v>
      </c>
      <c r="J2104" s="1" t="s">
        <v>994</v>
      </c>
      <c r="K2104" s="1" t="s">
        <v>888</v>
      </c>
      <c r="L2104" s="1" t="s">
        <v>889</v>
      </c>
      <c r="M2104" s="1" t="s">
        <v>889</v>
      </c>
      <c r="N2104" s="1" t="s">
        <v>44</v>
      </c>
      <c r="O2104" s="2">
        <v>1750000</v>
      </c>
      <c r="P2104" s="2">
        <v>2000</v>
      </c>
      <c r="Q2104" s="1" t="s">
        <v>995</v>
      </c>
      <c r="R2104" s="1">
        <v>112.554652</v>
      </c>
      <c r="S2104" s="3">
        <v>7.6239999999999997</v>
      </c>
      <c r="T2104" s="3">
        <v>5.2350729999999999</v>
      </c>
      <c r="U2104" s="4">
        <v>161.51569999999998</v>
      </c>
      <c r="V2104" s="4">
        <v>155.62739999999999</v>
      </c>
      <c r="W2104" s="5">
        <v>4.9337479999999996</v>
      </c>
      <c r="X2104" s="5">
        <v>6.2328770000000002</v>
      </c>
      <c r="Y2104" s="6">
        <v>47786</v>
      </c>
      <c r="Z2104" s="6">
        <v>45231</v>
      </c>
      <c r="AA2104" s="7">
        <v>0.74246575342465748</v>
      </c>
      <c r="AB2104" s="1" t="s">
        <v>892</v>
      </c>
      <c r="AC2104" s="1" t="s">
        <v>893</v>
      </c>
    </row>
    <row r="2105" spans="1:29" x14ac:dyDescent="0.2">
      <c r="A2105" s="6">
        <v>45504</v>
      </c>
      <c r="B2105" s="6" t="s">
        <v>1197</v>
      </c>
      <c r="C2105" s="1" t="s">
        <v>983</v>
      </c>
      <c r="D2105" s="1" t="str">
        <f>VLOOKUP(MID(C2105,1,2), Sheet1!$C$2:$D$8,2,0)</f>
        <v>Banking</v>
      </c>
      <c r="E2105" s="6" t="str">
        <f>VLOOKUP(MID(C2105, 4,2), Sheet1!$F$12:$G$15,2,0)</f>
        <v>중기(4~6년)</v>
      </c>
      <c r="F2105" s="6" t="str">
        <f>VLOOKUP(RIGHT(C2105,1), Sheet1!$F$19:$G$20,2,0)</f>
        <v>BBB</v>
      </c>
      <c r="G2105" s="1" t="s">
        <v>996</v>
      </c>
      <c r="H2105" s="1" t="s">
        <v>997</v>
      </c>
      <c r="I2105" s="1" t="s">
        <v>998</v>
      </c>
      <c r="J2105" s="1" t="s">
        <v>998</v>
      </c>
      <c r="K2105" s="1" t="s">
        <v>888</v>
      </c>
      <c r="L2105" s="1" t="s">
        <v>889</v>
      </c>
      <c r="M2105" s="1" t="s">
        <v>889</v>
      </c>
      <c r="N2105" s="1" t="s">
        <v>890</v>
      </c>
      <c r="O2105" s="2">
        <v>1000000</v>
      </c>
      <c r="P2105" s="2">
        <v>200000</v>
      </c>
      <c r="Q2105" s="1" t="s">
        <v>999</v>
      </c>
      <c r="R2105" s="1">
        <v>87.744671999999994</v>
      </c>
      <c r="S2105" s="3">
        <v>2.645</v>
      </c>
      <c r="T2105" s="3">
        <v>5.0804200000000002</v>
      </c>
      <c r="U2105" s="4">
        <v>146.0496</v>
      </c>
      <c r="V2105" s="4">
        <v>142.4905</v>
      </c>
      <c r="W2105" s="5">
        <v>5.2996590000000001</v>
      </c>
      <c r="X2105" s="5">
        <v>5.8821919999999999</v>
      </c>
      <c r="Y2105" s="6">
        <v>47658</v>
      </c>
      <c r="Z2105" s="6">
        <v>44006</v>
      </c>
      <c r="AA2105" s="7">
        <v>4.0986301369863014</v>
      </c>
      <c r="AB2105" s="1" t="s">
        <v>892</v>
      </c>
      <c r="AC2105" s="1" t="s">
        <v>893</v>
      </c>
    </row>
    <row r="2106" spans="1:29" x14ac:dyDescent="0.2">
      <c r="A2106" s="6">
        <v>45504</v>
      </c>
      <c r="B2106" s="6" t="s">
        <v>1197</v>
      </c>
      <c r="C2106" s="1" t="s">
        <v>983</v>
      </c>
      <c r="D2106" s="1" t="str">
        <f>VLOOKUP(MID(C2106,1,2), Sheet1!$C$2:$D$8,2,0)</f>
        <v>Banking</v>
      </c>
      <c r="E2106" s="6" t="str">
        <f>VLOOKUP(MID(C2106, 4,2), Sheet1!$F$12:$G$15,2,0)</f>
        <v>중기(4~6년)</v>
      </c>
      <c r="F2106" s="6" t="str">
        <f>VLOOKUP(RIGHT(C2106,1), Sheet1!$F$19:$G$20,2,0)</f>
        <v>BBB</v>
      </c>
      <c r="G2106" s="1" t="s">
        <v>1000</v>
      </c>
      <c r="H2106" s="1" t="s">
        <v>1001</v>
      </c>
      <c r="I2106" s="1" t="s">
        <v>1002</v>
      </c>
      <c r="J2106" s="1" t="s">
        <v>1002</v>
      </c>
      <c r="K2106" s="1" t="s">
        <v>888</v>
      </c>
      <c r="L2106" s="1" t="s">
        <v>889</v>
      </c>
      <c r="M2106" s="1" t="s">
        <v>889</v>
      </c>
      <c r="N2106" s="1" t="s">
        <v>44</v>
      </c>
      <c r="O2106" s="2">
        <v>300000</v>
      </c>
      <c r="P2106" s="2">
        <v>2000</v>
      </c>
      <c r="Q2106" s="1" t="s">
        <v>1003</v>
      </c>
      <c r="R2106" s="1">
        <v>87.509253999999999</v>
      </c>
      <c r="S2106" s="3">
        <v>2.5</v>
      </c>
      <c r="T2106" s="3">
        <v>5.1357150000000003</v>
      </c>
      <c r="U2106" s="4">
        <v>151.59180000000001</v>
      </c>
      <c r="V2106" s="4">
        <v>147.78309999999999</v>
      </c>
      <c r="W2106" s="5">
        <v>5.0155989999999999</v>
      </c>
      <c r="X2106" s="5">
        <v>5.5041099999999998</v>
      </c>
      <c r="Y2106" s="6">
        <v>47520</v>
      </c>
      <c r="Z2106" s="6">
        <v>43867</v>
      </c>
      <c r="AA2106" s="7">
        <v>4.4794520547945202</v>
      </c>
      <c r="AB2106" s="1" t="s">
        <v>32</v>
      </c>
      <c r="AC2106" s="1" t="s">
        <v>33</v>
      </c>
    </row>
    <row r="2107" spans="1:29" x14ac:dyDescent="0.2">
      <c r="A2107" s="6">
        <v>45504</v>
      </c>
      <c r="B2107" s="6" t="s">
        <v>1197</v>
      </c>
      <c r="C2107" s="1" t="s">
        <v>983</v>
      </c>
      <c r="D2107" s="1" t="str">
        <f>VLOOKUP(MID(C2107,1,2), Sheet1!$C$2:$D$8,2,0)</f>
        <v>Banking</v>
      </c>
      <c r="E2107" s="6" t="str">
        <f>VLOOKUP(MID(C2107, 4,2), Sheet1!$F$12:$G$15,2,0)</f>
        <v>중기(4~6년)</v>
      </c>
      <c r="F2107" s="6" t="str">
        <f>VLOOKUP(RIGHT(C2107,1), Sheet1!$F$19:$G$20,2,0)</f>
        <v>BBB</v>
      </c>
      <c r="G2107" s="1" t="s">
        <v>1004</v>
      </c>
      <c r="H2107" s="1" t="s">
        <v>1005</v>
      </c>
      <c r="I2107" s="1" t="s">
        <v>1006</v>
      </c>
      <c r="J2107" s="1" t="s">
        <v>1006</v>
      </c>
      <c r="K2107" s="1" t="s">
        <v>888</v>
      </c>
      <c r="L2107" s="1" t="s">
        <v>889</v>
      </c>
      <c r="M2107" s="1" t="s">
        <v>889</v>
      </c>
      <c r="N2107" s="1" t="s">
        <v>44</v>
      </c>
      <c r="O2107" s="2">
        <v>750000</v>
      </c>
      <c r="P2107" s="2">
        <v>1000</v>
      </c>
      <c r="Q2107" s="1" t="s">
        <v>1007</v>
      </c>
      <c r="R2107" s="1">
        <v>87.495209000000003</v>
      </c>
      <c r="S2107" s="3">
        <v>2.5499999999999998</v>
      </c>
      <c r="T2107" s="3">
        <v>5.358606</v>
      </c>
      <c r="U2107" s="4">
        <v>173.88029999999998</v>
      </c>
      <c r="V2107" s="4">
        <v>172.00549999999998</v>
      </c>
      <c r="W2107" s="5">
        <v>4.6637839999999997</v>
      </c>
      <c r="X2107" s="5">
        <v>5.1534250000000004</v>
      </c>
      <c r="Y2107" s="6">
        <v>47392</v>
      </c>
      <c r="Z2107" s="6">
        <v>43719</v>
      </c>
      <c r="AA2107" s="7">
        <v>4.8849315068493153</v>
      </c>
      <c r="AB2107" s="1" t="s">
        <v>132</v>
      </c>
      <c r="AC2107" s="1" t="s">
        <v>33</v>
      </c>
    </row>
    <row r="2108" spans="1:29" x14ac:dyDescent="0.2">
      <c r="A2108" s="6">
        <v>45504</v>
      </c>
      <c r="B2108" s="6" t="s">
        <v>1197</v>
      </c>
      <c r="C2108" s="1" t="s">
        <v>983</v>
      </c>
      <c r="D2108" s="1" t="str">
        <f>VLOOKUP(MID(C2108,1,2), Sheet1!$C$2:$D$8,2,0)</f>
        <v>Banking</v>
      </c>
      <c r="E2108" s="6" t="str">
        <f>VLOOKUP(MID(C2108, 4,2), Sheet1!$F$12:$G$15,2,0)</f>
        <v>중기(4~6년)</v>
      </c>
      <c r="F2108" s="6" t="str">
        <f>VLOOKUP(RIGHT(C2108,1), Sheet1!$F$19:$G$20,2,0)</f>
        <v>BBB</v>
      </c>
      <c r="G2108" s="1" t="s">
        <v>1008</v>
      </c>
      <c r="H2108" s="1" t="s">
        <v>1009</v>
      </c>
      <c r="I2108" s="1" t="s">
        <v>1002</v>
      </c>
      <c r="J2108" s="1" t="s">
        <v>1002</v>
      </c>
      <c r="K2108" s="1" t="s">
        <v>888</v>
      </c>
      <c r="L2108" s="1" t="s">
        <v>889</v>
      </c>
      <c r="M2108" s="1" t="s">
        <v>889</v>
      </c>
      <c r="N2108" s="1" t="s">
        <v>44</v>
      </c>
      <c r="O2108" s="2">
        <v>750000</v>
      </c>
      <c r="P2108" s="2">
        <v>2000</v>
      </c>
      <c r="Q2108" s="1" t="s">
        <v>1003</v>
      </c>
      <c r="R2108" s="1">
        <v>91.153976</v>
      </c>
      <c r="S2108" s="3">
        <v>3.25</v>
      </c>
      <c r="T2108" s="3">
        <v>5.0450179999999998</v>
      </c>
      <c r="U2108" s="4">
        <v>142.51589999999999</v>
      </c>
      <c r="V2108" s="4">
        <v>137.81360000000001</v>
      </c>
      <c r="W2108" s="5">
        <v>5.0729420000000003</v>
      </c>
      <c r="X2108" s="5">
        <v>5.7315069999999997</v>
      </c>
      <c r="Y2108" s="6">
        <v>47603</v>
      </c>
      <c r="Z2108" s="6">
        <v>43951</v>
      </c>
      <c r="AA2108" s="7">
        <v>4.2493150684931509</v>
      </c>
      <c r="AB2108" s="1" t="s">
        <v>32</v>
      </c>
      <c r="AC2108" s="1" t="s">
        <v>33</v>
      </c>
    </row>
    <row r="2109" spans="1:29" x14ac:dyDescent="0.2">
      <c r="A2109" s="6">
        <v>45504</v>
      </c>
      <c r="B2109" s="6" t="s">
        <v>1197</v>
      </c>
      <c r="C2109" s="1" t="s">
        <v>983</v>
      </c>
      <c r="D2109" s="1" t="str">
        <f>VLOOKUP(MID(C2109,1,2), Sheet1!$C$2:$D$8,2,0)</f>
        <v>Banking</v>
      </c>
      <c r="E2109" s="6" t="str">
        <f>VLOOKUP(MID(C2109, 4,2), Sheet1!$F$12:$G$15,2,0)</f>
        <v>중기(4~6년)</v>
      </c>
      <c r="F2109" s="6" t="str">
        <f>VLOOKUP(RIGHT(C2109,1), Sheet1!$F$19:$G$20,2,0)</f>
        <v>BBB</v>
      </c>
      <c r="G2109" s="1" t="s">
        <v>1010</v>
      </c>
      <c r="H2109" s="1" t="s">
        <v>1011</v>
      </c>
      <c r="I2109" s="1" t="s">
        <v>1012</v>
      </c>
      <c r="J2109" s="1" t="s">
        <v>1012</v>
      </c>
      <c r="K2109" s="1" t="s">
        <v>888</v>
      </c>
      <c r="L2109" s="1" t="s">
        <v>889</v>
      </c>
      <c r="M2109" s="1" t="s">
        <v>889</v>
      </c>
      <c r="N2109" s="1" t="s">
        <v>44</v>
      </c>
      <c r="O2109" s="2">
        <v>550000</v>
      </c>
      <c r="P2109" s="2">
        <v>2000</v>
      </c>
      <c r="Q2109" s="1" t="s">
        <v>1013</v>
      </c>
      <c r="R2109" s="1">
        <v>94.060286000000005</v>
      </c>
      <c r="S2109" s="3">
        <v>4</v>
      </c>
      <c r="T2109" s="3">
        <v>5.512359</v>
      </c>
      <c r="U2109" s="4">
        <v>189.25799999999998</v>
      </c>
      <c r="V2109" s="4">
        <v>183.59899999999999</v>
      </c>
      <c r="W2109" s="5">
        <v>4.0253519999999998</v>
      </c>
      <c r="X2109" s="5">
        <v>4.4893029999999996</v>
      </c>
      <c r="Y2109" s="6">
        <v>47150</v>
      </c>
      <c r="Z2109" s="6">
        <v>43497</v>
      </c>
      <c r="AA2109" s="7">
        <v>5.493150684931507</v>
      </c>
      <c r="AB2109" s="1" t="s">
        <v>32</v>
      </c>
      <c r="AC2109" s="1" t="s">
        <v>33</v>
      </c>
    </row>
    <row r="2110" spans="1:29" x14ac:dyDescent="0.2">
      <c r="A2110" s="6">
        <v>45504</v>
      </c>
      <c r="B2110" s="6" t="s">
        <v>1197</v>
      </c>
      <c r="C2110" s="1" t="s">
        <v>983</v>
      </c>
      <c r="D2110" s="1" t="str">
        <f>VLOOKUP(MID(C2110,1,2), Sheet1!$C$2:$D$8,2,0)</f>
        <v>Banking</v>
      </c>
      <c r="E2110" s="6" t="str">
        <f>VLOOKUP(MID(C2110, 4,2), Sheet1!$F$12:$G$15,2,0)</f>
        <v>중기(4~6년)</v>
      </c>
      <c r="F2110" s="6" t="str">
        <f>VLOOKUP(RIGHT(C2110,1), Sheet1!$F$19:$G$20,2,0)</f>
        <v>BBB</v>
      </c>
      <c r="G2110" s="1" t="s">
        <v>1014</v>
      </c>
      <c r="H2110" s="1" t="s">
        <v>1015</v>
      </c>
      <c r="I2110" s="1" t="s">
        <v>1016</v>
      </c>
      <c r="J2110" s="1" t="s">
        <v>1016</v>
      </c>
      <c r="K2110" s="1" t="s">
        <v>888</v>
      </c>
      <c r="L2110" s="1" t="s">
        <v>889</v>
      </c>
      <c r="M2110" s="1" t="s">
        <v>889</v>
      </c>
      <c r="N2110" s="1" t="s">
        <v>44</v>
      </c>
      <c r="O2110" s="2">
        <v>750000</v>
      </c>
      <c r="P2110" s="2">
        <v>2000</v>
      </c>
      <c r="Q2110" s="1" t="s">
        <v>1017</v>
      </c>
      <c r="R2110" s="1">
        <v>88.541306000000006</v>
      </c>
      <c r="S2110" s="3">
        <v>2.5499999999999998</v>
      </c>
      <c r="T2110" s="3">
        <v>4.957999</v>
      </c>
      <c r="U2110" s="4">
        <v>133.82139999999998</v>
      </c>
      <c r="V2110" s="4">
        <v>129.88839999999999</v>
      </c>
      <c r="W2110" s="5">
        <v>5.0106250000000001</v>
      </c>
      <c r="X2110" s="5">
        <v>5.4986300000000004</v>
      </c>
      <c r="Y2110" s="6">
        <v>47518</v>
      </c>
      <c r="Z2110" s="6">
        <v>43865</v>
      </c>
      <c r="AA2110" s="7">
        <v>4.484931506849315</v>
      </c>
      <c r="AB2110" s="1" t="s">
        <v>32</v>
      </c>
      <c r="AC2110" s="1" t="s">
        <v>33</v>
      </c>
    </row>
    <row r="2111" spans="1:29" x14ac:dyDescent="0.2">
      <c r="A2111" s="6">
        <v>45504</v>
      </c>
      <c r="B2111" s="6" t="s">
        <v>1197</v>
      </c>
      <c r="C2111" s="1" t="s">
        <v>983</v>
      </c>
      <c r="D2111" s="1" t="str">
        <f>VLOOKUP(MID(C2111,1,2), Sheet1!$C$2:$D$8,2,0)</f>
        <v>Banking</v>
      </c>
      <c r="E2111" s="6" t="str">
        <f>VLOOKUP(MID(C2111, 4,2), Sheet1!$F$12:$G$15,2,0)</f>
        <v>중기(4~6년)</v>
      </c>
      <c r="F2111" s="6" t="str">
        <f>VLOOKUP(RIGHT(C2111,1), Sheet1!$F$19:$G$20,2,0)</f>
        <v>BBB</v>
      </c>
      <c r="G2111" s="1" t="s">
        <v>1018</v>
      </c>
      <c r="H2111" s="1" t="s">
        <v>1019</v>
      </c>
      <c r="I2111" s="1" t="s">
        <v>940</v>
      </c>
      <c r="J2111" s="1" t="s">
        <v>940</v>
      </c>
      <c r="K2111" s="1" t="s">
        <v>888</v>
      </c>
      <c r="L2111" s="1" t="s">
        <v>889</v>
      </c>
      <c r="M2111" s="1" t="s">
        <v>889</v>
      </c>
      <c r="N2111" s="1" t="s">
        <v>44</v>
      </c>
      <c r="O2111" s="2">
        <v>650000</v>
      </c>
      <c r="P2111" s="2">
        <v>2000</v>
      </c>
      <c r="Q2111" s="1" t="s">
        <v>941</v>
      </c>
      <c r="R2111" s="1">
        <v>97.892281999999994</v>
      </c>
      <c r="S2111" s="3">
        <v>5.15</v>
      </c>
      <c r="T2111" s="3">
        <v>5.6734400000000003</v>
      </c>
      <c r="U2111" s="4">
        <v>205.36569999999995</v>
      </c>
      <c r="V2111" s="4">
        <v>198.0514</v>
      </c>
      <c r="W2111" s="5">
        <v>3.970974</v>
      </c>
      <c r="X2111" s="5">
        <v>4.6153300000000002</v>
      </c>
      <c r="Y2111" s="6">
        <v>47196</v>
      </c>
      <c r="Z2111" s="6">
        <v>43543</v>
      </c>
      <c r="AA2111" s="7">
        <v>5.3671232876712329</v>
      </c>
      <c r="AB2111" s="1" t="s">
        <v>32</v>
      </c>
      <c r="AC2111" s="1" t="s">
        <v>33</v>
      </c>
    </row>
    <row r="2112" spans="1:29" x14ac:dyDescent="0.2">
      <c r="A2112" s="6">
        <v>45504</v>
      </c>
      <c r="B2112" s="6" t="s">
        <v>1197</v>
      </c>
      <c r="C2112" s="1" t="s">
        <v>1020</v>
      </c>
      <c r="D2112" s="1" t="str">
        <f>VLOOKUP(MID(C2112,1,2), Sheet1!$C$2:$D$8,2,0)</f>
        <v>Banking</v>
      </c>
      <c r="E2112" s="6" t="str">
        <f>VLOOKUP(MID(C2112, 4,2), Sheet1!$F$12:$G$15,2,0)</f>
        <v>장기(7~15년)</v>
      </c>
      <c r="F2112" s="6" t="str">
        <f>VLOOKUP(RIGHT(C2112,1), Sheet1!$F$19:$G$20,2,0)</f>
        <v>A이상</v>
      </c>
      <c r="G2112" s="1" t="s">
        <v>1021</v>
      </c>
      <c r="H2112" s="1" t="s">
        <v>1022</v>
      </c>
      <c r="I2112" s="1" t="s">
        <v>904</v>
      </c>
      <c r="J2112" s="1" t="s">
        <v>904</v>
      </c>
      <c r="K2112" s="1" t="s">
        <v>888</v>
      </c>
      <c r="L2112" s="1" t="s">
        <v>889</v>
      </c>
      <c r="M2112" s="1" t="s">
        <v>889</v>
      </c>
      <c r="N2112" s="1" t="s">
        <v>44</v>
      </c>
      <c r="O2112" s="2">
        <v>1750000</v>
      </c>
      <c r="P2112" s="2">
        <v>2000</v>
      </c>
      <c r="Q2112" s="1" t="s">
        <v>905</v>
      </c>
      <c r="R2112" s="1">
        <v>103.384388</v>
      </c>
      <c r="S2112" s="3">
        <v>5.867</v>
      </c>
      <c r="T2112" s="3">
        <v>5.3796290000000004</v>
      </c>
      <c r="U2112" s="4">
        <v>160.44390000000001</v>
      </c>
      <c r="V2112" s="4">
        <v>164.08799999999999</v>
      </c>
      <c r="W2112" s="5">
        <v>6.8110939999999998</v>
      </c>
      <c r="X2112" s="5">
        <v>8.8372480000000007</v>
      </c>
      <c r="Y2112" s="6">
        <v>48738</v>
      </c>
      <c r="Z2112" s="6">
        <v>45085</v>
      </c>
      <c r="AA2112" s="7">
        <v>1.1424657534246576</v>
      </c>
      <c r="AB2112" s="1" t="s">
        <v>892</v>
      </c>
      <c r="AC2112" s="1" t="s">
        <v>893</v>
      </c>
    </row>
    <row r="2113" spans="1:29" x14ac:dyDescent="0.2">
      <c r="A2113" s="6">
        <v>45504</v>
      </c>
      <c r="B2113" s="6" t="s">
        <v>1197</v>
      </c>
      <c r="C2113" s="1" t="s">
        <v>1020</v>
      </c>
      <c r="D2113" s="1" t="str">
        <f>VLOOKUP(MID(C2113,1,2), Sheet1!$C$2:$D$8,2,0)</f>
        <v>Banking</v>
      </c>
      <c r="E2113" s="6" t="str">
        <f>VLOOKUP(MID(C2113, 4,2), Sheet1!$F$12:$G$15,2,0)</f>
        <v>장기(7~15년)</v>
      </c>
      <c r="F2113" s="6" t="str">
        <f>VLOOKUP(RIGHT(C2113,1), Sheet1!$F$19:$G$20,2,0)</f>
        <v>A이상</v>
      </c>
      <c r="G2113" s="1" t="s">
        <v>1023</v>
      </c>
      <c r="H2113" s="1" t="s">
        <v>1024</v>
      </c>
      <c r="I2113" s="1" t="s">
        <v>904</v>
      </c>
      <c r="J2113" s="1" t="s">
        <v>904</v>
      </c>
      <c r="K2113" s="1" t="s">
        <v>888</v>
      </c>
      <c r="L2113" s="1" t="s">
        <v>889</v>
      </c>
      <c r="M2113" s="1" t="s">
        <v>889</v>
      </c>
      <c r="N2113" s="1" t="s">
        <v>44</v>
      </c>
      <c r="O2113" s="2">
        <v>1500000</v>
      </c>
      <c r="P2113" s="2">
        <v>2000</v>
      </c>
      <c r="Q2113" s="1" t="s">
        <v>905</v>
      </c>
      <c r="R2113" s="1">
        <v>98.580179000000001</v>
      </c>
      <c r="S2113" s="3">
        <v>5.1219999999999999</v>
      </c>
      <c r="T2113" s="3">
        <v>5.3322060000000002</v>
      </c>
      <c r="U2113" s="4">
        <v>155.69880000000006</v>
      </c>
      <c r="V2113" s="4">
        <v>159.0334</v>
      </c>
      <c r="W2113" s="5">
        <v>6.7730750000000004</v>
      </c>
      <c r="X2113" s="5">
        <v>8.4728650000000005</v>
      </c>
      <c r="Y2113" s="6">
        <v>48605</v>
      </c>
      <c r="Z2113" s="6">
        <v>44952</v>
      </c>
      <c r="AA2113" s="7">
        <v>1.5068493150684932</v>
      </c>
      <c r="AB2113" s="1" t="s">
        <v>892</v>
      </c>
      <c r="AC2113" s="1" t="s">
        <v>893</v>
      </c>
    </row>
    <row r="2114" spans="1:29" x14ac:dyDescent="0.2">
      <c r="A2114" s="6">
        <v>45504</v>
      </c>
      <c r="B2114" s="6" t="s">
        <v>1197</v>
      </c>
      <c r="C2114" s="1" t="s">
        <v>1020</v>
      </c>
      <c r="D2114" s="1" t="str">
        <f>VLOOKUP(MID(C2114,1,2), Sheet1!$C$2:$D$8,2,0)</f>
        <v>Banking</v>
      </c>
      <c r="E2114" s="6" t="str">
        <f>VLOOKUP(MID(C2114, 4,2), Sheet1!$F$12:$G$15,2,0)</f>
        <v>장기(7~15년)</v>
      </c>
      <c r="F2114" s="6" t="str">
        <f>VLOOKUP(RIGHT(C2114,1), Sheet1!$F$19:$G$20,2,0)</f>
        <v>A이상</v>
      </c>
      <c r="G2114" s="1" t="s">
        <v>1025</v>
      </c>
      <c r="H2114" s="1" t="s">
        <v>1026</v>
      </c>
      <c r="I2114" s="1" t="s">
        <v>1027</v>
      </c>
      <c r="J2114" s="1" t="s">
        <v>1027</v>
      </c>
      <c r="K2114" s="1" t="s">
        <v>888</v>
      </c>
      <c r="L2114" s="1" t="s">
        <v>889</v>
      </c>
      <c r="M2114" s="1" t="s">
        <v>889</v>
      </c>
      <c r="N2114" s="1" t="s">
        <v>44</v>
      </c>
      <c r="O2114" s="2">
        <v>2250000</v>
      </c>
      <c r="P2114" s="2">
        <v>2000</v>
      </c>
      <c r="Q2114" s="1" t="s">
        <v>1028</v>
      </c>
      <c r="R2114" s="1">
        <v>111.516177</v>
      </c>
      <c r="S2114" s="3">
        <v>6.875</v>
      </c>
      <c r="T2114" s="3">
        <v>5.277952</v>
      </c>
      <c r="U2114" s="4">
        <v>150.27299999999997</v>
      </c>
      <c r="V2114" s="4">
        <v>153.9735</v>
      </c>
      <c r="W2114" s="5">
        <v>6.801914</v>
      </c>
      <c r="X2114" s="5">
        <v>9.2054790000000004</v>
      </c>
      <c r="Y2114" s="6">
        <v>48872</v>
      </c>
      <c r="Z2114" s="6">
        <v>45219</v>
      </c>
      <c r="AA2114" s="7">
        <v>0.77534246575342469</v>
      </c>
      <c r="AB2114" s="1" t="s">
        <v>892</v>
      </c>
      <c r="AC2114" s="1" t="s">
        <v>893</v>
      </c>
    </row>
    <row r="2115" spans="1:29" x14ac:dyDescent="0.2">
      <c r="A2115" s="6">
        <v>45504</v>
      </c>
      <c r="B2115" s="6" t="s">
        <v>1197</v>
      </c>
      <c r="C2115" s="1" t="s">
        <v>1020</v>
      </c>
      <c r="D2115" s="1" t="str">
        <f>VLOOKUP(MID(C2115,1,2), Sheet1!$C$2:$D$8,2,0)</f>
        <v>Banking</v>
      </c>
      <c r="E2115" s="6" t="str">
        <f>VLOOKUP(MID(C2115, 4,2), Sheet1!$F$12:$G$15,2,0)</f>
        <v>장기(7~15년)</v>
      </c>
      <c r="F2115" s="6" t="str">
        <f>VLOOKUP(RIGHT(C2115,1), Sheet1!$F$19:$G$20,2,0)</f>
        <v>A이상</v>
      </c>
      <c r="G2115" s="1" t="s">
        <v>1029</v>
      </c>
      <c r="H2115" s="1" t="s">
        <v>1030</v>
      </c>
      <c r="I2115" s="1" t="s">
        <v>904</v>
      </c>
      <c r="J2115" s="1" t="s">
        <v>904</v>
      </c>
      <c r="K2115" s="1" t="s">
        <v>888</v>
      </c>
      <c r="L2115" s="1" t="s">
        <v>889</v>
      </c>
      <c r="M2115" s="1" t="s">
        <v>889</v>
      </c>
      <c r="N2115" s="1" t="s">
        <v>44</v>
      </c>
      <c r="O2115" s="2">
        <v>750000</v>
      </c>
      <c r="P2115" s="2">
        <v>2000</v>
      </c>
      <c r="Q2115" s="1" t="s">
        <v>905</v>
      </c>
      <c r="R2115" s="1">
        <v>105.527079</v>
      </c>
      <c r="S2115" s="3">
        <v>6.1230000000000002</v>
      </c>
      <c r="T2115" s="3">
        <v>5.2844540000000002</v>
      </c>
      <c r="U2115" s="4">
        <v>150.9221</v>
      </c>
      <c r="V2115" s="4">
        <v>155.0059</v>
      </c>
      <c r="W2115" s="5">
        <v>6.365513</v>
      </c>
      <c r="X2115" s="5">
        <v>8.2267759999999992</v>
      </c>
      <c r="Y2115" s="6">
        <v>48515</v>
      </c>
      <c r="Z2115" s="6">
        <v>44862</v>
      </c>
      <c r="AA2115" s="7">
        <v>1.7534246575342465</v>
      </c>
      <c r="AB2115" s="1" t="s">
        <v>892</v>
      </c>
      <c r="AC2115" s="1" t="s">
        <v>893</v>
      </c>
    </row>
    <row r="2116" spans="1:29" x14ac:dyDescent="0.2">
      <c r="A2116" s="6">
        <v>45504</v>
      </c>
      <c r="B2116" s="6" t="s">
        <v>1197</v>
      </c>
      <c r="C2116" s="1" t="s">
        <v>1020</v>
      </c>
      <c r="D2116" s="1" t="str">
        <f>VLOOKUP(MID(C2116,1,2), Sheet1!$C$2:$D$8,2,0)</f>
        <v>Banking</v>
      </c>
      <c r="E2116" s="6" t="str">
        <f>VLOOKUP(MID(C2116, 4,2), Sheet1!$F$12:$G$15,2,0)</f>
        <v>장기(7~15년)</v>
      </c>
      <c r="F2116" s="6" t="str">
        <f>VLOOKUP(RIGHT(C2116,1), Sheet1!$F$19:$G$20,2,0)</f>
        <v>A이상</v>
      </c>
      <c r="G2116" s="1" t="s">
        <v>1031</v>
      </c>
      <c r="H2116" s="1" t="s">
        <v>1032</v>
      </c>
      <c r="I2116" s="1" t="s">
        <v>1027</v>
      </c>
      <c r="J2116" s="1" t="s">
        <v>1027</v>
      </c>
      <c r="K2116" s="1" t="s">
        <v>888</v>
      </c>
      <c r="L2116" s="1" t="s">
        <v>889</v>
      </c>
      <c r="M2116" s="1" t="s">
        <v>889</v>
      </c>
      <c r="N2116" s="1" t="s">
        <v>44</v>
      </c>
      <c r="O2116" s="2">
        <v>1500000</v>
      </c>
      <c r="P2116" s="2">
        <v>2000</v>
      </c>
      <c r="Q2116" s="1" t="s">
        <v>1028</v>
      </c>
      <c r="R2116" s="1">
        <v>99.444078000000005</v>
      </c>
      <c r="S2116" s="3">
        <v>5.0679999999999996</v>
      </c>
      <c r="T2116" s="3">
        <v>5.1495449999999998</v>
      </c>
      <c r="U2116" s="4">
        <v>137.43119999999999</v>
      </c>
      <c r="V2116" s="4">
        <v>141.26769999999999</v>
      </c>
      <c r="W2116" s="5">
        <v>6.7948709999999997</v>
      </c>
      <c r="X2116" s="5">
        <v>8.4673850000000002</v>
      </c>
      <c r="Y2116" s="6">
        <v>48603</v>
      </c>
      <c r="Z2116" s="6">
        <v>44950</v>
      </c>
      <c r="AA2116" s="7">
        <v>1.5123287671232877</v>
      </c>
      <c r="AB2116" s="1" t="s">
        <v>892</v>
      </c>
      <c r="AC2116" s="1" t="s">
        <v>893</v>
      </c>
    </row>
    <row r="2117" spans="1:29" x14ac:dyDescent="0.2">
      <c r="A2117" s="6">
        <v>45504</v>
      </c>
      <c r="B2117" s="6" t="s">
        <v>1197</v>
      </c>
      <c r="C2117" s="1" t="s">
        <v>1020</v>
      </c>
      <c r="D2117" s="1" t="str">
        <f>VLOOKUP(MID(C2117,1,2), Sheet1!$C$2:$D$8,2,0)</f>
        <v>Banking</v>
      </c>
      <c r="E2117" s="6" t="str">
        <f>VLOOKUP(MID(C2117, 4,2), Sheet1!$F$12:$G$15,2,0)</f>
        <v>장기(7~15년)</v>
      </c>
      <c r="F2117" s="6" t="str">
        <f>VLOOKUP(RIGHT(C2117,1), Sheet1!$F$19:$G$20,2,0)</f>
        <v>A이상</v>
      </c>
      <c r="G2117" s="1" t="s">
        <v>1033</v>
      </c>
      <c r="H2117" s="1" t="s">
        <v>1034</v>
      </c>
      <c r="I2117" s="1" t="s">
        <v>1027</v>
      </c>
      <c r="J2117" s="1" t="s">
        <v>1027</v>
      </c>
      <c r="K2117" s="1" t="s">
        <v>888</v>
      </c>
      <c r="L2117" s="1" t="s">
        <v>889</v>
      </c>
      <c r="M2117" s="1" t="s">
        <v>889</v>
      </c>
      <c r="N2117" s="1" t="s">
        <v>44</v>
      </c>
      <c r="O2117" s="2">
        <v>750000</v>
      </c>
      <c r="P2117" s="2">
        <v>2000</v>
      </c>
      <c r="Q2117" s="1" t="s">
        <v>1028</v>
      </c>
      <c r="R2117" s="1">
        <v>105.78022900000002</v>
      </c>
      <c r="S2117" s="3">
        <v>5.9390000000000001</v>
      </c>
      <c r="T2117" s="3">
        <v>5.1310549999999999</v>
      </c>
      <c r="U2117" s="4">
        <v>135.58409999999998</v>
      </c>
      <c r="V2117" s="4">
        <v>139.22120000000001</v>
      </c>
      <c r="W2117" s="5">
        <v>6.8231250000000001</v>
      </c>
      <c r="X2117" s="5">
        <v>9.0328769999999992</v>
      </c>
      <c r="Y2117" s="6">
        <v>48809</v>
      </c>
      <c r="Z2117" s="6">
        <v>45156</v>
      </c>
      <c r="AA2117" s="7">
        <v>0.94794520547945205</v>
      </c>
      <c r="AB2117" s="1" t="s">
        <v>892</v>
      </c>
      <c r="AC2117" s="1" t="s">
        <v>893</v>
      </c>
    </row>
    <row r="2118" spans="1:29" x14ac:dyDescent="0.2">
      <c r="A2118" s="6">
        <v>45504</v>
      </c>
      <c r="B2118" s="6" t="s">
        <v>1197</v>
      </c>
      <c r="C2118" s="1" t="s">
        <v>1020</v>
      </c>
      <c r="D2118" s="1" t="str">
        <f>VLOOKUP(MID(C2118,1,2), Sheet1!$C$2:$D$8,2,0)</f>
        <v>Banking</v>
      </c>
      <c r="E2118" s="6" t="str">
        <f>VLOOKUP(MID(C2118, 4,2), Sheet1!$F$12:$G$15,2,0)</f>
        <v>장기(7~15년)</v>
      </c>
      <c r="F2118" s="6" t="str">
        <f>VLOOKUP(RIGHT(C2118,1), Sheet1!$F$19:$G$20,2,0)</f>
        <v>A이상</v>
      </c>
      <c r="G2118" s="1" t="s">
        <v>1035</v>
      </c>
      <c r="H2118" s="1" t="s">
        <v>1036</v>
      </c>
      <c r="I2118" s="1" t="s">
        <v>1027</v>
      </c>
      <c r="J2118" s="1" t="s">
        <v>1027</v>
      </c>
      <c r="K2118" s="1" t="s">
        <v>888</v>
      </c>
      <c r="L2118" s="1" t="s">
        <v>889</v>
      </c>
      <c r="M2118" s="1" t="s">
        <v>889</v>
      </c>
      <c r="N2118" s="1" t="s">
        <v>44</v>
      </c>
      <c r="O2118" s="2">
        <v>1500000</v>
      </c>
      <c r="P2118" s="2">
        <v>2000</v>
      </c>
      <c r="Q2118" s="1" t="s">
        <v>1028</v>
      </c>
      <c r="R2118" s="1">
        <v>105.89831199999999</v>
      </c>
      <c r="S2118" s="3">
        <v>6.0369999999999999</v>
      </c>
      <c r="T2118" s="3">
        <v>5.1471580000000001</v>
      </c>
      <c r="U2118" s="4">
        <v>137.19580000000002</v>
      </c>
      <c r="V2118" s="4">
        <v>141.3099</v>
      </c>
      <c r="W2118" s="5">
        <v>6.3926980000000002</v>
      </c>
      <c r="X2118" s="5">
        <v>8.2267759999999992</v>
      </c>
      <c r="Y2118" s="6">
        <v>48515</v>
      </c>
      <c r="Z2118" s="6">
        <v>44862</v>
      </c>
      <c r="AA2118" s="7">
        <v>1.7534246575342465</v>
      </c>
      <c r="AB2118" s="1" t="s">
        <v>892</v>
      </c>
      <c r="AC2118" s="1" t="s">
        <v>893</v>
      </c>
    </row>
    <row r="2119" spans="1:29" x14ac:dyDescent="0.2">
      <c r="A2119" s="6">
        <v>45504</v>
      </c>
      <c r="B2119" s="6" t="s">
        <v>1197</v>
      </c>
      <c r="C2119" s="1" t="s">
        <v>1020</v>
      </c>
      <c r="D2119" s="1" t="str">
        <f>VLOOKUP(MID(C2119,1,2), Sheet1!$C$2:$D$8,2,0)</f>
        <v>Banking</v>
      </c>
      <c r="E2119" s="6" t="str">
        <f>VLOOKUP(MID(C2119, 4,2), Sheet1!$F$12:$G$15,2,0)</f>
        <v>장기(7~15년)</v>
      </c>
      <c r="F2119" s="6" t="str">
        <f>VLOOKUP(RIGHT(C2119,1), Sheet1!$F$19:$G$20,2,0)</f>
        <v>A이상</v>
      </c>
      <c r="G2119" s="1" t="s">
        <v>1037</v>
      </c>
      <c r="H2119" s="1" t="s">
        <v>1038</v>
      </c>
      <c r="I2119" s="1" t="s">
        <v>977</v>
      </c>
      <c r="J2119" s="1" t="s">
        <v>977</v>
      </c>
      <c r="K2119" s="1" t="s">
        <v>888</v>
      </c>
      <c r="L2119" s="1" t="s">
        <v>889</v>
      </c>
      <c r="M2119" s="1" t="s">
        <v>889</v>
      </c>
      <c r="N2119" s="1" t="s">
        <v>44</v>
      </c>
      <c r="O2119" s="2">
        <v>3250000</v>
      </c>
      <c r="P2119" s="2">
        <v>1000</v>
      </c>
      <c r="Q2119" s="1" t="s">
        <v>978</v>
      </c>
      <c r="R2119" s="1">
        <v>109.51366400000001</v>
      </c>
      <c r="S2119" s="3">
        <v>6.4909999999999997</v>
      </c>
      <c r="T2119" s="3">
        <v>5.1781709999999999</v>
      </c>
      <c r="U2119" s="4">
        <v>140.28830000000002</v>
      </c>
      <c r="V2119" s="4">
        <v>144.01569999999998</v>
      </c>
      <c r="W2119" s="5">
        <v>6.8895900000000001</v>
      </c>
      <c r="X2119" s="5">
        <v>9.2136990000000001</v>
      </c>
      <c r="Y2119" s="6">
        <v>48875</v>
      </c>
      <c r="Z2119" s="6">
        <v>45222</v>
      </c>
      <c r="AA2119" s="7">
        <v>0.76712328767123283</v>
      </c>
      <c r="AB2119" s="1" t="s">
        <v>892</v>
      </c>
      <c r="AC2119" s="1" t="s">
        <v>893</v>
      </c>
    </row>
    <row r="2120" spans="1:29" x14ac:dyDescent="0.2">
      <c r="A2120" s="6">
        <v>45504</v>
      </c>
      <c r="B2120" s="6" t="s">
        <v>1197</v>
      </c>
      <c r="C2120" s="1" t="s">
        <v>1020</v>
      </c>
      <c r="D2120" s="1" t="str">
        <f>VLOOKUP(MID(C2120,1,2), Sheet1!$C$2:$D$8,2,0)</f>
        <v>Banking</v>
      </c>
      <c r="E2120" s="6" t="str">
        <f>VLOOKUP(MID(C2120, 4,2), Sheet1!$F$12:$G$15,2,0)</f>
        <v>장기(7~15년)</v>
      </c>
      <c r="F2120" s="6" t="str">
        <f>VLOOKUP(RIGHT(C2120,1), Sheet1!$F$19:$G$20,2,0)</f>
        <v>A이상</v>
      </c>
      <c r="G2120" s="1" t="s">
        <v>1039</v>
      </c>
      <c r="H2120" s="1" t="s">
        <v>1040</v>
      </c>
      <c r="I2120" s="1" t="s">
        <v>896</v>
      </c>
      <c r="J2120" s="1" t="s">
        <v>896</v>
      </c>
      <c r="K2120" s="1" t="s">
        <v>888</v>
      </c>
      <c r="L2120" s="1" t="s">
        <v>889</v>
      </c>
      <c r="M2120" s="1" t="s">
        <v>889</v>
      </c>
      <c r="N2120" s="1" t="s">
        <v>44</v>
      </c>
      <c r="O2120" s="2">
        <v>1936000</v>
      </c>
      <c r="P2120" s="2">
        <v>1000</v>
      </c>
      <c r="Q2120" s="1" t="s">
        <v>897</v>
      </c>
      <c r="R2120" s="1">
        <v>128.54376500000001</v>
      </c>
      <c r="S2120" s="3">
        <v>8.125</v>
      </c>
      <c r="T2120" s="3">
        <v>5.3295320000000004</v>
      </c>
      <c r="U2120" s="4">
        <v>155.42680000000004</v>
      </c>
      <c r="V2120" s="4">
        <v>146.12</v>
      </c>
      <c r="W2120" s="5">
        <v>9.3704509999999992</v>
      </c>
      <c r="X2120" s="5">
        <v>14.939726</v>
      </c>
      <c r="Y2120" s="6">
        <v>50966</v>
      </c>
      <c r="Z2120" s="6">
        <v>40017</v>
      </c>
      <c r="AA2120" s="7">
        <v>15.027397260273972</v>
      </c>
      <c r="AB2120" s="1" t="s">
        <v>132</v>
      </c>
      <c r="AC2120" s="1" t="s">
        <v>33</v>
      </c>
    </row>
    <row r="2121" spans="1:29" x14ac:dyDescent="0.2">
      <c r="A2121" s="6">
        <v>45504</v>
      </c>
      <c r="B2121" s="6" t="s">
        <v>1197</v>
      </c>
      <c r="C2121" s="1" t="s">
        <v>1020</v>
      </c>
      <c r="D2121" s="1" t="str">
        <f>VLOOKUP(MID(C2121,1,2), Sheet1!$C$2:$D$8,2,0)</f>
        <v>Banking</v>
      </c>
      <c r="E2121" s="6" t="str">
        <f>VLOOKUP(MID(C2121, 4,2), Sheet1!$F$12:$G$15,2,0)</f>
        <v>장기(7~15년)</v>
      </c>
      <c r="F2121" s="6" t="str">
        <f>VLOOKUP(RIGHT(C2121,1), Sheet1!$F$19:$G$20,2,0)</f>
        <v>A이상</v>
      </c>
      <c r="G2121" s="1" t="s">
        <v>1041</v>
      </c>
      <c r="H2121" s="1" t="s">
        <v>1042</v>
      </c>
      <c r="I2121" s="1" t="s">
        <v>1043</v>
      </c>
      <c r="J2121" s="1" t="s">
        <v>1043</v>
      </c>
      <c r="K2121" s="1" t="s">
        <v>888</v>
      </c>
      <c r="L2121" s="1" t="s">
        <v>889</v>
      </c>
      <c r="M2121" s="1" t="s">
        <v>889</v>
      </c>
      <c r="N2121" s="1" t="s">
        <v>44</v>
      </c>
      <c r="O2121" s="2">
        <v>1750000</v>
      </c>
      <c r="P2121" s="2">
        <v>1000</v>
      </c>
      <c r="Q2121" s="1" t="s">
        <v>1044</v>
      </c>
      <c r="R2121" s="1">
        <v>104.17902700000002</v>
      </c>
      <c r="S2121" s="3">
        <v>5.8360000000000003</v>
      </c>
      <c r="T2121" s="3">
        <v>5.2384709999999997</v>
      </c>
      <c r="U2121" s="4">
        <v>146.32300000000004</v>
      </c>
      <c r="V2121" s="4">
        <v>150.0163</v>
      </c>
      <c r="W2121" s="5">
        <v>6.839086</v>
      </c>
      <c r="X2121" s="5">
        <v>8.8427279999999993</v>
      </c>
      <c r="Y2121" s="6">
        <v>48740</v>
      </c>
      <c r="Z2121" s="6">
        <v>45089</v>
      </c>
      <c r="AA2121" s="7">
        <v>1.1315068493150684</v>
      </c>
      <c r="AB2121" s="1" t="s">
        <v>892</v>
      </c>
      <c r="AC2121" s="1" t="s">
        <v>893</v>
      </c>
    </row>
    <row r="2122" spans="1:29" x14ac:dyDescent="0.2">
      <c r="A2122" s="6">
        <v>45504</v>
      </c>
      <c r="B2122" s="6" t="s">
        <v>1197</v>
      </c>
      <c r="C2122" s="1" t="s">
        <v>1066</v>
      </c>
      <c r="D2122" s="1" t="str">
        <f>VLOOKUP(MID(C2122,1,2), Sheet1!$C$2:$D$8,2,0)</f>
        <v>Banking</v>
      </c>
      <c r="E2122" s="6" t="str">
        <f>VLOOKUP(MID(C2122, 4,2), Sheet1!$F$12:$G$15,2,0)</f>
        <v>장기(7~15년)</v>
      </c>
      <c r="F2122" s="6" t="str">
        <f>VLOOKUP(RIGHT(C2122,1), Sheet1!$F$19:$G$20,2,0)</f>
        <v>BBB</v>
      </c>
      <c r="G2122" s="1" t="s">
        <v>1067</v>
      </c>
      <c r="H2122" s="1" t="s">
        <v>1068</v>
      </c>
      <c r="I2122" s="1" t="s">
        <v>928</v>
      </c>
      <c r="J2122" s="1" t="s">
        <v>929</v>
      </c>
      <c r="K2122" s="1" t="s">
        <v>888</v>
      </c>
      <c r="L2122" s="1" t="s">
        <v>889</v>
      </c>
      <c r="M2122" s="1" t="s">
        <v>889</v>
      </c>
      <c r="N2122" s="1" t="s">
        <v>890</v>
      </c>
      <c r="O2122" s="2">
        <v>600000</v>
      </c>
      <c r="P2122" s="2">
        <v>200000</v>
      </c>
      <c r="Q2122" s="1" t="s">
        <v>930</v>
      </c>
      <c r="R2122" s="1">
        <v>87.058977999999996</v>
      </c>
      <c r="S2122" s="3">
        <v>2.8959999999999999</v>
      </c>
      <c r="T2122" s="3">
        <v>5.237387</v>
      </c>
      <c r="U2122" s="4">
        <v>146.21380000000005</v>
      </c>
      <c r="V2122" s="4">
        <v>146.9699</v>
      </c>
      <c r="W2122" s="5">
        <v>5.7851189999999999</v>
      </c>
      <c r="X2122" s="5">
        <v>6.6054789999999999</v>
      </c>
      <c r="Y2122" s="6">
        <v>47922</v>
      </c>
      <c r="Z2122" s="6">
        <v>44270</v>
      </c>
      <c r="AA2122" s="7">
        <v>3.3753424657534246</v>
      </c>
      <c r="AB2122" s="1" t="s">
        <v>32</v>
      </c>
      <c r="AC2122" s="1" t="s">
        <v>893</v>
      </c>
    </row>
    <row r="2123" spans="1:29" x14ac:dyDescent="0.2">
      <c r="A2123" s="6">
        <v>45504</v>
      </c>
      <c r="B2123" s="6" t="s">
        <v>1197</v>
      </c>
      <c r="C2123" s="1" t="s">
        <v>1066</v>
      </c>
      <c r="D2123" s="1" t="str">
        <f>VLOOKUP(MID(C2123,1,2), Sheet1!$C$2:$D$8,2,0)</f>
        <v>Banking</v>
      </c>
      <c r="E2123" s="6" t="str">
        <f>VLOOKUP(MID(C2123, 4,2), Sheet1!$F$12:$G$15,2,0)</f>
        <v>장기(7~15년)</v>
      </c>
      <c r="F2123" s="6" t="str">
        <f>VLOOKUP(RIGHT(C2123,1), Sheet1!$F$19:$G$20,2,0)</f>
        <v>BBB</v>
      </c>
      <c r="G2123" s="1" t="s">
        <v>1069</v>
      </c>
      <c r="H2123" s="1" t="s">
        <v>1070</v>
      </c>
      <c r="I2123" s="1" t="s">
        <v>952</v>
      </c>
      <c r="J2123" s="1" t="s">
        <v>952</v>
      </c>
      <c r="K2123" s="1" t="s">
        <v>888</v>
      </c>
      <c r="L2123" s="1" t="s">
        <v>889</v>
      </c>
      <c r="M2123" s="1" t="s">
        <v>889</v>
      </c>
      <c r="N2123" s="1" t="s">
        <v>44</v>
      </c>
      <c r="O2123" s="2">
        <v>512493</v>
      </c>
      <c r="P2123" s="2">
        <v>1000</v>
      </c>
      <c r="Q2123" s="1" t="s">
        <v>953</v>
      </c>
      <c r="R2123" s="1">
        <v>113.01303599999999</v>
      </c>
      <c r="S2123" s="3">
        <v>8</v>
      </c>
      <c r="T2123" s="3">
        <v>5.7721330000000002</v>
      </c>
      <c r="U2123" s="4">
        <v>199.68940000000001</v>
      </c>
      <c r="V2123" s="4">
        <v>206.0342</v>
      </c>
      <c r="W2123" s="5">
        <v>5.4799559999999996</v>
      </c>
      <c r="X2123" s="5">
        <v>7.2383559999999996</v>
      </c>
      <c r="Y2123" s="6">
        <v>48153</v>
      </c>
      <c r="Z2123" s="6">
        <v>37197</v>
      </c>
      <c r="AA2123" s="7">
        <v>22.753424657534246</v>
      </c>
      <c r="AB2123" s="1" t="s">
        <v>132</v>
      </c>
      <c r="AC2123" s="1" t="s">
        <v>33</v>
      </c>
    </row>
    <row r="2124" spans="1:29" x14ac:dyDescent="0.2">
      <c r="A2124" s="6">
        <v>45504</v>
      </c>
      <c r="B2124" s="6" t="s">
        <v>1197</v>
      </c>
      <c r="C2124" s="1" t="s">
        <v>1066</v>
      </c>
      <c r="D2124" s="1" t="str">
        <f>VLOOKUP(MID(C2124,1,2), Sheet1!$C$2:$D$8,2,0)</f>
        <v>Banking</v>
      </c>
      <c r="E2124" s="6" t="str">
        <f>VLOOKUP(MID(C2124, 4,2), Sheet1!$F$12:$G$15,2,0)</f>
        <v>장기(7~15년)</v>
      </c>
      <c r="F2124" s="6" t="str">
        <f>VLOOKUP(RIGHT(C2124,1), Sheet1!$F$19:$G$20,2,0)</f>
        <v>BBB</v>
      </c>
      <c r="G2124" s="1" t="s">
        <v>1071</v>
      </c>
      <c r="H2124" s="1" t="s">
        <v>1072</v>
      </c>
      <c r="I2124" s="1" t="s">
        <v>940</v>
      </c>
      <c r="J2124" s="1" t="s">
        <v>940</v>
      </c>
      <c r="K2124" s="1" t="s">
        <v>888</v>
      </c>
      <c r="L2124" s="1" t="s">
        <v>889</v>
      </c>
      <c r="M2124" s="1" t="s">
        <v>889</v>
      </c>
      <c r="N2124" s="1" t="s">
        <v>44</v>
      </c>
      <c r="O2124" s="2">
        <v>750000</v>
      </c>
      <c r="P2124" s="2">
        <v>2000</v>
      </c>
      <c r="Q2124" s="1" t="s">
        <v>941</v>
      </c>
      <c r="R2124" s="1">
        <v>82.625324000000006</v>
      </c>
      <c r="S2124" s="3">
        <v>2.875</v>
      </c>
      <c r="T2124" s="3">
        <v>5.8571340000000003</v>
      </c>
      <c r="U2124" s="4">
        <v>208.19510000000002</v>
      </c>
      <c r="V2124" s="4">
        <v>214.20940000000002</v>
      </c>
      <c r="W2124" s="5">
        <v>6.2518960000000003</v>
      </c>
      <c r="X2124" s="5">
        <v>7.2273969999999998</v>
      </c>
      <c r="Y2124" s="6">
        <v>48149</v>
      </c>
      <c r="Z2124" s="6">
        <v>44497</v>
      </c>
      <c r="AA2124" s="7">
        <v>2.7534246575342465</v>
      </c>
      <c r="AB2124" s="1" t="s">
        <v>32</v>
      </c>
      <c r="AC2124" s="1" t="s">
        <v>33</v>
      </c>
    </row>
    <row r="2125" spans="1:29" x14ac:dyDescent="0.2">
      <c r="A2125" s="6">
        <v>45504</v>
      </c>
      <c r="B2125" s="6" t="s">
        <v>1197</v>
      </c>
      <c r="C2125" s="1" t="s">
        <v>1066</v>
      </c>
      <c r="D2125" s="1" t="str">
        <f>VLOOKUP(MID(C2125,1,2), Sheet1!$C$2:$D$8,2,0)</f>
        <v>Banking</v>
      </c>
      <c r="E2125" s="6" t="str">
        <f>VLOOKUP(MID(C2125, 4,2), Sheet1!$F$12:$G$15,2,0)</f>
        <v>장기(7~15년)</v>
      </c>
      <c r="F2125" s="6" t="str">
        <f>VLOOKUP(RIGHT(C2125,1), Sheet1!$F$19:$G$20,2,0)</f>
        <v>BBB</v>
      </c>
      <c r="G2125" s="1" t="s">
        <v>1073</v>
      </c>
      <c r="H2125" s="1" t="s">
        <v>1074</v>
      </c>
      <c r="I2125" s="1" t="s">
        <v>1075</v>
      </c>
      <c r="J2125" s="1" t="s">
        <v>1075</v>
      </c>
      <c r="K2125" s="1" t="s">
        <v>888</v>
      </c>
      <c r="L2125" s="1" t="s">
        <v>889</v>
      </c>
      <c r="M2125" s="1" t="s">
        <v>889</v>
      </c>
      <c r="N2125" s="1" t="s">
        <v>44</v>
      </c>
      <c r="O2125" s="2">
        <v>1000000</v>
      </c>
      <c r="P2125" s="2">
        <v>2000</v>
      </c>
      <c r="Q2125" s="1" t="s">
        <v>1076</v>
      </c>
      <c r="R2125" s="1">
        <v>115.47398</v>
      </c>
      <c r="S2125" s="3">
        <v>7.9640000000000004</v>
      </c>
      <c r="T2125" s="3">
        <v>5.7770640000000002</v>
      </c>
      <c r="U2125" s="4">
        <v>200.18170000000001</v>
      </c>
      <c r="V2125" s="4">
        <v>203.661</v>
      </c>
      <c r="W2125" s="5">
        <v>6.5989760000000004</v>
      </c>
      <c r="X2125" s="5">
        <v>9.2410960000000006</v>
      </c>
      <c r="Y2125" s="6">
        <v>48885</v>
      </c>
      <c r="Z2125" s="6">
        <v>45232</v>
      </c>
      <c r="AA2125" s="7">
        <v>0.73972602739726023</v>
      </c>
      <c r="AB2125" s="1" t="s">
        <v>892</v>
      </c>
      <c r="AC2125" s="1" t="s">
        <v>893</v>
      </c>
    </row>
    <row r="2126" spans="1:29" x14ac:dyDescent="0.2">
      <c r="A2126" s="6">
        <v>45504</v>
      </c>
      <c r="B2126" s="6" t="s">
        <v>1197</v>
      </c>
      <c r="C2126" s="1" t="s">
        <v>1066</v>
      </c>
      <c r="D2126" s="1" t="str">
        <f>VLOOKUP(MID(C2126,1,2), Sheet1!$C$2:$D$8,2,0)</f>
        <v>Banking</v>
      </c>
      <c r="E2126" s="6" t="str">
        <f>VLOOKUP(MID(C2126, 4,2), Sheet1!$F$12:$G$15,2,0)</f>
        <v>장기(7~15년)</v>
      </c>
      <c r="F2126" s="6" t="str">
        <f>VLOOKUP(RIGHT(C2126,1), Sheet1!$F$19:$G$20,2,0)</f>
        <v>BBB</v>
      </c>
      <c r="G2126" s="1" t="s">
        <v>1077</v>
      </c>
      <c r="H2126" s="1" t="s">
        <v>1070</v>
      </c>
      <c r="I2126" s="1" t="s">
        <v>952</v>
      </c>
      <c r="J2126" s="1" t="s">
        <v>952</v>
      </c>
      <c r="K2126" s="1" t="s">
        <v>888</v>
      </c>
      <c r="L2126" s="1" t="s">
        <v>889</v>
      </c>
      <c r="M2126" s="1" t="s">
        <v>889</v>
      </c>
      <c r="N2126" s="1" t="s">
        <v>44</v>
      </c>
      <c r="O2126" s="2">
        <v>1995021</v>
      </c>
      <c r="P2126" s="2">
        <v>2000</v>
      </c>
      <c r="Q2126" s="1" t="s">
        <v>953</v>
      </c>
      <c r="R2126" s="1">
        <v>112.74162100000001</v>
      </c>
      <c r="S2126" s="3">
        <v>8</v>
      </c>
      <c r="T2126" s="3">
        <v>5.8152220000000003</v>
      </c>
      <c r="U2126" s="4">
        <v>203.99170000000001</v>
      </c>
      <c r="V2126" s="4">
        <v>210.33759999999998</v>
      </c>
      <c r="W2126" s="5">
        <v>5.4766000000000004</v>
      </c>
      <c r="X2126" s="5">
        <v>7.2383559999999996</v>
      </c>
      <c r="Y2126" s="6">
        <v>48153</v>
      </c>
      <c r="Z2126" s="6">
        <v>39813</v>
      </c>
      <c r="AA2126" s="7">
        <v>15.586301369863014</v>
      </c>
      <c r="AB2126" s="1" t="s">
        <v>132</v>
      </c>
      <c r="AC2126" s="1" t="s">
        <v>33</v>
      </c>
    </row>
    <row r="2127" spans="1:29" x14ac:dyDescent="0.2">
      <c r="A2127" s="6">
        <v>45504</v>
      </c>
      <c r="B2127" s="6" t="s">
        <v>1197</v>
      </c>
      <c r="C2127" s="1" t="s">
        <v>1066</v>
      </c>
      <c r="D2127" s="1" t="str">
        <f>VLOOKUP(MID(C2127,1,2), Sheet1!$C$2:$D$8,2,0)</f>
        <v>Banking</v>
      </c>
      <c r="E2127" s="6" t="str">
        <f>VLOOKUP(MID(C2127, 4,2), Sheet1!$F$12:$G$15,2,0)</f>
        <v>장기(7~15년)</v>
      </c>
      <c r="F2127" s="6" t="str">
        <f>VLOOKUP(RIGHT(C2127,1), Sheet1!$F$19:$G$20,2,0)</f>
        <v>BBB</v>
      </c>
      <c r="G2127" s="1" t="s">
        <v>1078</v>
      </c>
      <c r="H2127" s="1" t="s">
        <v>1079</v>
      </c>
      <c r="I2127" s="1" t="s">
        <v>1006</v>
      </c>
      <c r="J2127" s="1" t="s">
        <v>1006</v>
      </c>
      <c r="K2127" s="1" t="s">
        <v>888</v>
      </c>
      <c r="L2127" s="1" t="s">
        <v>889</v>
      </c>
      <c r="M2127" s="1" t="s">
        <v>889</v>
      </c>
      <c r="N2127" s="1" t="s">
        <v>44</v>
      </c>
      <c r="O2127" s="2">
        <v>750000</v>
      </c>
      <c r="P2127" s="2">
        <v>1000</v>
      </c>
      <c r="Q2127" s="1" t="s">
        <v>1007</v>
      </c>
      <c r="R2127" s="1">
        <v>94.174409999999995</v>
      </c>
      <c r="S2127" s="3">
        <v>4.7889999999999997</v>
      </c>
      <c r="T2127" s="3">
        <v>5.7222670000000004</v>
      </c>
      <c r="U2127" s="4">
        <v>194.70900000000003</v>
      </c>
      <c r="V2127" s="4">
        <v>196.48779999999999</v>
      </c>
      <c r="W2127" s="5">
        <v>6.3302839999999998</v>
      </c>
      <c r="X2127" s="5">
        <v>7.8207800000000001</v>
      </c>
      <c r="Y2127" s="6">
        <v>48366</v>
      </c>
      <c r="Z2127" s="6">
        <v>44704</v>
      </c>
      <c r="AA2127" s="7">
        <v>2.1863013698630138</v>
      </c>
      <c r="AB2127" s="1" t="s">
        <v>32</v>
      </c>
      <c r="AC2127" s="1" t="s">
        <v>893</v>
      </c>
    </row>
    <row r="2128" spans="1:29" x14ac:dyDescent="0.2">
      <c r="A2128" s="6">
        <v>45504</v>
      </c>
      <c r="B2128" s="6" t="s">
        <v>1197</v>
      </c>
      <c r="C2128" s="1" t="s">
        <v>1066</v>
      </c>
      <c r="D2128" s="1" t="str">
        <f>VLOOKUP(MID(C2128,1,2), Sheet1!$C$2:$D$8,2,0)</f>
        <v>Banking</v>
      </c>
      <c r="E2128" s="6" t="str">
        <f>VLOOKUP(MID(C2128, 4,2), Sheet1!$F$12:$G$15,2,0)</f>
        <v>장기(7~15년)</v>
      </c>
      <c r="F2128" s="6" t="str">
        <f>VLOOKUP(RIGHT(C2128,1), Sheet1!$F$19:$G$20,2,0)</f>
        <v>BBB</v>
      </c>
      <c r="G2128" s="1" t="s">
        <v>1080</v>
      </c>
      <c r="H2128" s="1" t="s">
        <v>1081</v>
      </c>
      <c r="I2128" s="1" t="s">
        <v>998</v>
      </c>
      <c r="J2128" s="1" t="s">
        <v>998</v>
      </c>
      <c r="K2128" s="1" t="s">
        <v>888</v>
      </c>
      <c r="L2128" s="1" t="s">
        <v>889</v>
      </c>
      <c r="M2128" s="1" t="s">
        <v>889</v>
      </c>
      <c r="N2128" s="1" t="s">
        <v>890</v>
      </c>
      <c r="O2128" s="2">
        <v>1000000</v>
      </c>
      <c r="P2128" s="2">
        <v>200000</v>
      </c>
      <c r="Q2128" s="1" t="s">
        <v>999</v>
      </c>
      <c r="R2128" s="1">
        <v>73.149199999999993</v>
      </c>
      <c r="S2128" s="3">
        <v>3.33</v>
      </c>
      <c r="T2128" s="3">
        <v>5.810905</v>
      </c>
      <c r="U2128" s="4">
        <v>165.30689999999996</v>
      </c>
      <c r="V2128" s="4">
        <v>172.4367</v>
      </c>
      <c r="W2128" s="5">
        <v>12.011507999999999</v>
      </c>
      <c r="X2128" s="5">
        <v>17.301369999999999</v>
      </c>
      <c r="Y2128" s="6">
        <v>51829</v>
      </c>
      <c r="Z2128" s="6">
        <v>44524</v>
      </c>
      <c r="AA2128" s="7">
        <v>2.6794520547945204</v>
      </c>
      <c r="AB2128" s="1" t="s">
        <v>32</v>
      </c>
      <c r="AC2128" s="1" t="s">
        <v>893</v>
      </c>
    </row>
    <row r="2129" spans="1:29" x14ac:dyDescent="0.2">
      <c r="A2129" s="6">
        <v>45504</v>
      </c>
      <c r="B2129" s="6" t="s">
        <v>1197</v>
      </c>
      <c r="C2129" s="1" t="s">
        <v>1066</v>
      </c>
      <c r="D2129" s="1" t="str">
        <f>VLOOKUP(MID(C2129,1,2), Sheet1!$C$2:$D$8,2,0)</f>
        <v>Banking</v>
      </c>
      <c r="E2129" s="6" t="str">
        <f>VLOOKUP(MID(C2129, 4,2), Sheet1!$F$12:$G$15,2,0)</f>
        <v>장기(7~15년)</v>
      </c>
      <c r="F2129" s="6" t="str">
        <f>VLOOKUP(RIGHT(C2129,1), Sheet1!$F$19:$G$20,2,0)</f>
        <v>BBB</v>
      </c>
      <c r="G2129" s="1" t="s">
        <v>1082</v>
      </c>
      <c r="H2129" s="1" t="s">
        <v>1083</v>
      </c>
      <c r="I2129" s="1" t="s">
        <v>944</v>
      </c>
      <c r="J2129" s="1" t="s">
        <v>944</v>
      </c>
      <c r="K2129" s="1" t="s">
        <v>888</v>
      </c>
      <c r="L2129" s="1" t="s">
        <v>889</v>
      </c>
      <c r="M2129" s="1" t="s">
        <v>889</v>
      </c>
      <c r="N2129" s="1" t="s">
        <v>44</v>
      </c>
      <c r="O2129" s="2">
        <v>1000000</v>
      </c>
      <c r="P2129" s="2">
        <v>2000</v>
      </c>
      <c r="Q2129" s="1" t="s">
        <v>945</v>
      </c>
      <c r="R2129" s="1">
        <v>95.631369000000007</v>
      </c>
      <c r="S2129" s="3">
        <v>5.0529999999999999</v>
      </c>
      <c r="T2129" s="3">
        <v>5.710153</v>
      </c>
      <c r="U2129" s="4">
        <v>193.4965</v>
      </c>
      <c r="V2129" s="4">
        <v>193.8674</v>
      </c>
      <c r="W2129" s="5">
        <v>6.7535410000000002</v>
      </c>
      <c r="X2129" s="5">
        <v>8.4756040000000006</v>
      </c>
      <c r="Y2129" s="6">
        <v>48606</v>
      </c>
      <c r="Z2129" s="6">
        <v>44953</v>
      </c>
      <c r="AA2129" s="7">
        <v>1.5041095890410958</v>
      </c>
      <c r="AB2129" s="1" t="s">
        <v>892</v>
      </c>
      <c r="AC2129" s="1" t="s">
        <v>893</v>
      </c>
    </row>
    <row r="2130" spans="1:29" x14ac:dyDescent="0.2">
      <c r="A2130" s="6">
        <v>45504</v>
      </c>
      <c r="B2130" s="6" t="s">
        <v>1197</v>
      </c>
      <c r="C2130" s="1" t="s">
        <v>1066</v>
      </c>
      <c r="D2130" s="1" t="str">
        <f>VLOOKUP(MID(C2130,1,2), Sheet1!$C$2:$D$8,2,0)</f>
        <v>Banking</v>
      </c>
      <c r="E2130" s="6" t="str">
        <f>VLOOKUP(MID(C2130, 4,2), Sheet1!$F$12:$G$15,2,0)</f>
        <v>장기(7~15년)</v>
      </c>
      <c r="F2130" s="6" t="str">
        <f>VLOOKUP(RIGHT(C2130,1), Sheet1!$F$19:$G$20,2,0)</f>
        <v>BBB</v>
      </c>
      <c r="G2130" s="1" t="s">
        <v>1084</v>
      </c>
      <c r="H2130" s="1" t="s">
        <v>1085</v>
      </c>
      <c r="I2130" s="1" t="s">
        <v>994</v>
      </c>
      <c r="J2130" s="1" t="s">
        <v>994</v>
      </c>
      <c r="K2130" s="1" t="s">
        <v>888</v>
      </c>
      <c r="L2130" s="1" t="s">
        <v>889</v>
      </c>
      <c r="M2130" s="1" t="s">
        <v>889</v>
      </c>
      <c r="N2130" s="1" t="s">
        <v>44</v>
      </c>
      <c r="O2130" s="2">
        <v>1750000</v>
      </c>
      <c r="P2130" s="2">
        <v>2000</v>
      </c>
      <c r="Q2130" s="1" t="s">
        <v>995</v>
      </c>
      <c r="R2130" s="1">
        <v>105.08999000000001</v>
      </c>
      <c r="S2130" s="3">
        <v>6.3769999999999998</v>
      </c>
      <c r="T2130" s="3">
        <v>5.6365090000000002</v>
      </c>
      <c r="U2130" s="4">
        <v>186.12619999999998</v>
      </c>
      <c r="V2130" s="4">
        <v>189.72899999999998</v>
      </c>
      <c r="W2130" s="5">
        <v>6.6927880000000002</v>
      </c>
      <c r="X2130" s="5">
        <v>8.8372480000000007</v>
      </c>
      <c r="Y2130" s="6">
        <v>48738</v>
      </c>
      <c r="Z2130" s="6">
        <v>45085</v>
      </c>
      <c r="AA2130" s="7">
        <v>1.1424657534246576</v>
      </c>
      <c r="AB2130" s="1" t="s">
        <v>892</v>
      </c>
      <c r="AC2130" s="1" t="s">
        <v>893</v>
      </c>
    </row>
    <row r="2131" spans="1:29" x14ac:dyDescent="0.2">
      <c r="A2131" s="6">
        <v>45504</v>
      </c>
      <c r="B2131" s="6" t="s">
        <v>1197</v>
      </c>
      <c r="C2131" s="1" t="s">
        <v>1066</v>
      </c>
      <c r="D2131" s="1" t="str">
        <f>VLOOKUP(MID(C2131,1,2), Sheet1!$C$2:$D$8,2,0)</f>
        <v>Banking</v>
      </c>
      <c r="E2131" s="6" t="str">
        <f>VLOOKUP(MID(C2131, 4,2), Sheet1!$F$12:$G$15,2,0)</f>
        <v>장기(7~15년)</v>
      </c>
      <c r="F2131" s="6" t="str">
        <f>VLOOKUP(RIGHT(C2131,1), Sheet1!$F$19:$G$20,2,0)</f>
        <v>BBB</v>
      </c>
      <c r="G2131" s="1" t="s">
        <v>1086</v>
      </c>
      <c r="H2131" s="1" t="s">
        <v>1087</v>
      </c>
      <c r="I2131" s="1" t="s">
        <v>994</v>
      </c>
      <c r="J2131" s="1" t="s">
        <v>994</v>
      </c>
      <c r="K2131" s="1" t="s">
        <v>888</v>
      </c>
      <c r="L2131" s="1" t="s">
        <v>889</v>
      </c>
      <c r="M2131" s="1" t="s">
        <v>889</v>
      </c>
      <c r="N2131" s="1" t="s">
        <v>44</v>
      </c>
      <c r="O2131" s="2">
        <v>1250000</v>
      </c>
      <c r="P2131" s="2">
        <v>2000</v>
      </c>
      <c r="Q2131" s="1" t="s">
        <v>995</v>
      </c>
      <c r="R2131" s="1">
        <v>101.30003499999999</v>
      </c>
      <c r="S2131" s="3">
        <v>5.8170000000000002</v>
      </c>
      <c r="T2131" s="3">
        <v>5.6220990000000004</v>
      </c>
      <c r="U2131" s="4">
        <v>184.68590000000003</v>
      </c>
      <c r="V2131" s="4">
        <v>188.21360000000001</v>
      </c>
      <c r="W2131" s="5">
        <v>6.6373319999999998</v>
      </c>
      <c r="X2131" s="5">
        <v>8.4893029999999996</v>
      </c>
      <c r="Y2131" s="6">
        <v>48611</v>
      </c>
      <c r="Z2131" s="6">
        <v>44958</v>
      </c>
      <c r="AA2131" s="7">
        <v>1.4904109589041097</v>
      </c>
      <c r="AB2131" s="1" t="s">
        <v>892</v>
      </c>
      <c r="AC2131" s="1" t="s">
        <v>893</v>
      </c>
    </row>
    <row r="2132" spans="1:29" x14ac:dyDescent="0.2">
      <c r="A2132" s="6">
        <v>45504</v>
      </c>
      <c r="B2132" s="6" t="s">
        <v>1197</v>
      </c>
      <c r="C2132" s="1" t="s">
        <v>1045</v>
      </c>
      <c r="D2132" s="1" t="str">
        <f>VLOOKUP(MID(C2132,1,2), Sheet1!$C$2:$D$8,2,0)</f>
        <v>Banking</v>
      </c>
      <c r="E2132" s="6" t="str">
        <f>VLOOKUP(MID(C2132, 4,2), Sheet1!$F$12:$G$15,2,0)</f>
        <v>초장기(15~30년)</v>
      </c>
      <c r="F2132" s="6" t="str">
        <f>VLOOKUP(RIGHT(C2132,1), Sheet1!$F$19:$G$20,2,0)</f>
        <v>A이상</v>
      </c>
      <c r="G2132" s="1" t="s">
        <v>1046</v>
      </c>
      <c r="H2132" s="1" t="s">
        <v>1047</v>
      </c>
      <c r="I2132" s="1" t="s">
        <v>981</v>
      </c>
      <c r="J2132" s="1" t="s">
        <v>981</v>
      </c>
      <c r="K2132" s="1" t="s">
        <v>888</v>
      </c>
      <c r="L2132" s="1" t="s">
        <v>889</v>
      </c>
      <c r="M2132" s="1" t="s">
        <v>889</v>
      </c>
      <c r="N2132" s="1" t="s">
        <v>44</v>
      </c>
      <c r="O2132" s="2">
        <v>3500000</v>
      </c>
      <c r="P2132" s="2">
        <v>2000</v>
      </c>
      <c r="Q2132" s="1" t="s">
        <v>982</v>
      </c>
      <c r="R2132" s="1">
        <v>73.539362999999994</v>
      </c>
      <c r="S2132" s="3">
        <v>3.3279999999999998</v>
      </c>
      <c r="T2132" s="3">
        <v>5.1648569999999996</v>
      </c>
      <c r="U2132" s="4">
        <v>109.5033</v>
      </c>
      <c r="V2132" s="4">
        <v>103.53740000000001</v>
      </c>
      <c r="W2132" s="5">
        <v>15.640829999999999</v>
      </c>
      <c r="X2132" s="5">
        <v>26.709589000000001</v>
      </c>
      <c r="Y2132" s="6">
        <v>55265</v>
      </c>
      <c r="Z2132" s="6">
        <v>44308</v>
      </c>
      <c r="AA2132" s="7">
        <v>3.2712328767123289</v>
      </c>
      <c r="AB2132" s="1" t="s">
        <v>892</v>
      </c>
      <c r="AC2132" s="1" t="s">
        <v>893</v>
      </c>
    </row>
    <row r="2133" spans="1:29" x14ac:dyDescent="0.2">
      <c r="A2133" s="6">
        <v>45504</v>
      </c>
      <c r="B2133" s="6" t="s">
        <v>1197</v>
      </c>
      <c r="C2133" s="1" t="s">
        <v>1045</v>
      </c>
      <c r="D2133" s="1" t="str">
        <f>VLOOKUP(MID(C2133,1,2), Sheet1!$C$2:$D$8,2,0)</f>
        <v>Banking</v>
      </c>
      <c r="E2133" s="6" t="str">
        <f>VLOOKUP(MID(C2133, 4,2), Sheet1!$F$12:$G$15,2,0)</f>
        <v>초장기(15~30년)</v>
      </c>
      <c r="F2133" s="6" t="str">
        <f>VLOOKUP(RIGHT(C2133,1), Sheet1!$F$19:$G$20,2,0)</f>
        <v>A이상</v>
      </c>
      <c r="G2133" s="1" t="s">
        <v>1048</v>
      </c>
      <c r="H2133" s="1" t="s">
        <v>1049</v>
      </c>
      <c r="I2133" s="1" t="s">
        <v>981</v>
      </c>
      <c r="J2133" s="1" t="s">
        <v>981</v>
      </c>
      <c r="K2133" s="1" t="s">
        <v>888</v>
      </c>
      <c r="L2133" s="1" t="s">
        <v>889</v>
      </c>
      <c r="M2133" s="1" t="s">
        <v>889</v>
      </c>
      <c r="N2133" s="1" t="s">
        <v>44</v>
      </c>
      <c r="O2133" s="2">
        <v>2250000</v>
      </c>
      <c r="P2133" s="2">
        <v>2000</v>
      </c>
      <c r="Q2133" s="1" t="s">
        <v>982</v>
      </c>
      <c r="R2133" s="1">
        <v>71.033755999999997</v>
      </c>
      <c r="S2133" s="3">
        <v>3.109</v>
      </c>
      <c r="T2133" s="3">
        <v>5.154617</v>
      </c>
      <c r="U2133" s="4">
        <v>108.47399999999992</v>
      </c>
      <c r="V2133" s="4">
        <v>99.993499999999997</v>
      </c>
      <c r="W2133" s="5">
        <v>15.608415000000001</v>
      </c>
      <c r="X2133" s="5">
        <v>25.709589000000001</v>
      </c>
      <c r="Y2133" s="6">
        <v>54900</v>
      </c>
      <c r="Z2133" s="6">
        <v>43943</v>
      </c>
      <c r="AA2133" s="7">
        <v>4.2712328767123289</v>
      </c>
      <c r="AB2133" s="1" t="s">
        <v>892</v>
      </c>
      <c r="AC2133" s="1" t="s">
        <v>893</v>
      </c>
    </row>
    <row r="2134" spans="1:29" x14ac:dyDescent="0.2">
      <c r="A2134" s="6">
        <v>45504</v>
      </c>
      <c r="B2134" s="6" t="s">
        <v>1197</v>
      </c>
      <c r="C2134" s="1" t="s">
        <v>1045</v>
      </c>
      <c r="D2134" s="1" t="str">
        <f>VLOOKUP(MID(C2134,1,2), Sheet1!$C$2:$D$8,2,0)</f>
        <v>Banking</v>
      </c>
      <c r="E2134" s="6" t="str">
        <f>VLOOKUP(MID(C2134, 4,2), Sheet1!$F$12:$G$15,2,0)</f>
        <v>초장기(15~30년)</v>
      </c>
      <c r="F2134" s="6" t="str">
        <f>VLOOKUP(RIGHT(C2134,1), Sheet1!$F$19:$G$20,2,0)</f>
        <v>A이상</v>
      </c>
      <c r="G2134" s="1" t="s">
        <v>1050</v>
      </c>
      <c r="H2134" s="1" t="s">
        <v>1051</v>
      </c>
      <c r="I2134" s="1" t="s">
        <v>981</v>
      </c>
      <c r="J2134" s="1" t="s">
        <v>981</v>
      </c>
      <c r="K2134" s="1" t="s">
        <v>888</v>
      </c>
      <c r="L2134" s="1" t="s">
        <v>889</v>
      </c>
      <c r="M2134" s="1" t="s">
        <v>889</v>
      </c>
      <c r="N2134" s="1" t="s">
        <v>44</v>
      </c>
      <c r="O2134" s="2">
        <v>1750000</v>
      </c>
      <c r="P2134" s="2">
        <v>2000</v>
      </c>
      <c r="Q2134" s="1" t="s">
        <v>982</v>
      </c>
      <c r="R2134" s="1">
        <v>82.468125999999998</v>
      </c>
      <c r="S2134" s="3">
        <v>3.8969999999999998</v>
      </c>
      <c r="T2134" s="3">
        <v>5.1987829999999997</v>
      </c>
      <c r="U2134" s="4">
        <v>112.89389999999999</v>
      </c>
      <c r="V2134" s="4">
        <v>101.1828</v>
      </c>
      <c r="W2134" s="5">
        <v>14.296457999999999</v>
      </c>
      <c r="X2134" s="5">
        <v>23.465589000000001</v>
      </c>
      <c r="Y2134" s="6">
        <v>54080</v>
      </c>
      <c r="Z2134" s="6">
        <v>43123</v>
      </c>
      <c r="AA2134" s="7">
        <v>6.5178082191780824</v>
      </c>
      <c r="AB2134" s="1" t="s">
        <v>892</v>
      </c>
      <c r="AC2134" s="1" t="s">
        <v>893</v>
      </c>
    </row>
    <row r="2135" spans="1:29" x14ac:dyDescent="0.2">
      <c r="A2135" s="6">
        <v>45504</v>
      </c>
      <c r="B2135" s="6" t="s">
        <v>1197</v>
      </c>
      <c r="C2135" s="1" t="s">
        <v>1045</v>
      </c>
      <c r="D2135" s="1" t="str">
        <f>VLOOKUP(MID(C2135,1,2), Sheet1!$C$2:$D$8,2,0)</f>
        <v>Banking</v>
      </c>
      <c r="E2135" s="6" t="str">
        <f>VLOOKUP(MID(C2135, 4,2), Sheet1!$F$12:$G$15,2,0)</f>
        <v>초장기(15~30년)</v>
      </c>
      <c r="F2135" s="6" t="str">
        <f>VLOOKUP(RIGHT(C2135,1), Sheet1!$F$19:$G$20,2,0)</f>
        <v>A이상</v>
      </c>
      <c r="G2135" s="1" t="s">
        <v>1052</v>
      </c>
      <c r="H2135" s="1" t="s">
        <v>1053</v>
      </c>
      <c r="I2135" s="1" t="s">
        <v>981</v>
      </c>
      <c r="J2135" s="1" t="s">
        <v>981</v>
      </c>
      <c r="K2135" s="1" t="s">
        <v>888</v>
      </c>
      <c r="L2135" s="1" t="s">
        <v>889</v>
      </c>
      <c r="M2135" s="1" t="s">
        <v>889</v>
      </c>
      <c r="N2135" s="1" t="s">
        <v>44</v>
      </c>
      <c r="O2135" s="2">
        <v>3500000</v>
      </c>
      <c r="P2135" s="2">
        <v>2000</v>
      </c>
      <c r="Q2135" s="1" t="s">
        <v>982</v>
      </c>
      <c r="R2135" s="1">
        <v>82.297483999999997</v>
      </c>
      <c r="S2135" s="3">
        <v>3.964</v>
      </c>
      <c r="T2135" s="3">
        <v>5.2956260000000004</v>
      </c>
      <c r="U2135" s="4">
        <v>113.78089999999999</v>
      </c>
      <c r="V2135" s="4">
        <v>110.82129999999999</v>
      </c>
      <c r="W2135" s="5">
        <v>13.98889</v>
      </c>
      <c r="X2135" s="5">
        <v>23.276712</v>
      </c>
      <c r="Y2135" s="6">
        <v>54011</v>
      </c>
      <c r="Z2135" s="6">
        <v>43049</v>
      </c>
      <c r="AA2135" s="7">
        <v>6.720547945205479</v>
      </c>
      <c r="AB2135" s="1" t="s">
        <v>892</v>
      </c>
      <c r="AC2135" s="1" t="s">
        <v>893</v>
      </c>
    </row>
    <row r="2136" spans="1:29" x14ac:dyDescent="0.2">
      <c r="A2136" s="6">
        <v>45504</v>
      </c>
      <c r="B2136" s="6" t="s">
        <v>1197</v>
      </c>
      <c r="C2136" s="1" t="s">
        <v>1045</v>
      </c>
      <c r="D2136" s="1" t="str">
        <f>VLOOKUP(MID(C2136,1,2), Sheet1!$C$2:$D$8,2,0)</f>
        <v>Banking</v>
      </c>
      <c r="E2136" s="6" t="str">
        <f>VLOOKUP(MID(C2136, 4,2), Sheet1!$F$12:$G$15,2,0)</f>
        <v>초장기(15~30년)</v>
      </c>
      <c r="F2136" s="6" t="str">
        <f>VLOOKUP(RIGHT(C2136,1), Sheet1!$F$19:$G$20,2,0)</f>
        <v>A이상</v>
      </c>
      <c r="G2136" s="1" t="s">
        <v>1054</v>
      </c>
      <c r="H2136" s="1" t="s">
        <v>1055</v>
      </c>
      <c r="I2136" s="1" t="s">
        <v>981</v>
      </c>
      <c r="J2136" s="1" t="s">
        <v>981</v>
      </c>
      <c r="K2136" s="1" t="s">
        <v>888</v>
      </c>
      <c r="L2136" s="1" t="s">
        <v>889</v>
      </c>
      <c r="M2136" s="1" t="s">
        <v>889</v>
      </c>
      <c r="N2136" s="1" t="s">
        <v>44</v>
      </c>
      <c r="O2136" s="2">
        <v>1500000</v>
      </c>
      <c r="P2136" s="2">
        <v>2000</v>
      </c>
      <c r="Q2136" s="1" t="s">
        <v>982</v>
      </c>
      <c r="R2136" s="1">
        <v>83.954581000000005</v>
      </c>
      <c r="S2136" s="3">
        <v>4.032</v>
      </c>
      <c r="T2136" s="3">
        <v>5.2415320000000003</v>
      </c>
      <c r="U2136" s="4">
        <v>108.36389999999997</v>
      </c>
      <c r="V2136" s="4">
        <v>105.274</v>
      </c>
      <c r="W2136" s="5">
        <v>14.003743</v>
      </c>
      <c r="X2136" s="5">
        <v>22.964383999999999</v>
      </c>
      <c r="Y2136" s="6">
        <v>53897</v>
      </c>
      <c r="Z2136" s="6">
        <v>42940</v>
      </c>
      <c r="AA2136" s="7">
        <v>7.0191780821917806</v>
      </c>
      <c r="AB2136" s="1" t="s">
        <v>32</v>
      </c>
      <c r="AC2136" s="1" t="s">
        <v>893</v>
      </c>
    </row>
    <row r="2137" spans="1:29" x14ac:dyDescent="0.2">
      <c r="A2137" s="6">
        <v>45504</v>
      </c>
      <c r="B2137" s="6" t="s">
        <v>1197</v>
      </c>
      <c r="C2137" s="1" t="s">
        <v>1045</v>
      </c>
      <c r="D2137" s="1" t="str">
        <f>VLOOKUP(MID(C2137,1,2), Sheet1!$C$2:$D$8,2,0)</f>
        <v>Banking</v>
      </c>
      <c r="E2137" s="6" t="str">
        <f>VLOOKUP(MID(C2137, 4,2), Sheet1!$F$12:$G$15,2,0)</f>
        <v>초장기(15~30년)</v>
      </c>
      <c r="F2137" s="6" t="str">
        <f>VLOOKUP(RIGHT(C2137,1), Sheet1!$F$19:$G$20,2,0)</f>
        <v>A이상</v>
      </c>
      <c r="G2137" s="1" t="s">
        <v>1056</v>
      </c>
      <c r="H2137" s="1" t="s">
        <v>1057</v>
      </c>
      <c r="I2137" s="1" t="s">
        <v>981</v>
      </c>
      <c r="J2137" s="1" t="s">
        <v>981</v>
      </c>
      <c r="K2137" s="1" t="s">
        <v>888</v>
      </c>
      <c r="L2137" s="1" t="s">
        <v>889</v>
      </c>
      <c r="M2137" s="1" t="s">
        <v>889</v>
      </c>
      <c r="N2137" s="1" t="s">
        <v>44</v>
      </c>
      <c r="O2137" s="2">
        <v>2000000</v>
      </c>
      <c r="P2137" s="2">
        <v>2000</v>
      </c>
      <c r="Q2137" s="1" t="s">
        <v>982</v>
      </c>
      <c r="R2137" s="1">
        <v>87.479743999999997</v>
      </c>
      <c r="S2137" s="3">
        <v>4.26</v>
      </c>
      <c r="T2137" s="3">
        <v>5.2102269999999997</v>
      </c>
      <c r="U2137" s="4">
        <v>105.23470000000002</v>
      </c>
      <c r="V2137" s="4">
        <v>101.92360000000001</v>
      </c>
      <c r="W2137" s="5">
        <v>13.450803000000001</v>
      </c>
      <c r="X2137" s="5">
        <v>22.547944999999999</v>
      </c>
      <c r="Y2137" s="6">
        <v>53745</v>
      </c>
      <c r="Z2137" s="6">
        <v>42788</v>
      </c>
      <c r="AA2137" s="7">
        <v>7.4356164383561643</v>
      </c>
      <c r="AB2137" s="1" t="s">
        <v>32</v>
      </c>
      <c r="AC2137" s="1" t="s">
        <v>893</v>
      </c>
    </row>
    <row r="2138" spans="1:29" x14ac:dyDescent="0.2">
      <c r="A2138" s="6">
        <v>45504</v>
      </c>
      <c r="B2138" s="6" t="s">
        <v>1197</v>
      </c>
      <c r="C2138" s="1" t="s">
        <v>1045</v>
      </c>
      <c r="D2138" s="1" t="str">
        <f>VLOOKUP(MID(C2138,1,2), Sheet1!$C$2:$D$8,2,0)</f>
        <v>Banking</v>
      </c>
      <c r="E2138" s="6" t="str">
        <f>VLOOKUP(MID(C2138, 4,2), Sheet1!$F$12:$G$15,2,0)</f>
        <v>초장기(15~30년)</v>
      </c>
      <c r="F2138" s="6" t="str">
        <f>VLOOKUP(RIGHT(C2138,1), Sheet1!$F$19:$G$20,2,0)</f>
        <v>A이상</v>
      </c>
      <c r="G2138" s="1" t="s">
        <v>1058</v>
      </c>
      <c r="H2138" s="1" t="s">
        <v>1059</v>
      </c>
      <c r="I2138" s="1" t="s">
        <v>977</v>
      </c>
      <c r="J2138" s="1" t="s">
        <v>977</v>
      </c>
      <c r="K2138" s="1" t="s">
        <v>888</v>
      </c>
      <c r="L2138" s="1" t="s">
        <v>889</v>
      </c>
      <c r="M2138" s="1" t="s">
        <v>889</v>
      </c>
      <c r="N2138" s="1" t="s">
        <v>44</v>
      </c>
      <c r="O2138" s="2">
        <v>5500000</v>
      </c>
      <c r="P2138" s="2">
        <v>1000</v>
      </c>
      <c r="Q2138" s="1" t="s">
        <v>978</v>
      </c>
      <c r="R2138" s="1">
        <v>94.704915999999997</v>
      </c>
      <c r="S2138" s="3">
        <v>5.0129999999999999</v>
      </c>
      <c r="T2138" s="3">
        <v>5.3960140000000001</v>
      </c>
      <c r="U2138" s="4">
        <v>132.61529999999996</v>
      </c>
      <c r="V2138" s="4">
        <v>126.85889999999999</v>
      </c>
      <c r="W2138" s="5">
        <v>13.77495</v>
      </c>
      <c r="X2138" s="5">
        <v>25.660274000000001</v>
      </c>
      <c r="Y2138" s="6">
        <v>54882</v>
      </c>
      <c r="Z2138" s="6">
        <v>43920</v>
      </c>
      <c r="AA2138" s="7">
        <v>4.3342465753424655</v>
      </c>
      <c r="AB2138" s="1" t="s">
        <v>892</v>
      </c>
      <c r="AC2138" s="1" t="s">
        <v>893</v>
      </c>
    </row>
    <row r="2139" spans="1:29" x14ac:dyDescent="0.2">
      <c r="A2139" s="6">
        <v>45504</v>
      </c>
      <c r="B2139" s="6" t="s">
        <v>1197</v>
      </c>
      <c r="C2139" s="1" t="s">
        <v>1045</v>
      </c>
      <c r="D2139" s="1" t="str">
        <f>VLOOKUP(MID(C2139,1,2), Sheet1!$C$2:$D$8,2,0)</f>
        <v>Banking</v>
      </c>
      <c r="E2139" s="6" t="str">
        <f>VLOOKUP(MID(C2139, 4,2), Sheet1!$F$12:$G$15,2,0)</f>
        <v>초장기(15~30년)</v>
      </c>
      <c r="F2139" s="6" t="str">
        <f>VLOOKUP(RIGHT(C2139,1), Sheet1!$F$19:$G$20,2,0)</f>
        <v>A이상</v>
      </c>
      <c r="G2139" s="1" t="s">
        <v>1060</v>
      </c>
      <c r="H2139" s="1" t="s">
        <v>1061</v>
      </c>
      <c r="I2139" s="1" t="s">
        <v>977</v>
      </c>
      <c r="J2139" s="1" t="s">
        <v>977</v>
      </c>
      <c r="K2139" s="1" t="s">
        <v>888</v>
      </c>
      <c r="L2139" s="1" t="s">
        <v>889</v>
      </c>
      <c r="M2139" s="1" t="s">
        <v>889</v>
      </c>
      <c r="N2139" s="1" t="s">
        <v>44</v>
      </c>
      <c r="O2139" s="2">
        <v>3250000</v>
      </c>
      <c r="P2139" s="2">
        <v>1000</v>
      </c>
      <c r="Q2139" s="1" t="s">
        <v>978</v>
      </c>
      <c r="R2139" s="1">
        <v>89.505971000000002</v>
      </c>
      <c r="S2139" s="3">
        <v>4.6109999999999998</v>
      </c>
      <c r="T2139" s="3">
        <v>5.3402060000000002</v>
      </c>
      <c r="U2139" s="4">
        <v>127.03489999999995</v>
      </c>
      <c r="V2139" s="4">
        <v>124.3248</v>
      </c>
      <c r="W2139" s="5">
        <v>14.617751</v>
      </c>
      <c r="X2139" s="5">
        <v>27.719687</v>
      </c>
      <c r="Y2139" s="6">
        <v>55634</v>
      </c>
      <c r="Z2139" s="6">
        <v>44676</v>
      </c>
      <c r="AA2139" s="7">
        <v>2.2630136986301368</v>
      </c>
      <c r="AB2139" s="1" t="s">
        <v>892</v>
      </c>
      <c r="AC2139" s="1" t="s">
        <v>893</v>
      </c>
    </row>
    <row r="2140" spans="1:29" x14ac:dyDescent="0.2">
      <c r="A2140" s="6">
        <v>45504</v>
      </c>
      <c r="B2140" s="6" t="s">
        <v>1197</v>
      </c>
      <c r="C2140" s="1" t="s">
        <v>1045</v>
      </c>
      <c r="D2140" s="1" t="str">
        <f>VLOOKUP(MID(C2140,1,2), Sheet1!$C$2:$D$8,2,0)</f>
        <v>Banking</v>
      </c>
      <c r="E2140" s="6" t="str">
        <f>VLOOKUP(MID(C2140, 4,2), Sheet1!$F$12:$G$15,2,0)</f>
        <v>초장기(15~30년)</v>
      </c>
      <c r="F2140" s="6" t="str">
        <f>VLOOKUP(RIGHT(C2140,1), Sheet1!$F$19:$G$20,2,0)</f>
        <v>A이상</v>
      </c>
      <c r="G2140" s="1" t="s">
        <v>1062</v>
      </c>
      <c r="H2140" s="1" t="s">
        <v>1063</v>
      </c>
      <c r="I2140" s="1" t="s">
        <v>981</v>
      </c>
      <c r="J2140" s="1" t="s">
        <v>981</v>
      </c>
      <c r="K2140" s="1" t="s">
        <v>888</v>
      </c>
      <c r="L2140" s="1" t="s">
        <v>889</v>
      </c>
      <c r="M2140" s="1" t="s">
        <v>889</v>
      </c>
      <c r="N2140" s="1" t="s">
        <v>44</v>
      </c>
      <c r="O2140" s="2">
        <v>1600000</v>
      </c>
      <c r="P2140" s="2">
        <v>2000</v>
      </c>
      <c r="Q2140" s="1" t="s">
        <v>982</v>
      </c>
      <c r="R2140" s="1">
        <v>70.870345</v>
      </c>
      <c r="S2140" s="3">
        <v>2.5249999999999999</v>
      </c>
      <c r="T2140" s="3">
        <v>5.1976610000000001</v>
      </c>
      <c r="U2140" s="4">
        <v>103.98420000000002</v>
      </c>
      <c r="V2140" s="4">
        <v>109.05789999999999</v>
      </c>
      <c r="W2140" s="5">
        <v>12.369531</v>
      </c>
      <c r="X2140" s="5">
        <v>16.286885000000002</v>
      </c>
      <c r="Y2140" s="6">
        <v>51459</v>
      </c>
      <c r="Z2140" s="6">
        <v>44154</v>
      </c>
      <c r="AA2140" s="7">
        <v>3.6931506849315068</v>
      </c>
      <c r="AB2140" s="1" t="s">
        <v>892</v>
      </c>
      <c r="AC2140" s="1" t="s">
        <v>893</v>
      </c>
    </row>
    <row r="2141" spans="1:29" x14ac:dyDescent="0.2">
      <c r="A2141" s="6">
        <v>45504</v>
      </c>
      <c r="B2141" s="6" t="s">
        <v>1197</v>
      </c>
      <c r="C2141" s="1" t="s">
        <v>1045</v>
      </c>
      <c r="D2141" s="1" t="str">
        <f>VLOOKUP(MID(C2141,1,2), Sheet1!$C$2:$D$8,2,0)</f>
        <v>Banking</v>
      </c>
      <c r="E2141" s="6" t="str">
        <f>VLOOKUP(MID(C2141, 4,2), Sheet1!$F$12:$G$15,2,0)</f>
        <v>초장기(15~30년)</v>
      </c>
      <c r="F2141" s="6" t="str">
        <f>VLOOKUP(RIGHT(C2141,1), Sheet1!$F$19:$G$20,2,0)</f>
        <v>A이상</v>
      </c>
      <c r="G2141" s="1" t="s">
        <v>1064</v>
      </c>
      <c r="H2141" s="1" t="s">
        <v>1065</v>
      </c>
      <c r="I2141" s="1" t="s">
        <v>981</v>
      </c>
      <c r="J2141" s="1" t="s">
        <v>981</v>
      </c>
      <c r="K2141" s="1" t="s">
        <v>888</v>
      </c>
      <c r="L2141" s="1" t="s">
        <v>889</v>
      </c>
      <c r="M2141" s="1" t="s">
        <v>889</v>
      </c>
      <c r="N2141" s="1" t="s">
        <v>44</v>
      </c>
      <c r="O2141" s="2">
        <v>2000000</v>
      </c>
      <c r="P2141" s="2">
        <v>2000</v>
      </c>
      <c r="Q2141" s="1" t="s">
        <v>982</v>
      </c>
      <c r="R2141" s="1">
        <v>77.353196999999994</v>
      </c>
      <c r="S2141" s="3">
        <v>3.157</v>
      </c>
      <c r="T2141" s="3">
        <v>5.2015029999999998</v>
      </c>
      <c r="U2141" s="4">
        <v>104.36649999999999</v>
      </c>
      <c r="V2141" s="4">
        <v>108.23439999999999</v>
      </c>
      <c r="W2141" s="5">
        <v>12.056483</v>
      </c>
      <c r="X2141" s="5">
        <v>16.708480999999999</v>
      </c>
      <c r="Y2141" s="6">
        <v>51613</v>
      </c>
      <c r="Z2141" s="6">
        <v>44308</v>
      </c>
      <c r="AA2141" s="7">
        <v>3.2712328767123289</v>
      </c>
      <c r="AB2141" s="1" t="s">
        <v>892</v>
      </c>
      <c r="AC2141" s="1" t="s">
        <v>893</v>
      </c>
    </row>
    <row r="2142" spans="1:29" x14ac:dyDescent="0.2">
      <c r="A2142" s="6">
        <v>45504</v>
      </c>
      <c r="B2142" s="6" t="s">
        <v>1197</v>
      </c>
      <c r="C2142" s="1" t="s">
        <v>1088</v>
      </c>
      <c r="D2142" s="1" t="str">
        <f>VLOOKUP(MID(C2142,1,2), Sheet1!$C$2:$D$8,2,0)</f>
        <v>Fin ex Banking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1089</v>
      </c>
      <c r="H2142" s="1" t="s">
        <v>1090</v>
      </c>
      <c r="I2142" s="1" t="s">
        <v>1091</v>
      </c>
      <c r="J2142" s="1" t="s">
        <v>1091</v>
      </c>
      <c r="K2142" s="1" t="s">
        <v>888</v>
      </c>
      <c r="L2142" s="1" t="s">
        <v>1092</v>
      </c>
      <c r="M2142" s="1" t="s">
        <v>1093</v>
      </c>
      <c r="N2142" s="1" t="s">
        <v>44</v>
      </c>
      <c r="O2142" s="2">
        <v>500000</v>
      </c>
      <c r="P2142" s="2">
        <v>2000</v>
      </c>
      <c r="Q2142" s="1" t="s">
        <v>1094</v>
      </c>
      <c r="R2142" s="1">
        <v>90.846620999999999</v>
      </c>
      <c r="S2142" s="3">
        <v>3.05</v>
      </c>
      <c r="T2142" s="3">
        <v>4.9912190000000001</v>
      </c>
      <c r="U2142" s="4">
        <v>137.12799999999996</v>
      </c>
      <c r="V2142" s="4">
        <v>132.9819</v>
      </c>
      <c r="W2142" s="5">
        <v>4.8984909999999999</v>
      </c>
      <c r="X2142" s="5">
        <v>5.4438360000000001</v>
      </c>
      <c r="Y2142" s="6">
        <v>47498</v>
      </c>
      <c r="Z2142" s="6">
        <v>43696</v>
      </c>
      <c r="AA2142" s="7">
        <v>4.9479452054794519</v>
      </c>
      <c r="AB2142" s="1" t="s">
        <v>32</v>
      </c>
      <c r="AC2142" s="1" t="s">
        <v>33</v>
      </c>
    </row>
    <row r="2143" spans="1:29" x14ac:dyDescent="0.2">
      <c r="A2143" s="6">
        <v>45504</v>
      </c>
      <c r="B2143" s="6" t="s">
        <v>1197</v>
      </c>
      <c r="C2143" s="1" t="s">
        <v>1088</v>
      </c>
      <c r="D2143" s="1" t="str">
        <f>VLOOKUP(MID(C2143,1,2), Sheet1!$C$2:$D$8,2,0)</f>
        <v>Fin ex Banking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1095</v>
      </c>
      <c r="H2143" s="1" t="s">
        <v>1096</v>
      </c>
      <c r="I2143" s="1" t="s">
        <v>1097</v>
      </c>
      <c r="J2143" s="1" t="s">
        <v>1097</v>
      </c>
      <c r="K2143" s="1" t="s">
        <v>888</v>
      </c>
      <c r="L2143" s="1" t="s">
        <v>1092</v>
      </c>
      <c r="M2143" s="1" t="s">
        <v>1098</v>
      </c>
      <c r="N2143" s="1" t="s">
        <v>44</v>
      </c>
      <c r="O2143" s="2">
        <v>500000</v>
      </c>
      <c r="P2143" s="2">
        <v>2000</v>
      </c>
      <c r="Q2143" s="1" t="s">
        <v>1099</v>
      </c>
      <c r="R2143" s="1">
        <v>97.286778999999996</v>
      </c>
      <c r="S2143" s="3">
        <v>4.95</v>
      </c>
      <c r="T2143" s="3">
        <v>5.5982409999999998</v>
      </c>
      <c r="U2143" s="4">
        <v>197.83330000000001</v>
      </c>
      <c r="V2143" s="4">
        <v>191.09299999999999</v>
      </c>
      <c r="W2143" s="5">
        <v>4.1838899999999999</v>
      </c>
      <c r="X2143" s="5">
        <v>4.8180699999999996</v>
      </c>
      <c r="Y2143" s="6">
        <v>47270</v>
      </c>
      <c r="Z2143" s="6">
        <v>43613</v>
      </c>
      <c r="AA2143" s="7">
        <v>5.1753424657534248</v>
      </c>
      <c r="AB2143" s="1" t="s">
        <v>32</v>
      </c>
      <c r="AC2143" s="1" t="s">
        <v>33</v>
      </c>
    </row>
    <row r="2144" spans="1:29" x14ac:dyDescent="0.2">
      <c r="A2144" s="6">
        <v>45504</v>
      </c>
      <c r="B2144" s="6" t="s">
        <v>1197</v>
      </c>
      <c r="C2144" s="1" t="s">
        <v>1088</v>
      </c>
      <c r="D2144" s="1" t="str">
        <f>VLOOKUP(MID(C2144,1,2), Sheet1!$C$2:$D$8,2,0)</f>
        <v>Fin ex Banking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1100</v>
      </c>
      <c r="H2144" s="1" t="s">
        <v>1101</v>
      </c>
      <c r="I2144" s="1" t="s">
        <v>1102</v>
      </c>
      <c r="J2144" s="1" t="s">
        <v>1103</v>
      </c>
      <c r="K2144" s="1" t="s">
        <v>888</v>
      </c>
      <c r="L2144" s="1" t="s">
        <v>1092</v>
      </c>
      <c r="M2144" s="1" t="s">
        <v>1093</v>
      </c>
      <c r="N2144" s="1" t="s">
        <v>44</v>
      </c>
      <c r="O2144" s="2">
        <v>500000</v>
      </c>
      <c r="P2144" s="2">
        <v>2000</v>
      </c>
      <c r="Q2144" s="1" t="s">
        <v>1104</v>
      </c>
      <c r="R2144" s="1">
        <v>105.94933399999999</v>
      </c>
      <c r="S2144" s="3">
        <v>6.15</v>
      </c>
      <c r="T2144" s="3">
        <v>4.884779</v>
      </c>
      <c r="U2144" s="4">
        <v>126.49939999999998</v>
      </c>
      <c r="V2144" s="4">
        <v>120.02090000000001</v>
      </c>
      <c r="W2144" s="5">
        <v>4.5076770000000002</v>
      </c>
      <c r="X2144" s="5">
        <v>5.6575340000000001</v>
      </c>
      <c r="Y2144" s="6">
        <v>47576</v>
      </c>
      <c r="Z2144" s="6">
        <v>43924</v>
      </c>
      <c r="AA2144" s="7">
        <v>4.3232876712328769</v>
      </c>
      <c r="AB2144" s="1" t="s">
        <v>32</v>
      </c>
      <c r="AC2144" s="1" t="s">
        <v>33</v>
      </c>
    </row>
    <row r="2145" spans="1:29" x14ac:dyDescent="0.2">
      <c r="A2145" s="6">
        <v>45504</v>
      </c>
      <c r="B2145" s="6" t="s">
        <v>1197</v>
      </c>
      <c r="C2145" s="1" t="s">
        <v>1088</v>
      </c>
      <c r="D2145" s="1" t="str">
        <f>VLOOKUP(MID(C2145,1,2), Sheet1!$C$2:$D$8,2,0)</f>
        <v>Fin ex Banking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1105</v>
      </c>
      <c r="H2145" s="1" t="s">
        <v>1106</v>
      </c>
      <c r="I2145" s="1" t="s">
        <v>1107</v>
      </c>
      <c r="J2145" s="1" t="s">
        <v>1107</v>
      </c>
      <c r="K2145" s="1" t="s">
        <v>888</v>
      </c>
      <c r="L2145" s="1" t="s">
        <v>1092</v>
      </c>
      <c r="M2145" s="1" t="s">
        <v>1108</v>
      </c>
      <c r="N2145" s="1" t="s">
        <v>44</v>
      </c>
      <c r="O2145" s="2">
        <v>1250000</v>
      </c>
      <c r="P2145" s="2">
        <v>2000</v>
      </c>
      <c r="Q2145" s="1" t="s">
        <v>1109</v>
      </c>
      <c r="R2145" s="1">
        <v>87.728100999999995</v>
      </c>
      <c r="S2145" s="3">
        <v>2</v>
      </c>
      <c r="T2145" s="3">
        <v>4.4312810000000002</v>
      </c>
      <c r="U2145" s="4">
        <v>81.144899999999964</v>
      </c>
      <c r="V2145" s="4">
        <v>78.311499999999995</v>
      </c>
      <c r="W2145" s="5">
        <v>5.3124339999999997</v>
      </c>
      <c r="X2145" s="5">
        <v>5.7726030000000002</v>
      </c>
      <c r="Y2145" s="6">
        <v>47618</v>
      </c>
      <c r="Z2145" s="6">
        <v>43969</v>
      </c>
      <c r="AA2145" s="7">
        <v>4.2</v>
      </c>
      <c r="AB2145" s="1" t="s">
        <v>127</v>
      </c>
      <c r="AC2145" s="1" t="s">
        <v>33</v>
      </c>
    </row>
    <row r="2146" spans="1:29" x14ac:dyDescent="0.2">
      <c r="A2146" s="6">
        <v>45504</v>
      </c>
      <c r="B2146" s="6" t="s">
        <v>1197</v>
      </c>
      <c r="C2146" s="1" t="s">
        <v>1088</v>
      </c>
      <c r="D2146" s="1" t="str">
        <f>VLOOKUP(MID(C2146,1,2), Sheet1!$C$2:$D$8,2,0)</f>
        <v>Fin ex Banking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1110</v>
      </c>
      <c r="H2146" s="1" t="s">
        <v>1111</v>
      </c>
      <c r="I2146" s="1" t="s">
        <v>1112</v>
      </c>
      <c r="J2146" s="1" t="s">
        <v>1112</v>
      </c>
      <c r="K2146" s="1" t="s">
        <v>888</v>
      </c>
      <c r="L2146" s="1" t="s">
        <v>1092</v>
      </c>
      <c r="M2146" s="1" t="s">
        <v>1093</v>
      </c>
      <c r="N2146" s="1" t="s">
        <v>44</v>
      </c>
      <c r="O2146" s="2">
        <v>615000</v>
      </c>
      <c r="P2146" s="2">
        <v>2000</v>
      </c>
      <c r="Q2146" s="1" t="s">
        <v>1113</v>
      </c>
      <c r="R2146" s="1">
        <v>103.084124</v>
      </c>
      <c r="S2146" s="3">
        <v>5.625</v>
      </c>
      <c r="T2146" s="3">
        <v>4.9791999999999996</v>
      </c>
      <c r="U2146" s="4">
        <v>135.93719999999996</v>
      </c>
      <c r="V2146" s="4">
        <v>128.69660000000002</v>
      </c>
      <c r="W2146" s="5">
        <v>4.6660529999999998</v>
      </c>
      <c r="X2146" s="5">
        <v>5.7726030000000002</v>
      </c>
      <c r="Y2146" s="6">
        <v>47618</v>
      </c>
      <c r="Z2146" s="6">
        <v>43966</v>
      </c>
      <c r="AA2146" s="7">
        <v>4.2082191780821914</v>
      </c>
      <c r="AB2146" s="1" t="s">
        <v>32</v>
      </c>
      <c r="AC2146" s="1" t="s">
        <v>33</v>
      </c>
    </row>
    <row r="2147" spans="1:29" x14ac:dyDescent="0.2">
      <c r="A2147" s="6">
        <v>45504</v>
      </c>
      <c r="B2147" s="6" t="s">
        <v>1197</v>
      </c>
      <c r="C2147" s="1" t="s">
        <v>1088</v>
      </c>
      <c r="D2147" s="1" t="str">
        <f>VLOOKUP(MID(C2147,1,2), Sheet1!$C$2:$D$8,2,0)</f>
        <v>Fin ex Banking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1114</v>
      </c>
      <c r="H2147" s="1" t="s">
        <v>1115</v>
      </c>
      <c r="I2147" s="1" t="s">
        <v>1116</v>
      </c>
      <c r="J2147" s="1" t="s">
        <v>1116</v>
      </c>
      <c r="K2147" s="1" t="s">
        <v>888</v>
      </c>
      <c r="L2147" s="1" t="s">
        <v>1092</v>
      </c>
      <c r="M2147" s="1" t="s">
        <v>1093</v>
      </c>
      <c r="N2147" s="1" t="s">
        <v>44</v>
      </c>
      <c r="O2147" s="2">
        <v>500000</v>
      </c>
      <c r="P2147" s="2">
        <v>2000</v>
      </c>
      <c r="Q2147" s="1" t="s">
        <v>1117</v>
      </c>
      <c r="R2147" s="1">
        <v>99.212553999999997</v>
      </c>
      <c r="S2147" s="3">
        <v>5.25</v>
      </c>
      <c r="T2147" s="3">
        <v>5.43607</v>
      </c>
      <c r="U2147" s="4">
        <v>181.61089999999999</v>
      </c>
      <c r="V2147" s="4">
        <v>173.95400000000001</v>
      </c>
      <c r="W2147" s="5">
        <v>4.1614469999999999</v>
      </c>
      <c r="X2147" s="5">
        <v>4.8125910000000003</v>
      </c>
      <c r="Y2147" s="6">
        <v>47268</v>
      </c>
      <c r="Z2147" s="6">
        <v>43628</v>
      </c>
      <c r="AA2147" s="7">
        <v>5.1342465753424653</v>
      </c>
      <c r="AB2147" s="1" t="s">
        <v>32</v>
      </c>
      <c r="AC2147" s="1" t="s">
        <v>33</v>
      </c>
    </row>
    <row r="2148" spans="1:29" x14ac:dyDescent="0.2">
      <c r="A2148" s="6">
        <v>45504</v>
      </c>
      <c r="B2148" s="6" t="s">
        <v>1197</v>
      </c>
      <c r="C2148" s="1" t="s">
        <v>1088</v>
      </c>
      <c r="D2148" s="1" t="str">
        <f>VLOOKUP(MID(C2148,1,2), Sheet1!$C$2:$D$8,2,0)</f>
        <v>Fin ex Banking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1118</v>
      </c>
      <c r="H2148" s="1" t="s">
        <v>1119</v>
      </c>
      <c r="I2148" s="1" t="s">
        <v>1120</v>
      </c>
      <c r="J2148" s="1" t="s">
        <v>1120</v>
      </c>
      <c r="K2148" s="1" t="s">
        <v>888</v>
      </c>
      <c r="L2148" s="1" t="s">
        <v>1092</v>
      </c>
      <c r="M2148" s="1" t="s">
        <v>1093</v>
      </c>
      <c r="N2148" s="1" t="s">
        <v>44</v>
      </c>
      <c r="O2148" s="2">
        <v>500000</v>
      </c>
      <c r="P2148" s="2">
        <v>1000</v>
      </c>
      <c r="Q2148" s="1" t="s">
        <v>1121</v>
      </c>
      <c r="R2148" s="1">
        <v>88.345247000000001</v>
      </c>
      <c r="S2148" s="3">
        <v>2.1</v>
      </c>
      <c r="T2148" s="3">
        <v>4.4778479999999998</v>
      </c>
      <c r="U2148" s="4">
        <v>85.804900000000032</v>
      </c>
      <c r="V2148" s="4">
        <v>82.469400000000007</v>
      </c>
      <c r="W2148" s="5">
        <v>5.1205350000000003</v>
      </c>
      <c r="X2148" s="5">
        <v>5.5917810000000001</v>
      </c>
      <c r="Y2148" s="6">
        <v>47552</v>
      </c>
      <c r="Z2148" s="6">
        <v>43900</v>
      </c>
      <c r="AA2148" s="7">
        <v>4.3890410958904109</v>
      </c>
      <c r="AB2148" s="1" t="s">
        <v>32</v>
      </c>
      <c r="AC2148" s="1" t="s">
        <v>33</v>
      </c>
    </row>
    <row r="2149" spans="1:29" x14ac:dyDescent="0.2">
      <c r="A2149" s="6">
        <v>45504</v>
      </c>
      <c r="B2149" s="6" t="s">
        <v>1197</v>
      </c>
      <c r="C2149" s="1" t="s">
        <v>1088</v>
      </c>
      <c r="D2149" s="1" t="str">
        <f>VLOOKUP(MID(C2149,1,2), Sheet1!$C$2:$D$8,2,0)</f>
        <v>Fin ex Banking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1122</v>
      </c>
      <c r="H2149" s="1" t="s">
        <v>1123</v>
      </c>
      <c r="I2149" s="1" t="s">
        <v>1124</v>
      </c>
      <c r="J2149" s="1" t="s">
        <v>1124</v>
      </c>
      <c r="K2149" s="1" t="s">
        <v>888</v>
      </c>
      <c r="L2149" s="1" t="s">
        <v>1092</v>
      </c>
      <c r="M2149" s="1" t="s">
        <v>1098</v>
      </c>
      <c r="N2149" s="1" t="s">
        <v>44</v>
      </c>
      <c r="O2149" s="2">
        <v>750000</v>
      </c>
      <c r="P2149" s="2">
        <v>2000</v>
      </c>
      <c r="Q2149" s="1" t="s">
        <v>1125</v>
      </c>
      <c r="R2149" s="1">
        <v>88.240965000000003</v>
      </c>
      <c r="S2149" s="3">
        <v>2.25</v>
      </c>
      <c r="T2149" s="3">
        <v>4.415451</v>
      </c>
      <c r="U2149" s="4">
        <v>79.558999999999983</v>
      </c>
      <c r="V2149" s="4">
        <v>73.748599999999996</v>
      </c>
      <c r="W2149" s="5">
        <v>5.6968649999999998</v>
      </c>
      <c r="X2149" s="5">
        <v>6.2767119999999998</v>
      </c>
      <c r="Y2149" s="6">
        <v>47802</v>
      </c>
      <c r="Z2149" s="6">
        <v>43958</v>
      </c>
      <c r="AA2149" s="7">
        <v>4.2301369863013702</v>
      </c>
      <c r="AB2149" s="1" t="s">
        <v>32</v>
      </c>
      <c r="AC2149" s="1" t="s">
        <v>33</v>
      </c>
    </row>
    <row r="2150" spans="1:29" x14ac:dyDescent="0.2">
      <c r="A2150" s="6">
        <v>45504</v>
      </c>
      <c r="B2150" s="6" t="s">
        <v>1197</v>
      </c>
      <c r="C2150" s="1" t="s">
        <v>1088</v>
      </c>
      <c r="D2150" s="1" t="str">
        <f>VLOOKUP(MID(C2150,1,2), Sheet1!$C$2:$D$8,2,0)</f>
        <v>Fin ex Banking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1126</v>
      </c>
      <c r="H2150" s="1" t="s">
        <v>1127</v>
      </c>
      <c r="I2150" s="1" t="s">
        <v>1128</v>
      </c>
      <c r="J2150" s="1" t="s">
        <v>1129</v>
      </c>
      <c r="K2150" s="1" t="s">
        <v>888</v>
      </c>
      <c r="L2150" s="1" t="s">
        <v>1092</v>
      </c>
      <c r="M2150" s="1" t="s">
        <v>1098</v>
      </c>
      <c r="N2150" s="1" t="s">
        <v>44</v>
      </c>
      <c r="O2150" s="2">
        <v>1000000</v>
      </c>
      <c r="P2150" s="2">
        <v>2000</v>
      </c>
      <c r="Q2150" s="1" t="s">
        <v>1130</v>
      </c>
      <c r="R2150" s="1">
        <v>84.079851000000005</v>
      </c>
      <c r="S2150" s="3">
        <v>1.375</v>
      </c>
      <c r="T2150" s="3">
        <v>4.3728439999999997</v>
      </c>
      <c r="U2150" s="4">
        <v>75.295899999999975</v>
      </c>
      <c r="V2150" s="4">
        <v>70.827399999999997</v>
      </c>
      <c r="W2150" s="5">
        <v>5.6923349999999999</v>
      </c>
      <c r="X2150" s="5">
        <v>6.1095889999999997</v>
      </c>
      <c r="Y2150" s="6">
        <v>47741</v>
      </c>
      <c r="Z2150" s="6">
        <v>44091</v>
      </c>
      <c r="AA2150" s="7">
        <v>3.8657534246575342</v>
      </c>
      <c r="AB2150" s="1" t="s">
        <v>32</v>
      </c>
      <c r="AC2150" s="1" t="s">
        <v>33</v>
      </c>
    </row>
    <row r="2151" spans="1:29" x14ac:dyDescent="0.2">
      <c r="A2151" s="6">
        <v>45504</v>
      </c>
      <c r="B2151" s="6" t="s">
        <v>1197</v>
      </c>
      <c r="C2151" s="1" t="s">
        <v>1088</v>
      </c>
      <c r="D2151" s="1" t="str">
        <f>VLOOKUP(MID(C2151,1,2), Sheet1!$C$2:$D$8,2,0)</f>
        <v>Fin ex Banking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1131</v>
      </c>
      <c r="H2151" s="1" t="s">
        <v>1132</v>
      </c>
      <c r="I2151" s="1" t="s">
        <v>1133</v>
      </c>
      <c r="J2151" s="1" t="s">
        <v>1133</v>
      </c>
      <c r="K2151" s="1" t="s">
        <v>888</v>
      </c>
      <c r="L2151" s="1" t="s">
        <v>1092</v>
      </c>
      <c r="M2151" s="1" t="s">
        <v>1098</v>
      </c>
      <c r="N2151" s="1" t="s">
        <v>44</v>
      </c>
      <c r="O2151" s="2">
        <v>400000</v>
      </c>
      <c r="P2151" s="2">
        <v>2000</v>
      </c>
      <c r="Q2151" s="1" t="s">
        <v>1134</v>
      </c>
      <c r="R2151" s="1">
        <v>84.512456999999998</v>
      </c>
      <c r="S2151" s="3">
        <v>2.4</v>
      </c>
      <c r="T2151" s="3">
        <v>5.3916940000000002</v>
      </c>
      <c r="U2151" s="4">
        <v>177.17239999999998</v>
      </c>
      <c r="V2151" s="4">
        <v>172.0712</v>
      </c>
      <c r="W2151" s="5">
        <v>5.5061179999999998</v>
      </c>
      <c r="X2151" s="5">
        <v>6.1506850000000002</v>
      </c>
      <c r="Y2151" s="6">
        <v>47756</v>
      </c>
      <c r="Z2151" s="6">
        <v>44103</v>
      </c>
      <c r="AA2151" s="7">
        <v>3.8328767123287673</v>
      </c>
      <c r="AB2151" s="1" t="s">
        <v>32</v>
      </c>
      <c r="AC2151" s="1" t="s">
        <v>33</v>
      </c>
    </row>
    <row r="2152" spans="1:29" x14ac:dyDescent="0.2">
      <c r="A2152" s="6">
        <v>45504</v>
      </c>
      <c r="B2152" s="6" t="s">
        <v>1197</v>
      </c>
      <c r="C2152" s="1" t="s">
        <v>1135</v>
      </c>
      <c r="D2152" s="1" t="str">
        <f>VLOOKUP(MID(C2152,1,2), Sheet1!$C$2:$D$8,2,0)</f>
        <v>Fin ex Banking</v>
      </c>
      <c r="E2152" s="6" t="str">
        <f>VLOOKUP(MID(C2152, 4,2), Sheet1!$F$12:$G$15,2,0)</f>
        <v>장기(7~15년)</v>
      </c>
      <c r="F2152" s="6" t="str">
        <f>VLOOKUP(RIGHT(C2152,1), Sheet1!$F$19:$G$20,2,0)</f>
        <v>A이상</v>
      </c>
      <c r="G2152" s="1" t="s">
        <v>1136</v>
      </c>
      <c r="H2152" s="1" t="s">
        <v>1137</v>
      </c>
      <c r="I2152" s="1" t="s">
        <v>1107</v>
      </c>
      <c r="J2152" s="1" t="s">
        <v>1107</v>
      </c>
      <c r="K2152" s="1" t="s">
        <v>888</v>
      </c>
      <c r="L2152" s="1" t="s">
        <v>1092</v>
      </c>
      <c r="M2152" s="1" t="s">
        <v>1108</v>
      </c>
      <c r="N2152" s="1" t="s">
        <v>44</v>
      </c>
      <c r="O2152" s="2">
        <v>1250000</v>
      </c>
      <c r="P2152" s="2">
        <v>2000</v>
      </c>
      <c r="Q2152" s="1" t="s">
        <v>1109</v>
      </c>
      <c r="R2152" s="1">
        <v>83.74315</v>
      </c>
      <c r="S2152" s="3">
        <v>3.5</v>
      </c>
      <c r="T2152" s="3">
        <v>5.0575520000000003</v>
      </c>
      <c r="U2152" s="4">
        <v>128.23229999999998</v>
      </c>
      <c r="V2152" s="4">
        <v>113.43259999999999</v>
      </c>
      <c r="W2152" s="5">
        <v>10.951750000000001</v>
      </c>
      <c r="X2152" s="5">
        <v>15.024658000000001</v>
      </c>
      <c r="Y2152" s="6">
        <v>50997</v>
      </c>
      <c r="Z2152" s="6">
        <v>43671</v>
      </c>
      <c r="AA2152" s="7">
        <v>5.0164383561643833</v>
      </c>
      <c r="AB2152" s="1" t="s">
        <v>32</v>
      </c>
      <c r="AC2152" s="1" t="s">
        <v>33</v>
      </c>
    </row>
    <row r="2153" spans="1:29" x14ac:dyDescent="0.2">
      <c r="A2153" s="6">
        <v>45504</v>
      </c>
      <c r="B2153" s="6" t="s">
        <v>1197</v>
      </c>
      <c r="C2153" s="1" t="s">
        <v>1135</v>
      </c>
      <c r="D2153" s="1" t="str">
        <f>VLOOKUP(MID(C2153,1,2), Sheet1!$C$2:$D$8,2,0)</f>
        <v>Fin ex Banking</v>
      </c>
      <c r="E2153" s="6" t="str">
        <f>VLOOKUP(MID(C2153, 4,2), Sheet1!$F$12:$G$15,2,0)</f>
        <v>장기(7~15년)</v>
      </c>
      <c r="F2153" s="6" t="str">
        <f>VLOOKUP(RIGHT(C2153,1), Sheet1!$F$19:$G$20,2,0)</f>
        <v>A이상</v>
      </c>
      <c r="G2153" s="1" t="s">
        <v>1138</v>
      </c>
      <c r="H2153" s="1" t="s">
        <v>1139</v>
      </c>
      <c r="I2153" s="1" t="s">
        <v>1091</v>
      </c>
      <c r="J2153" s="1" t="s">
        <v>1091</v>
      </c>
      <c r="K2153" s="1" t="s">
        <v>888</v>
      </c>
      <c r="L2153" s="1" t="s">
        <v>1092</v>
      </c>
      <c r="M2153" s="1" t="s">
        <v>1093</v>
      </c>
      <c r="N2153" s="1" t="s">
        <v>44</v>
      </c>
      <c r="O2153" s="2">
        <v>375000</v>
      </c>
      <c r="P2153" s="2">
        <v>2000</v>
      </c>
      <c r="Q2153" s="1" t="s">
        <v>1094</v>
      </c>
      <c r="R2153" s="1">
        <v>107.80269700000001</v>
      </c>
      <c r="S2153" s="3">
        <v>6.3</v>
      </c>
      <c r="T2153" s="3">
        <v>5.4606459999999997</v>
      </c>
      <c r="U2153" s="4">
        <v>168.53699999999998</v>
      </c>
      <c r="V2153" s="4">
        <v>167.65899999999999</v>
      </c>
      <c r="W2153" s="5">
        <v>8.8943469999999998</v>
      </c>
      <c r="X2153" s="5">
        <v>13.175342000000001</v>
      </c>
      <c r="Y2153" s="6">
        <v>50322</v>
      </c>
      <c r="Z2153" s="6">
        <v>39364</v>
      </c>
      <c r="AA2153" s="7">
        <v>16.816438356164383</v>
      </c>
      <c r="AB2153" s="1" t="s">
        <v>127</v>
      </c>
      <c r="AC2153" s="1" t="s">
        <v>33</v>
      </c>
    </row>
    <row r="2154" spans="1:29" x14ac:dyDescent="0.2">
      <c r="A2154" s="6">
        <v>45504</v>
      </c>
      <c r="B2154" s="6" t="s">
        <v>1197</v>
      </c>
      <c r="C2154" s="1" t="s">
        <v>1135</v>
      </c>
      <c r="D2154" s="1" t="str">
        <f>VLOOKUP(MID(C2154,1,2), Sheet1!$C$2:$D$8,2,0)</f>
        <v>Fin ex Banking</v>
      </c>
      <c r="E2154" s="6" t="str">
        <f>VLOOKUP(MID(C2154, 4,2), Sheet1!$F$12:$G$15,2,0)</f>
        <v>장기(7~15년)</v>
      </c>
      <c r="F2154" s="6" t="str">
        <f>VLOOKUP(RIGHT(C2154,1), Sheet1!$F$19:$G$20,2,0)</f>
        <v>A이상</v>
      </c>
      <c r="G2154" s="1" t="s">
        <v>1140</v>
      </c>
      <c r="H2154" s="1" t="s">
        <v>1141</v>
      </c>
      <c r="I2154" s="1" t="s">
        <v>1107</v>
      </c>
      <c r="J2154" s="1" t="s">
        <v>1107</v>
      </c>
      <c r="K2154" s="1" t="s">
        <v>888</v>
      </c>
      <c r="L2154" s="1" t="s">
        <v>1092</v>
      </c>
      <c r="M2154" s="1" t="s">
        <v>1108</v>
      </c>
      <c r="N2154" s="1" t="s">
        <v>44</v>
      </c>
      <c r="O2154" s="2">
        <v>650000</v>
      </c>
      <c r="P2154" s="2">
        <v>2000</v>
      </c>
      <c r="Q2154" s="1" t="s">
        <v>1109</v>
      </c>
      <c r="R2154" s="1">
        <v>115.703092</v>
      </c>
      <c r="S2154" s="3">
        <v>6.625</v>
      </c>
      <c r="T2154" s="3">
        <v>4.9919409999999997</v>
      </c>
      <c r="U2154" s="4">
        <v>121.67050000000002</v>
      </c>
      <c r="V2154" s="4">
        <v>120.3246</v>
      </c>
      <c r="W2154" s="5">
        <v>9.0184529999999992</v>
      </c>
      <c r="X2154" s="5">
        <v>13.276712</v>
      </c>
      <c r="Y2154" s="6">
        <v>50359</v>
      </c>
      <c r="Z2154" s="6">
        <v>39493</v>
      </c>
      <c r="AA2154" s="7">
        <v>16.463013698630139</v>
      </c>
      <c r="AB2154" s="1" t="s">
        <v>127</v>
      </c>
      <c r="AC2154" s="1" t="s">
        <v>33</v>
      </c>
    </row>
    <row r="2155" spans="1:29" x14ac:dyDescent="0.2">
      <c r="A2155" s="6">
        <v>45504</v>
      </c>
      <c r="B2155" s="6" t="s">
        <v>1197</v>
      </c>
      <c r="C2155" s="1" t="s">
        <v>1135</v>
      </c>
      <c r="D2155" s="1" t="str">
        <f>VLOOKUP(MID(C2155,1,2), Sheet1!$C$2:$D$8,2,0)</f>
        <v>Fin ex Banking</v>
      </c>
      <c r="E2155" s="6" t="str">
        <f>VLOOKUP(MID(C2155, 4,2), Sheet1!$F$12:$G$15,2,0)</f>
        <v>장기(7~15년)</v>
      </c>
      <c r="F2155" s="6" t="str">
        <f>VLOOKUP(RIGHT(C2155,1), Sheet1!$F$19:$G$20,2,0)</f>
        <v>A이상</v>
      </c>
      <c r="G2155" s="1" t="s">
        <v>1142</v>
      </c>
      <c r="H2155" s="1" t="s">
        <v>1143</v>
      </c>
      <c r="I2155" s="1" t="s">
        <v>1107</v>
      </c>
      <c r="J2155" s="1" t="s">
        <v>1107</v>
      </c>
      <c r="K2155" s="1" t="s">
        <v>888</v>
      </c>
      <c r="L2155" s="1" t="s">
        <v>1092</v>
      </c>
      <c r="M2155" s="1" t="s">
        <v>1108</v>
      </c>
      <c r="N2155" s="1" t="s">
        <v>44</v>
      </c>
      <c r="O2155" s="2">
        <v>1100000</v>
      </c>
      <c r="P2155" s="2">
        <v>2000</v>
      </c>
      <c r="Q2155" s="1" t="s">
        <v>1109</v>
      </c>
      <c r="R2155" s="1">
        <v>118.765174</v>
      </c>
      <c r="S2155" s="3">
        <v>6.875</v>
      </c>
      <c r="T2155" s="3">
        <v>4.954466</v>
      </c>
      <c r="U2155" s="4">
        <v>117.92370000000005</v>
      </c>
      <c r="V2155" s="4">
        <v>115.38209999999999</v>
      </c>
      <c r="W2155" s="5">
        <v>8.9491069999999997</v>
      </c>
      <c r="X2155" s="5">
        <v>13.528767</v>
      </c>
      <c r="Y2155" s="6">
        <v>50451</v>
      </c>
      <c r="Z2155" s="6">
        <v>39485</v>
      </c>
      <c r="AA2155" s="7">
        <v>16.484931506849314</v>
      </c>
      <c r="AB2155" s="1" t="s">
        <v>127</v>
      </c>
      <c r="AC2155" s="1" t="s">
        <v>33</v>
      </c>
    </row>
    <row r="2156" spans="1:29" x14ac:dyDescent="0.2">
      <c r="A2156" s="6">
        <v>45504</v>
      </c>
      <c r="B2156" s="6" t="s">
        <v>1197</v>
      </c>
      <c r="C2156" s="1" t="s">
        <v>1135</v>
      </c>
      <c r="D2156" s="1" t="str">
        <f>VLOOKUP(MID(C2156,1,2), Sheet1!$C$2:$D$8,2,0)</f>
        <v>Fin ex Banking</v>
      </c>
      <c r="E2156" s="6" t="str">
        <f>VLOOKUP(MID(C2156, 4,2), Sheet1!$F$12:$G$15,2,0)</f>
        <v>장기(7~15년)</v>
      </c>
      <c r="F2156" s="6" t="str">
        <f>VLOOKUP(RIGHT(C2156,1), Sheet1!$F$19:$G$20,2,0)</f>
        <v>A이상</v>
      </c>
      <c r="G2156" s="1" t="s">
        <v>1144</v>
      </c>
      <c r="H2156" s="1" t="s">
        <v>1145</v>
      </c>
      <c r="I2156" s="1" t="s">
        <v>1107</v>
      </c>
      <c r="J2156" s="1" t="s">
        <v>1107</v>
      </c>
      <c r="K2156" s="1" t="s">
        <v>888</v>
      </c>
      <c r="L2156" s="1" t="s">
        <v>1092</v>
      </c>
      <c r="M2156" s="1" t="s">
        <v>1108</v>
      </c>
      <c r="N2156" s="1" t="s">
        <v>44</v>
      </c>
      <c r="O2156" s="2">
        <v>500000</v>
      </c>
      <c r="P2156" s="2">
        <v>2000</v>
      </c>
      <c r="Q2156" s="1" t="s">
        <v>1109</v>
      </c>
      <c r="R2156" s="1">
        <v>114.12737300000001</v>
      </c>
      <c r="S2156" s="3">
        <v>6.5</v>
      </c>
      <c r="T2156" s="3">
        <v>4.9967370000000004</v>
      </c>
      <c r="U2156" s="4">
        <v>122.15280000000001</v>
      </c>
      <c r="V2156" s="4">
        <v>122.63569999999999</v>
      </c>
      <c r="W2156" s="5">
        <v>8.8940160000000006</v>
      </c>
      <c r="X2156" s="5">
        <v>12.856426000000001</v>
      </c>
      <c r="Y2156" s="6">
        <v>50206</v>
      </c>
      <c r="Z2156" s="6">
        <v>39493</v>
      </c>
      <c r="AA2156" s="7">
        <v>16.463013698630139</v>
      </c>
      <c r="AB2156" s="1" t="s">
        <v>127</v>
      </c>
      <c r="AC2156" s="1" t="s">
        <v>33</v>
      </c>
    </row>
    <row r="2157" spans="1:29" x14ac:dyDescent="0.2">
      <c r="A2157" s="6">
        <v>45504</v>
      </c>
      <c r="B2157" s="6" t="s">
        <v>1197</v>
      </c>
      <c r="C2157" s="1" t="s">
        <v>1135</v>
      </c>
      <c r="D2157" s="1" t="str">
        <f>VLOOKUP(MID(C2157,1,2), Sheet1!$C$2:$D$8,2,0)</f>
        <v>Fin ex Banking</v>
      </c>
      <c r="E2157" s="6" t="str">
        <f>VLOOKUP(MID(C2157, 4,2), Sheet1!$F$12:$G$15,2,0)</f>
        <v>장기(7~15년)</v>
      </c>
      <c r="F2157" s="6" t="str">
        <f>VLOOKUP(RIGHT(C2157,1), Sheet1!$F$19:$G$20,2,0)</f>
        <v>A이상</v>
      </c>
      <c r="G2157" s="1" t="s">
        <v>1146</v>
      </c>
      <c r="H2157" s="1" t="s">
        <v>1147</v>
      </c>
      <c r="I2157" s="1" t="s">
        <v>1148</v>
      </c>
      <c r="J2157" s="1" t="s">
        <v>1148</v>
      </c>
      <c r="K2157" s="1" t="s">
        <v>888</v>
      </c>
      <c r="L2157" s="1" t="s">
        <v>1092</v>
      </c>
      <c r="M2157" s="1" t="s">
        <v>1098</v>
      </c>
      <c r="N2157" s="1" t="s">
        <v>44</v>
      </c>
      <c r="O2157" s="2">
        <v>300000</v>
      </c>
      <c r="P2157" s="2">
        <v>2000</v>
      </c>
      <c r="Q2157" s="1" t="s">
        <v>1149</v>
      </c>
      <c r="R2157" s="1">
        <v>109.277556</v>
      </c>
      <c r="S2157" s="3">
        <v>5.95</v>
      </c>
      <c r="T2157" s="3">
        <v>4.9276819999999999</v>
      </c>
      <c r="U2157" s="4">
        <v>115.23909999999998</v>
      </c>
      <c r="V2157" s="4">
        <v>117.54599999999999</v>
      </c>
      <c r="W2157" s="5">
        <v>8.6448710000000002</v>
      </c>
      <c r="X2157" s="5">
        <v>12.191257</v>
      </c>
      <c r="Y2157" s="6">
        <v>49963</v>
      </c>
      <c r="Z2157" s="6">
        <v>38993</v>
      </c>
      <c r="AA2157" s="7">
        <v>17.832876712328765</v>
      </c>
      <c r="AB2157" s="1" t="s">
        <v>127</v>
      </c>
      <c r="AC2157" s="1" t="s">
        <v>33</v>
      </c>
    </row>
    <row r="2158" spans="1:29" x14ac:dyDescent="0.2">
      <c r="A2158" s="6">
        <v>45504</v>
      </c>
      <c r="B2158" s="6" t="s">
        <v>1197</v>
      </c>
      <c r="C2158" s="1" t="s">
        <v>1135</v>
      </c>
      <c r="D2158" s="1" t="str">
        <f>VLOOKUP(MID(C2158,1,2), Sheet1!$C$2:$D$8,2,0)</f>
        <v>Fin ex Banking</v>
      </c>
      <c r="E2158" s="6" t="str">
        <f>VLOOKUP(MID(C2158, 4,2), Sheet1!$F$12:$G$15,2,0)</f>
        <v>장기(7~15년)</v>
      </c>
      <c r="F2158" s="6" t="str">
        <f>VLOOKUP(RIGHT(C2158,1), Sheet1!$F$19:$G$20,2,0)</f>
        <v>A이상</v>
      </c>
      <c r="G2158" s="1" t="s">
        <v>1150</v>
      </c>
      <c r="H2158" s="1" t="s">
        <v>1151</v>
      </c>
      <c r="I2158" s="1" t="s">
        <v>1107</v>
      </c>
      <c r="J2158" s="1" t="s">
        <v>1107</v>
      </c>
      <c r="K2158" s="1" t="s">
        <v>888</v>
      </c>
      <c r="L2158" s="1" t="s">
        <v>1092</v>
      </c>
      <c r="M2158" s="1" t="s">
        <v>1108</v>
      </c>
      <c r="N2158" s="1" t="s">
        <v>44</v>
      </c>
      <c r="O2158" s="2">
        <v>1000000</v>
      </c>
      <c r="P2158" s="2">
        <v>2000</v>
      </c>
      <c r="Q2158" s="1" t="s">
        <v>1109</v>
      </c>
      <c r="R2158" s="1">
        <v>98.862198000000006</v>
      </c>
      <c r="S2158" s="3">
        <v>4.625</v>
      </c>
      <c r="T2158" s="3">
        <v>4.7592780000000001</v>
      </c>
      <c r="U2158" s="4">
        <v>98.405599999999978</v>
      </c>
      <c r="V2158" s="4">
        <v>102.67530000000001</v>
      </c>
      <c r="W2158" s="5">
        <v>8.4669889999999999</v>
      </c>
      <c r="X2158" s="5">
        <v>10.939726</v>
      </c>
      <c r="Y2158" s="6">
        <v>49505</v>
      </c>
      <c r="Z2158" s="6">
        <v>42208</v>
      </c>
      <c r="AA2158" s="7">
        <v>9.0246575342465754</v>
      </c>
      <c r="AB2158" s="1" t="s">
        <v>127</v>
      </c>
      <c r="AC2158" s="1" t="s">
        <v>33</v>
      </c>
    </row>
    <row r="2159" spans="1:29" x14ac:dyDescent="0.2">
      <c r="A2159" s="6">
        <v>45504</v>
      </c>
      <c r="B2159" s="6" t="s">
        <v>1197</v>
      </c>
      <c r="C2159" s="1" t="s">
        <v>1135</v>
      </c>
      <c r="D2159" s="1" t="str">
        <f>VLOOKUP(MID(C2159,1,2), Sheet1!$C$2:$D$8,2,0)</f>
        <v>Fin ex Banking</v>
      </c>
      <c r="E2159" s="6" t="str">
        <f>VLOOKUP(MID(C2159, 4,2), Sheet1!$F$12:$G$15,2,0)</f>
        <v>장기(7~15년)</v>
      </c>
      <c r="F2159" s="6" t="str">
        <f>VLOOKUP(RIGHT(C2159,1), Sheet1!$F$19:$G$20,2,0)</f>
        <v>A이상</v>
      </c>
      <c r="G2159" s="1" t="s">
        <v>1152</v>
      </c>
      <c r="H2159" s="1" t="s">
        <v>1153</v>
      </c>
      <c r="I2159" s="1" t="s">
        <v>1154</v>
      </c>
      <c r="J2159" s="1" t="s">
        <v>1154</v>
      </c>
      <c r="K2159" s="1" t="s">
        <v>888</v>
      </c>
      <c r="L2159" s="1" t="s">
        <v>1092</v>
      </c>
      <c r="M2159" s="1" t="s">
        <v>1098</v>
      </c>
      <c r="N2159" s="1" t="s">
        <v>1155</v>
      </c>
      <c r="O2159" s="2">
        <v>750000</v>
      </c>
      <c r="P2159" s="2">
        <v>2000</v>
      </c>
      <c r="Q2159" s="1" t="s">
        <v>1156</v>
      </c>
      <c r="R2159" s="1">
        <v>102.18464</v>
      </c>
      <c r="S2159" s="3">
        <v>5.75</v>
      </c>
      <c r="T2159" s="3">
        <v>5.4277699999999998</v>
      </c>
      <c r="U2159" s="4">
        <v>165.24729999999997</v>
      </c>
      <c r="V2159" s="4">
        <v>166.154</v>
      </c>
      <c r="W2159" s="5">
        <v>6.6660950000000003</v>
      </c>
      <c r="X2159" s="5">
        <v>8.8290290000000002</v>
      </c>
      <c r="Y2159" s="6">
        <v>48735</v>
      </c>
      <c r="Z2159" s="6">
        <v>45082</v>
      </c>
      <c r="AA2159" s="7">
        <v>1.1506849315068493</v>
      </c>
      <c r="AB2159" s="1" t="s">
        <v>32</v>
      </c>
      <c r="AC2159" s="1" t="s">
        <v>33</v>
      </c>
    </row>
    <row r="2160" spans="1:29" x14ac:dyDescent="0.2">
      <c r="A2160" s="6">
        <v>45504</v>
      </c>
      <c r="B2160" s="6" t="s">
        <v>1197</v>
      </c>
      <c r="C2160" s="1" t="s">
        <v>1135</v>
      </c>
      <c r="D2160" s="1" t="str">
        <f>VLOOKUP(MID(C2160,1,2), Sheet1!$C$2:$D$8,2,0)</f>
        <v>Fin ex Banking</v>
      </c>
      <c r="E2160" s="6" t="str">
        <f>VLOOKUP(MID(C2160, 4,2), Sheet1!$F$12:$G$15,2,0)</f>
        <v>장기(7~15년)</v>
      </c>
      <c r="F2160" s="6" t="str">
        <f>VLOOKUP(RIGHT(C2160,1), Sheet1!$F$19:$G$20,2,0)</f>
        <v>A이상</v>
      </c>
      <c r="G2160" s="1" t="s">
        <v>1157</v>
      </c>
      <c r="H2160" s="1" t="s">
        <v>1158</v>
      </c>
      <c r="I2160" s="1" t="s">
        <v>1159</v>
      </c>
      <c r="J2160" s="1" t="s">
        <v>1159</v>
      </c>
      <c r="K2160" s="1" t="s">
        <v>888</v>
      </c>
      <c r="L2160" s="1" t="s">
        <v>1092</v>
      </c>
      <c r="M2160" s="1" t="s">
        <v>1098</v>
      </c>
      <c r="N2160" s="1" t="s">
        <v>44</v>
      </c>
      <c r="O2160" s="2">
        <v>364175</v>
      </c>
      <c r="P2160" s="2">
        <v>1000</v>
      </c>
      <c r="Q2160" s="1" t="s">
        <v>1160</v>
      </c>
      <c r="R2160" s="1">
        <v>107.13920799999998</v>
      </c>
      <c r="S2160" s="3">
        <v>6.125</v>
      </c>
      <c r="T2160" s="3">
        <v>5.2148199999999996</v>
      </c>
      <c r="U2160" s="4">
        <v>143.96009999999995</v>
      </c>
      <c r="V2160" s="4">
        <v>148.0539</v>
      </c>
      <c r="W2160" s="5">
        <v>7.5395310000000002</v>
      </c>
      <c r="X2160" s="5">
        <v>10.238356</v>
      </c>
      <c r="Y2160" s="6">
        <v>49249</v>
      </c>
      <c r="Z2160" s="6">
        <v>38457</v>
      </c>
      <c r="AA2160" s="7">
        <v>19.301369863013697</v>
      </c>
      <c r="AB2160" s="1" t="s">
        <v>127</v>
      </c>
      <c r="AC2160" s="1" t="s">
        <v>33</v>
      </c>
    </row>
    <row r="2161" spans="1:29" x14ac:dyDescent="0.2">
      <c r="A2161" s="6">
        <v>45504</v>
      </c>
      <c r="B2161" s="6" t="s">
        <v>1197</v>
      </c>
      <c r="C2161" s="1" t="s">
        <v>1135</v>
      </c>
      <c r="D2161" s="1" t="str">
        <f>VLOOKUP(MID(C2161,1,2), Sheet1!$C$2:$D$8,2,0)</f>
        <v>Fin ex Banking</v>
      </c>
      <c r="E2161" s="6" t="str">
        <f>VLOOKUP(MID(C2161, 4,2), Sheet1!$F$12:$G$15,2,0)</f>
        <v>장기(7~15년)</v>
      </c>
      <c r="F2161" s="6" t="str">
        <f>VLOOKUP(RIGHT(C2161,1), Sheet1!$F$19:$G$20,2,0)</f>
        <v>A이상</v>
      </c>
      <c r="G2161" s="1" t="s">
        <v>1161</v>
      </c>
      <c r="H2161" s="1" t="s">
        <v>1162</v>
      </c>
      <c r="I2161" s="1" t="s">
        <v>1124</v>
      </c>
      <c r="J2161" s="1" t="s">
        <v>1124</v>
      </c>
      <c r="K2161" s="1" t="s">
        <v>888</v>
      </c>
      <c r="L2161" s="1" t="s">
        <v>1092</v>
      </c>
      <c r="M2161" s="1" t="s">
        <v>1098</v>
      </c>
      <c r="N2161" s="1" t="s">
        <v>44</v>
      </c>
      <c r="O2161" s="2">
        <v>500000</v>
      </c>
      <c r="P2161" s="2">
        <v>2000</v>
      </c>
      <c r="Q2161" s="1" t="s">
        <v>1125</v>
      </c>
      <c r="R2161" s="1">
        <v>97.450817999999998</v>
      </c>
      <c r="S2161" s="3">
        <v>4.75</v>
      </c>
      <c r="T2161" s="3">
        <v>4.9974749999999997</v>
      </c>
      <c r="U2161" s="4">
        <v>122.22119999999998</v>
      </c>
      <c r="V2161" s="4">
        <v>110.503</v>
      </c>
      <c r="W2161" s="5">
        <v>10.186237999999999</v>
      </c>
      <c r="X2161" s="5">
        <v>14.605479000000001</v>
      </c>
      <c r="Y2161" s="6">
        <v>50844</v>
      </c>
      <c r="Z2161" s="6">
        <v>43480</v>
      </c>
      <c r="AA2161" s="7">
        <v>5.5397260273972604</v>
      </c>
      <c r="AB2161" s="1" t="s">
        <v>32</v>
      </c>
      <c r="AC2161" s="1" t="s">
        <v>33</v>
      </c>
    </row>
    <row r="2162" spans="1:29" x14ac:dyDescent="0.2">
      <c r="A2162" s="6">
        <v>45504</v>
      </c>
      <c r="B2162" s="6" t="s">
        <v>1197</v>
      </c>
      <c r="C2162" s="1" t="s">
        <v>1163</v>
      </c>
      <c r="D2162" s="1" t="str">
        <f>VLOOKUP(MID(C2162,1,2), Sheet1!$C$2:$D$8,2,0)</f>
        <v>Fin ex Banking</v>
      </c>
      <c r="E2162" s="6" t="str">
        <f>VLOOKUP(MID(C2162, 4,2), Sheet1!$F$12:$G$15,2,0)</f>
        <v>초장기(15~30년)</v>
      </c>
      <c r="F2162" s="6" t="str">
        <f>VLOOKUP(RIGHT(C2162,1), Sheet1!$F$19:$G$20,2,0)</f>
        <v>A이상</v>
      </c>
      <c r="G2162" s="1" t="s">
        <v>1164</v>
      </c>
      <c r="H2162" s="1" t="s">
        <v>1165</v>
      </c>
      <c r="I2162" s="1" t="s">
        <v>1128</v>
      </c>
      <c r="J2162" s="1" t="s">
        <v>1129</v>
      </c>
      <c r="K2162" s="1" t="s">
        <v>888</v>
      </c>
      <c r="L2162" s="1" t="s">
        <v>1092</v>
      </c>
      <c r="M2162" s="1" t="s">
        <v>1098</v>
      </c>
      <c r="N2162" s="1" t="s">
        <v>44</v>
      </c>
      <c r="O2162" s="2">
        <v>1000000</v>
      </c>
      <c r="P2162" s="2">
        <v>2000</v>
      </c>
      <c r="Q2162" s="1" t="s">
        <v>1130</v>
      </c>
      <c r="R2162" s="1">
        <v>67.042584000000005</v>
      </c>
      <c r="S2162" s="3">
        <v>3.05</v>
      </c>
      <c r="T2162" s="3">
        <v>5.0093500000000004</v>
      </c>
      <c r="U2162" s="4">
        <v>93.946199999999976</v>
      </c>
      <c r="V2162" s="4">
        <v>102.3927</v>
      </c>
      <c r="W2162" s="5">
        <v>18.504317</v>
      </c>
      <c r="X2162" s="5">
        <v>37.358904000000003</v>
      </c>
      <c r="Y2162" s="6">
        <v>59155</v>
      </c>
      <c r="Z2162" s="6">
        <v>44518</v>
      </c>
      <c r="AA2162" s="7">
        <v>2.6958904109589041</v>
      </c>
      <c r="AB2162" s="1" t="s">
        <v>32</v>
      </c>
      <c r="AC2162" s="1" t="s">
        <v>33</v>
      </c>
    </row>
    <row r="2163" spans="1:29" x14ac:dyDescent="0.2">
      <c r="A2163" s="6">
        <v>45504</v>
      </c>
      <c r="B2163" s="6" t="s">
        <v>1197</v>
      </c>
      <c r="C2163" s="1" t="s">
        <v>1163</v>
      </c>
      <c r="D2163" s="1" t="str">
        <f>VLOOKUP(MID(C2163,1,2), Sheet1!$C$2:$D$8,2,0)</f>
        <v>Fin ex Banking</v>
      </c>
      <c r="E2163" s="6" t="str">
        <f>VLOOKUP(MID(C2163, 4,2), Sheet1!$F$12:$G$15,2,0)</f>
        <v>초장기(15~30년)</v>
      </c>
      <c r="F2163" s="6" t="str">
        <f>VLOOKUP(RIGHT(C2163,1), Sheet1!$F$19:$G$20,2,0)</f>
        <v>A이상</v>
      </c>
      <c r="G2163" s="1" t="s">
        <v>1166</v>
      </c>
      <c r="H2163" s="1" t="s">
        <v>1167</v>
      </c>
      <c r="I2163" s="1" t="s">
        <v>1124</v>
      </c>
      <c r="J2163" s="1" t="s">
        <v>1124</v>
      </c>
      <c r="K2163" s="1" t="s">
        <v>888</v>
      </c>
      <c r="L2163" s="1" t="s">
        <v>1092</v>
      </c>
      <c r="M2163" s="1" t="s">
        <v>1098</v>
      </c>
      <c r="N2163" s="1" t="s">
        <v>44</v>
      </c>
      <c r="O2163" s="2">
        <v>350000</v>
      </c>
      <c r="P2163" s="2">
        <v>2000</v>
      </c>
      <c r="Q2163" s="1" t="s">
        <v>1125</v>
      </c>
      <c r="R2163" s="1">
        <v>66.829234999999997</v>
      </c>
      <c r="S2163" s="3">
        <v>2.9</v>
      </c>
      <c r="T2163" s="3">
        <v>5.1813760000000002</v>
      </c>
      <c r="U2163" s="4">
        <v>111.15429999999992</v>
      </c>
      <c r="V2163" s="4">
        <v>104.96550000000001</v>
      </c>
      <c r="W2163" s="5">
        <v>16.410299999999999</v>
      </c>
      <c r="X2163" s="5">
        <v>27.358903999999999</v>
      </c>
      <c r="Y2163" s="6">
        <v>55502</v>
      </c>
      <c r="Z2163" s="6">
        <v>44538</v>
      </c>
      <c r="AA2163" s="7">
        <v>2.6410958904109587</v>
      </c>
      <c r="AB2163" s="1" t="s">
        <v>32</v>
      </c>
      <c r="AC2163" s="1" t="s">
        <v>33</v>
      </c>
    </row>
    <row r="2164" spans="1:29" x14ac:dyDescent="0.2">
      <c r="A2164" s="6">
        <v>45504</v>
      </c>
      <c r="B2164" s="6" t="s">
        <v>1197</v>
      </c>
      <c r="C2164" s="1" t="s">
        <v>1163</v>
      </c>
      <c r="D2164" s="1" t="str">
        <f>VLOOKUP(MID(C2164,1,2), Sheet1!$C$2:$D$8,2,0)</f>
        <v>Fin ex Banking</v>
      </c>
      <c r="E2164" s="6" t="str">
        <f>VLOOKUP(MID(C2164, 4,2), Sheet1!$F$12:$G$15,2,0)</f>
        <v>초장기(15~30년)</v>
      </c>
      <c r="F2164" s="6" t="str">
        <f>VLOOKUP(RIGHT(C2164,1), Sheet1!$F$19:$G$20,2,0)</f>
        <v>A이상</v>
      </c>
      <c r="G2164" s="1" t="s">
        <v>1168</v>
      </c>
      <c r="H2164" s="1" t="s">
        <v>1169</v>
      </c>
      <c r="I2164" s="1" t="s">
        <v>782</v>
      </c>
      <c r="J2164" s="1" t="s">
        <v>1170</v>
      </c>
      <c r="K2164" s="1" t="s">
        <v>888</v>
      </c>
      <c r="L2164" s="1" t="s">
        <v>1092</v>
      </c>
      <c r="M2164" s="1" t="s">
        <v>1098</v>
      </c>
      <c r="N2164" s="1" t="s">
        <v>44</v>
      </c>
      <c r="O2164" s="2">
        <v>750000</v>
      </c>
      <c r="P2164" s="2">
        <v>2000</v>
      </c>
      <c r="Q2164" s="1" t="s">
        <v>1171</v>
      </c>
      <c r="R2164" s="1">
        <v>63.787821000000001</v>
      </c>
      <c r="S2164" s="3">
        <v>2.5</v>
      </c>
      <c r="T2164" s="3">
        <v>4.9776199999999999</v>
      </c>
      <c r="U2164" s="4">
        <v>90.774799999999971</v>
      </c>
      <c r="V2164" s="4">
        <v>81.805499999999995</v>
      </c>
      <c r="W2164" s="5">
        <v>16.953762999999999</v>
      </c>
      <c r="X2164" s="5">
        <v>26.443836000000001</v>
      </c>
      <c r="Y2164" s="6">
        <v>55168</v>
      </c>
      <c r="Z2164" s="6">
        <v>44211</v>
      </c>
      <c r="AA2164" s="7">
        <v>3.536986301369863</v>
      </c>
      <c r="AB2164" s="1" t="s">
        <v>32</v>
      </c>
      <c r="AC2164" s="1" t="s">
        <v>33</v>
      </c>
    </row>
    <row r="2165" spans="1:29" x14ac:dyDescent="0.2">
      <c r="A2165" s="6">
        <v>45504</v>
      </c>
      <c r="B2165" s="6" t="s">
        <v>1197</v>
      </c>
      <c r="C2165" s="1" t="s">
        <v>1163</v>
      </c>
      <c r="D2165" s="1" t="str">
        <f>VLOOKUP(MID(C2165,1,2), Sheet1!$C$2:$D$8,2,0)</f>
        <v>Fin ex Banking</v>
      </c>
      <c r="E2165" s="6" t="str">
        <f>VLOOKUP(MID(C2165, 4,2), Sheet1!$F$12:$G$15,2,0)</f>
        <v>초장기(15~30년)</v>
      </c>
      <c r="F2165" s="6" t="str">
        <f>VLOOKUP(RIGHT(C2165,1), Sheet1!$F$19:$G$20,2,0)</f>
        <v>A이상</v>
      </c>
      <c r="G2165" s="1" t="s">
        <v>1172</v>
      </c>
      <c r="H2165" s="1" t="s">
        <v>1173</v>
      </c>
      <c r="I2165" s="1" t="s">
        <v>1091</v>
      </c>
      <c r="J2165" s="1" t="s">
        <v>1091</v>
      </c>
      <c r="K2165" s="1" t="s">
        <v>888</v>
      </c>
      <c r="L2165" s="1" t="s">
        <v>1092</v>
      </c>
      <c r="M2165" s="1" t="s">
        <v>1093</v>
      </c>
      <c r="N2165" s="1" t="s">
        <v>44</v>
      </c>
      <c r="O2165" s="2">
        <v>300000</v>
      </c>
      <c r="P2165" s="2">
        <v>2000</v>
      </c>
      <c r="Q2165" s="1" t="s">
        <v>1094</v>
      </c>
      <c r="R2165" s="1">
        <v>79.631405999999998</v>
      </c>
      <c r="S2165" s="3">
        <v>4.375</v>
      </c>
      <c r="T2165" s="3">
        <v>5.9233630000000002</v>
      </c>
      <c r="U2165" s="4">
        <v>185.35449999999994</v>
      </c>
      <c r="V2165" s="4">
        <v>178.27779999999998</v>
      </c>
      <c r="W2165" s="5">
        <v>13.912385</v>
      </c>
      <c r="X2165" s="5">
        <v>25.857534000000001</v>
      </c>
      <c r="Y2165" s="6">
        <v>54954</v>
      </c>
      <c r="Z2165" s="6">
        <v>43966</v>
      </c>
      <c r="AA2165" s="7">
        <v>4.2082191780821914</v>
      </c>
      <c r="AB2165" s="1" t="s">
        <v>32</v>
      </c>
      <c r="AC2165" s="1" t="s">
        <v>33</v>
      </c>
    </row>
    <row r="2166" spans="1:29" x14ac:dyDescent="0.2">
      <c r="A2166" s="6">
        <v>45504</v>
      </c>
      <c r="B2166" s="6" t="s">
        <v>1197</v>
      </c>
      <c r="C2166" s="1" t="s">
        <v>1163</v>
      </c>
      <c r="D2166" s="1" t="str">
        <f>VLOOKUP(MID(C2166,1,2), Sheet1!$C$2:$D$8,2,0)</f>
        <v>Fin ex Banking</v>
      </c>
      <c r="E2166" s="6" t="str">
        <f>VLOOKUP(MID(C2166, 4,2), Sheet1!$F$12:$G$15,2,0)</f>
        <v>초장기(15~30년)</v>
      </c>
      <c r="F2166" s="6" t="str">
        <f>VLOOKUP(RIGHT(C2166,1), Sheet1!$F$19:$G$20,2,0)</f>
        <v>A이상</v>
      </c>
      <c r="G2166" s="1" t="s">
        <v>1174</v>
      </c>
      <c r="H2166" s="1" t="s">
        <v>1175</v>
      </c>
      <c r="I2166" s="1" t="s">
        <v>1128</v>
      </c>
      <c r="J2166" s="1" t="s">
        <v>1129</v>
      </c>
      <c r="K2166" s="1" t="s">
        <v>888</v>
      </c>
      <c r="L2166" s="1" t="s">
        <v>1092</v>
      </c>
      <c r="M2166" s="1" t="s">
        <v>1098</v>
      </c>
      <c r="N2166" s="1" t="s">
        <v>44</v>
      </c>
      <c r="O2166" s="2">
        <v>600000</v>
      </c>
      <c r="P2166" s="2">
        <v>2000</v>
      </c>
      <c r="Q2166" s="1" t="s">
        <v>1130</v>
      </c>
      <c r="R2166" s="1">
        <v>68.364613000000006</v>
      </c>
      <c r="S2166" s="3">
        <v>2.85</v>
      </c>
      <c r="T2166" s="3">
        <v>4.9796389999999997</v>
      </c>
      <c r="U2166" s="4">
        <v>90.975099999999998</v>
      </c>
      <c r="V2166" s="4">
        <v>84.548100000000005</v>
      </c>
      <c r="W2166" s="5">
        <v>16.684464999999999</v>
      </c>
      <c r="X2166" s="5">
        <v>27.358903999999999</v>
      </c>
      <c r="Y2166" s="6">
        <v>55502</v>
      </c>
      <c r="Z2166" s="6">
        <v>44518</v>
      </c>
      <c r="AA2166" s="7">
        <v>2.6958904109589041</v>
      </c>
      <c r="AB2166" s="1" t="s">
        <v>32</v>
      </c>
      <c r="AC2166" s="1" t="s">
        <v>33</v>
      </c>
    </row>
    <row r="2167" spans="1:29" x14ac:dyDescent="0.2">
      <c r="A2167" s="6">
        <v>45504</v>
      </c>
      <c r="B2167" s="6" t="s">
        <v>1197</v>
      </c>
      <c r="C2167" s="1" t="s">
        <v>1163</v>
      </c>
      <c r="D2167" s="1" t="str">
        <f>VLOOKUP(MID(C2167,1,2), Sheet1!$C$2:$D$8,2,0)</f>
        <v>Fin ex Banking</v>
      </c>
      <c r="E2167" s="6" t="str">
        <f>VLOOKUP(MID(C2167, 4,2), Sheet1!$F$12:$G$15,2,0)</f>
        <v>초장기(15~30년)</v>
      </c>
      <c r="F2167" s="6" t="str">
        <f>VLOOKUP(RIGHT(C2167,1), Sheet1!$F$19:$G$20,2,0)</f>
        <v>A이상</v>
      </c>
      <c r="G2167" s="1" t="s">
        <v>1176</v>
      </c>
      <c r="H2167" s="1" t="s">
        <v>1177</v>
      </c>
      <c r="I2167" s="1" t="s">
        <v>782</v>
      </c>
      <c r="J2167" s="1" t="s">
        <v>1170</v>
      </c>
      <c r="K2167" s="1" t="s">
        <v>888</v>
      </c>
      <c r="L2167" s="1" t="s">
        <v>1092</v>
      </c>
      <c r="M2167" s="1" t="s">
        <v>1098</v>
      </c>
      <c r="N2167" s="1" t="s">
        <v>44</v>
      </c>
      <c r="O2167" s="2">
        <v>1750000</v>
      </c>
      <c r="P2167" s="2">
        <v>2000</v>
      </c>
      <c r="Q2167" s="1" t="s">
        <v>1171</v>
      </c>
      <c r="R2167" s="1">
        <v>67.671978999999993</v>
      </c>
      <c r="S2167" s="3">
        <v>2.85</v>
      </c>
      <c r="T2167" s="3">
        <v>5.1002689999999999</v>
      </c>
      <c r="U2167" s="4">
        <v>103.04119999999992</v>
      </c>
      <c r="V2167" s="4">
        <v>94.0501</v>
      </c>
      <c r="W2167" s="5">
        <v>16.105105999999999</v>
      </c>
      <c r="X2167" s="5">
        <v>26.191780999999999</v>
      </c>
      <c r="Y2167" s="6">
        <v>55076</v>
      </c>
      <c r="Z2167" s="6">
        <v>44119</v>
      </c>
      <c r="AA2167" s="7">
        <v>3.7890410958904108</v>
      </c>
      <c r="AB2167" s="1" t="s">
        <v>32</v>
      </c>
      <c r="AC2167" s="1" t="s">
        <v>33</v>
      </c>
    </row>
    <row r="2168" spans="1:29" x14ac:dyDescent="0.2">
      <c r="A2168" s="6">
        <v>45504</v>
      </c>
      <c r="B2168" s="6" t="s">
        <v>1197</v>
      </c>
      <c r="C2168" s="1" t="s">
        <v>1163</v>
      </c>
      <c r="D2168" s="1" t="str">
        <f>VLOOKUP(MID(C2168,1,2), Sheet1!$C$2:$D$8,2,0)</f>
        <v>Fin ex Banking</v>
      </c>
      <c r="E2168" s="6" t="str">
        <f>VLOOKUP(MID(C2168, 4,2), Sheet1!$F$12:$G$15,2,0)</f>
        <v>초장기(15~30년)</v>
      </c>
      <c r="F2168" s="6" t="str">
        <f>VLOOKUP(RIGHT(C2168,1), Sheet1!$F$19:$G$20,2,0)</f>
        <v>A이상</v>
      </c>
      <c r="G2168" s="1" t="s">
        <v>1178</v>
      </c>
      <c r="H2168" s="1" t="s">
        <v>1179</v>
      </c>
      <c r="I2168" s="1" t="s">
        <v>1180</v>
      </c>
      <c r="J2168" s="1" t="s">
        <v>1180</v>
      </c>
      <c r="K2168" s="1" t="s">
        <v>888</v>
      </c>
      <c r="L2168" s="1" t="s">
        <v>1092</v>
      </c>
      <c r="M2168" s="1" t="s">
        <v>1098</v>
      </c>
      <c r="N2168" s="1" t="s">
        <v>44</v>
      </c>
      <c r="O2168" s="2">
        <v>350000</v>
      </c>
      <c r="P2168" s="2">
        <v>2000</v>
      </c>
      <c r="Q2168" s="1" t="s">
        <v>1181</v>
      </c>
      <c r="R2168" s="1">
        <v>64.281311000000002</v>
      </c>
      <c r="S2168" s="3">
        <v>3.15</v>
      </c>
      <c r="T2168" s="3">
        <v>5.382784</v>
      </c>
      <c r="U2168" s="4">
        <v>131.29569999999998</v>
      </c>
      <c r="V2168" s="4">
        <v>139.417</v>
      </c>
      <c r="W2168" s="5">
        <v>17.506848000000002</v>
      </c>
      <c r="X2168" s="5">
        <v>37.150685000000003</v>
      </c>
      <c r="Y2168" s="6">
        <v>59079</v>
      </c>
      <c r="Z2168" s="6">
        <v>44454</v>
      </c>
      <c r="AA2168" s="7">
        <v>2.871232876712329</v>
      </c>
      <c r="AB2168" s="1" t="s">
        <v>32</v>
      </c>
      <c r="AC2168" s="1" t="s">
        <v>33</v>
      </c>
    </row>
    <row r="2169" spans="1:29" x14ac:dyDescent="0.2">
      <c r="A2169" s="6">
        <v>45504</v>
      </c>
      <c r="B2169" s="6" t="s">
        <v>1197</v>
      </c>
      <c r="C2169" s="1" t="s">
        <v>1163</v>
      </c>
      <c r="D2169" s="1" t="str">
        <f>VLOOKUP(MID(C2169,1,2), Sheet1!$C$2:$D$8,2,0)</f>
        <v>Fin ex Banking</v>
      </c>
      <c r="E2169" s="6" t="str">
        <f>VLOOKUP(MID(C2169, 4,2), Sheet1!$F$12:$G$15,2,0)</f>
        <v>초장기(15~30년)</v>
      </c>
      <c r="F2169" s="6" t="str">
        <f>VLOOKUP(RIGHT(C2169,1), Sheet1!$F$19:$G$20,2,0)</f>
        <v>A이상</v>
      </c>
      <c r="G2169" s="1" t="s">
        <v>1182</v>
      </c>
      <c r="H2169" s="1" t="s">
        <v>1183</v>
      </c>
      <c r="I2169" s="1" t="s">
        <v>1184</v>
      </c>
      <c r="J2169" s="1" t="s">
        <v>1184</v>
      </c>
      <c r="K2169" s="1" t="s">
        <v>888</v>
      </c>
      <c r="L2169" s="1" t="s">
        <v>1092</v>
      </c>
      <c r="M2169" s="1" t="s">
        <v>1098</v>
      </c>
      <c r="N2169" s="1" t="s">
        <v>44</v>
      </c>
      <c r="O2169" s="2">
        <v>1000000</v>
      </c>
      <c r="P2169" s="2">
        <v>2000</v>
      </c>
      <c r="Q2169" s="1" t="s">
        <v>1185</v>
      </c>
      <c r="R2169" s="1">
        <v>64.174696999999995</v>
      </c>
      <c r="S2169" s="3">
        <v>3.125</v>
      </c>
      <c r="T2169" s="3">
        <v>5.6910109999999996</v>
      </c>
      <c r="U2169" s="4">
        <v>162.11269999999996</v>
      </c>
      <c r="V2169" s="4">
        <v>158.2901</v>
      </c>
      <c r="W2169" s="5">
        <v>15.669067999999999</v>
      </c>
      <c r="X2169" s="5">
        <v>28.191257</v>
      </c>
      <c r="Y2169" s="6">
        <v>55807</v>
      </c>
      <c r="Z2169" s="6">
        <v>44473</v>
      </c>
      <c r="AA2169" s="7">
        <v>2.8191780821917809</v>
      </c>
      <c r="AB2169" s="1" t="s">
        <v>32</v>
      </c>
      <c r="AC2169" s="1" t="s">
        <v>33</v>
      </c>
    </row>
    <row r="2170" spans="1:29" x14ac:dyDescent="0.2">
      <c r="A2170" s="6">
        <v>45504</v>
      </c>
      <c r="B2170" s="6" t="s">
        <v>1197</v>
      </c>
      <c r="C2170" s="1" t="s">
        <v>1163</v>
      </c>
      <c r="D2170" s="1" t="str">
        <f>VLOOKUP(MID(C2170,1,2), Sheet1!$C$2:$D$8,2,0)</f>
        <v>Fin ex Banking</v>
      </c>
      <c r="E2170" s="6" t="str">
        <f>VLOOKUP(MID(C2170, 4,2), Sheet1!$F$12:$G$15,2,0)</f>
        <v>초장기(15~30년)</v>
      </c>
      <c r="F2170" s="6" t="str">
        <f>VLOOKUP(RIGHT(C2170,1), Sheet1!$F$19:$G$20,2,0)</f>
        <v>A이상</v>
      </c>
      <c r="G2170" s="1" t="s">
        <v>1186</v>
      </c>
      <c r="H2170" s="1" t="s">
        <v>1187</v>
      </c>
      <c r="I2170" s="1" t="s">
        <v>1188</v>
      </c>
      <c r="J2170" s="1" t="s">
        <v>1189</v>
      </c>
      <c r="K2170" s="1" t="s">
        <v>888</v>
      </c>
      <c r="L2170" s="1" t="s">
        <v>1092</v>
      </c>
      <c r="M2170" s="1" t="s">
        <v>1098</v>
      </c>
      <c r="N2170" s="1" t="s">
        <v>44</v>
      </c>
      <c r="O2170" s="2">
        <v>600000</v>
      </c>
      <c r="P2170" s="2">
        <v>2000</v>
      </c>
      <c r="Q2170" s="1" t="s">
        <v>1190</v>
      </c>
      <c r="R2170" s="1">
        <v>64.733313999999993</v>
      </c>
      <c r="S2170" s="3">
        <v>2.9</v>
      </c>
      <c r="T2170" s="3">
        <v>5.3928159999999998</v>
      </c>
      <c r="U2170" s="4">
        <v>132.29909999999992</v>
      </c>
      <c r="V2170" s="4">
        <v>125.6307</v>
      </c>
      <c r="W2170" s="5">
        <v>15.888436</v>
      </c>
      <c r="X2170" s="5">
        <v>27.046575000000001</v>
      </c>
      <c r="Y2170" s="6">
        <v>55388</v>
      </c>
      <c r="Z2170" s="6">
        <v>44431</v>
      </c>
      <c r="AA2170" s="7">
        <v>2.9342465753424656</v>
      </c>
      <c r="AB2170" s="1" t="s">
        <v>32</v>
      </c>
      <c r="AC2170" s="1" t="s">
        <v>33</v>
      </c>
    </row>
    <row r="2171" spans="1:29" x14ac:dyDescent="0.2">
      <c r="A2171" s="6">
        <v>45504</v>
      </c>
      <c r="B2171" s="6" t="s">
        <v>1197</v>
      </c>
      <c r="C2171" s="1" t="s">
        <v>1163</v>
      </c>
      <c r="D2171" s="1" t="str">
        <f>VLOOKUP(MID(C2171,1,2), Sheet1!$C$2:$D$8,2,0)</f>
        <v>Fin ex Banking</v>
      </c>
      <c r="E2171" s="6" t="str">
        <f>VLOOKUP(MID(C2171, 4,2), Sheet1!$F$12:$G$15,2,0)</f>
        <v>초장기(15~30년)</v>
      </c>
      <c r="F2171" s="6" t="str">
        <f>VLOOKUP(RIGHT(C2171,1), Sheet1!$F$19:$G$20,2,0)</f>
        <v>A이상</v>
      </c>
      <c r="G2171" s="1" t="s">
        <v>1191</v>
      </c>
      <c r="H2171" s="1" t="s">
        <v>1192</v>
      </c>
      <c r="I2171" s="1" t="s">
        <v>1193</v>
      </c>
      <c r="J2171" s="1" t="s">
        <v>1193</v>
      </c>
      <c r="K2171" s="1" t="s">
        <v>888</v>
      </c>
      <c r="L2171" s="1" t="s">
        <v>1092</v>
      </c>
      <c r="M2171" s="1" t="s">
        <v>1098</v>
      </c>
      <c r="N2171" s="1" t="s">
        <v>44</v>
      </c>
      <c r="O2171" s="2">
        <v>600000</v>
      </c>
      <c r="P2171" s="2">
        <v>2000</v>
      </c>
      <c r="Q2171" s="1" t="s">
        <v>1194</v>
      </c>
      <c r="R2171" s="1">
        <v>69.619619</v>
      </c>
      <c r="S2171" s="3">
        <v>3.45</v>
      </c>
      <c r="T2171" s="3">
        <v>5.6250850000000003</v>
      </c>
      <c r="U2171" s="4">
        <v>155.51949999999994</v>
      </c>
      <c r="V2171" s="4">
        <v>151.0067</v>
      </c>
      <c r="W2171" s="5">
        <v>15.331524</v>
      </c>
      <c r="X2171" s="5">
        <v>27.752473999999999</v>
      </c>
      <c r="Y2171" s="6">
        <v>55646</v>
      </c>
      <c r="Z2171" s="6">
        <v>44323</v>
      </c>
      <c r="AA2171" s="7">
        <v>3.2301369863013698</v>
      </c>
      <c r="AB2171" s="1" t="s">
        <v>892</v>
      </c>
      <c r="AC2171" s="1" t="s">
        <v>33</v>
      </c>
    </row>
    <row r="2172" spans="1:29" x14ac:dyDescent="0.2">
      <c r="A2172" s="6">
        <v>45504</v>
      </c>
      <c r="B2172" s="1" t="s">
        <v>1977</v>
      </c>
      <c r="C2172" s="1" t="s">
        <v>23</v>
      </c>
      <c r="D2172" s="1" t="str">
        <f>VLOOKUP(MID(C2172,1,2), Sheet1!$C$2:$D$8,2,0)</f>
        <v>Cyclical</v>
      </c>
      <c r="E2172" s="6" t="str">
        <f>VLOOKUP(MID(C2172, 4,2), Sheet1!$F$12:$G$15,2,0)</f>
        <v>단기(3년이하)</v>
      </c>
      <c r="F2172" s="6" t="str">
        <f>VLOOKUP(RIGHT(C2172,1), Sheet1!$F$19:$G$20,2,0)</f>
        <v>A이상</v>
      </c>
      <c r="G2172" s="1" t="s">
        <v>1198</v>
      </c>
      <c r="H2172" s="1" t="s">
        <v>1199</v>
      </c>
      <c r="I2172" s="1" t="s">
        <v>1200</v>
      </c>
      <c r="J2172" s="1" t="s">
        <v>1201</v>
      </c>
      <c r="K2172" s="1" t="s">
        <v>27</v>
      </c>
      <c r="L2172" s="1" t="s">
        <v>28</v>
      </c>
      <c r="M2172" s="1" t="s">
        <v>71</v>
      </c>
      <c r="N2172" s="1" t="s">
        <v>44</v>
      </c>
      <c r="O2172" s="2">
        <v>700</v>
      </c>
      <c r="P2172" s="2">
        <v>2</v>
      </c>
      <c r="Q2172" s="1" t="s">
        <v>1202</v>
      </c>
      <c r="R2172" s="1">
        <v>101.51490999999999</v>
      </c>
      <c r="S2172" s="3">
        <v>4.9000000000000004</v>
      </c>
      <c r="T2172" s="3">
        <v>4.3433549999999999</v>
      </c>
      <c r="U2172" s="4">
        <v>63.89309999999999</v>
      </c>
      <c r="V2172" s="4">
        <v>61.899300000000004</v>
      </c>
      <c r="W2172" s="5">
        <v>2.7015099999999999</v>
      </c>
      <c r="X2172" s="5">
        <v>2.9315069999999999</v>
      </c>
      <c r="Y2172" s="6">
        <v>46577</v>
      </c>
      <c r="Z2172" s="6">
        <v>45483</v>
      </c>
      <c r="AA2172" s="7">
        <v>5.7534246575342465E-2</v>
      </c>
      <c r="AB2172" s="1" t="s">
        <v>127</v>
      </c>
      <c r="AC2172" s="1" t="s">
        <v>33</v>
      </c>
    </row>
    <row r="2173" spans="1:29" x14ac:dyDescent="0.2">
      <c r="A2173" s="6">
        <v>45504</v>
      </c>
      <c r="B2173" s="1" t="s">
        <v>1977</v>
      </c>
      <c r="C2173" s="1" t="s">
        <v>23</v>
      </c>
      <c r="D2173" s="1" t="str">
        <f>VLOOKUP(MID(C2173,1,2), Sheet1!$C$2:$D$8,2,0)</f>
        <v>Cyclical</v>
      </c>
      <c r="E2173" s="6" t="str">
        <f>VLOOKUP(MID(C2173, 4,2), Sheet1!$F$12:$G$15,2,0)</f>
        <v>단기(3년이하)</v>
      </c>
      <c r="F2173" s="6" t="str">
        <f>VLOOKUP(RIGHT(C2173,1), Sheet1!$F$19:$G$20,2,0)</f>
        <v>A이상</v>
      </c>
      <c r="G2173" s="1" t="s">
        <v>1203</v>
      </c>
      <c r="H2173" s="1" t="s">
        <v>1204</v>
      </c>
      <c r="I2173" s="1" t="s">
        <v>1205</v>
      </c>
      <c r="J2173" s="1" t="s">
        <v>1205</v>
      </c>
      <c r="K2173" s="1" t="s">
        <v>27</v>
      </c>
      <c r="L2173" s="1" t="s">
        <v>28</v>
      </c>
      <c r="M2173" s="1" t="s">
        <v>71</v>
      </c>
      <c r="N2173" s="1" t="s">
        <v>911</v>
      </c>
      <c r="O2173" s="2">
        <v>500</v>
      </c>
      <c r="P2173" s="2">
        <v>2</v>
      </c>
      <c r="Q2173" s="1" t="s">
        <v>1202</v>
      </c>
      <c r="R2173" s="1">
        <v>101.67367700000001</v>
      </c>
      <c r="S2173" s="3">
        <v>5.2750000000000004</v>
      </c>
      <c r="T2173" s="3">
        <v>4.3297759999999998</v>
      </c>
      <c r="U2173" s="4">
        <v>45.187500000000028</v>
      </c>
      <c r="V2173" s="4">
        <v>37.5642</v>
      </c>
      <c r="W2173" s="5">
        <v>1.7531920000000001</v>
      </c>
      <c r="X2173" s="5">
        <v>1.942466</v>
      </c>
      <c r="Y2173" s="6">
        <v>46216</v>
      </c>
      <c r="Z2173" s="6">
        <v>45120</v>
      </c>
      <c r="AA2173" s="7">
        <v>1.0520547945205478</v>
      </c>
      <c r="AB2173" s="1" t="s">
        <v>32</v>
      </c>
      <c r="AC2173" s="1" t="s">
        <v>33</v>
      </c>
    </row>
    <row r="2174" spans="1:29" x14ac:dyDescent="0.2">
      <c r="A2174" s="6">
        <v>45504</v>
      </c>
      <c r="B2174" s="1" t="s">
        <v>1977</v>
      </c>
      <c r="C2174" s="1" t="s">
        <v>23</v>
      </c>
      <c r="D2174" s="1" t="str">
        <f>VLOOKUP(MID(C2174,1,2), Sheet1!$C$2:$D$8,2,0)</f>
        <v>Cyclical</v>
      </c>
      <c r="E2174" s="6" t="str">
        <f>VLOOKUP(MID(C2174, 4,2), Sheet1!$F$12:$G$15,2,0)</f>
        <v>단기(3년이하)</v>
      </c>
      <c r="F2174" s="6" t="str">
        <f>VLOOKUP(RIGHT(C2174,1), Sheet1!$F$19:$G$20,2,0)</f>
        <v>A이상</v>
      </c>
      <c r="G2174" s="1" t="s">
        <v>1206</v>
      </c>
      <c r="H2174" s="1" t="s">
        <v>1199</v>
      </c>
      <c r="I2174" s="1" t="s">
        <v>1200</v>
      </c>
      <c r="J2174" s="1" t="s">
        <v>1201</v>
      </c>
      <c r="K2174" s="1" t="s">
        <v>27</v>
      </c>
      <c r="L2174" s="1" t="s">
        <v>28</v>
      </c>
      <c r="M2174" s="1" t="s">
        <v>71</v>
      </c>
      <c r="N2174" s="1" t="s">
        <v>44</v>
      </c>
      <c r="O2174" s="2">
        <v>950</v>
      </c>
      <c r="P2174" s="2">
        <v>2</v>
      </c>
      <c r="Q2174" s="1" t="s">
        <v>1207</v>
      </c>
      <c r="R2174" s="1">
        <v>101.57652900000001</v>
      </c>
      <c r="S2174" s="3">
        <v>5.25</v>
      </c>
      <c r="T2174" s="3">
        <v>4.3862930000000002</v>
      </c>
      <c r="U2174" s="4">
        <v>50.831699999999991</v>
      </c>
      <c r="V2174" s="4">
        <v>46.708599999999997</v>
      </c>
      <c r="W2174" s="5">
        <v>1.8121210000000001</v>
      </c>
      <c r="X2174" s="5">
        <v>1.9260269999999999</v>
      </c>
      <c r="Y2174" s="6">
        <v>46210</v>
      </c>
      <c r="Z2174" s="6">
        <v>45114</v>
      </c>
      <c r="AA2174" s="7">
        <v>1.0684931506849316</v>
      </c>
      <c r="AB2174" s="1" t="s">
        <v>127</v>
      </c>
      <c r="AC2174" s="1" t="s">
        <v>33</v>
      </c>
    </row>
    <row r="2175" spans="1:29" x14ac:dyDescent="0.2">
      <c r="A2175" s="6">
        <v>45504</v>
      </c>
      <c r="B2175" s="1" t="s">
        <v>1977</v>
      </c>
      <c r="C2175" s="1" t="s">
        <v>23</v>
      </c>
      <c r="D2175" s="1" t="str">
        <f>VLOOKUP(MID(C2175,1,2), Sheet1!$C$2:$D$8,2,0)</f>
        <v>Cyclical</v>
      </c>
      <c r="E2175" s="6" t="str">
        <f>VLOOKUP(MID(C2175, 4,2), Sheet1!$F$12:$G$15,2,0)</f>
        <v>단기(3년이하)</v>
      </c>
      <c r="F2175" s="6" t="str">
        <f>VLOOKUP(RIGHT(C2175,1), Sheet1!$F$19:$G$20,2,0)</f>
        <v>A이상</v>
      </c>
      <c r="G2175" s="1" t="s">
        <v>1208</v>
      </c>
      <c r="H2175" s="1" t="s">
        <v>1199</v>
      </c>
      <c r="I2175" s="1" t="s">
        <v>1200</v>
      </c>
      <c r="J2175" s="1" t="s">
        <v>1201</v>
      </c>
      <c r="K2175" s="1" t="s">
        <v>27</v>
      </c>
      <c r="L2175" s="1" t="s">
        <v>28</v>
      </c>
      <c r="M2175" s="1" t="s">
        <v>71</v>
      </c>
      <c r="N2175" s="1" t="s">
        <v>44</v>
      </c>
      <c r="O2175" s="2">
        <v>950</v>
      </c>
      <c r="P2175" s="2">
        <v>2</v>
      </c>
      <c r="Q2175" s="1" t="s">
        <v>1207</v>
      </c>
      <c r="R2175" s="1">
        <v>101.288088</v>
      </c>
      <c r="S2175" s="3">
        <v>5.8</v>
      </c>
      <c r="T2175" s="3">
        <v>4.6463590000000003</v>
      </c>
      <c r="U2175" s="4">
        <v>76.871499999999941</v>
      </c>
      <c r="V2175" s="4">
        <v>39.5535</v>
      </c>
      <c r="W2175" s="5">
        <v>1.0996159999999999</v>
      </c>
      <c r="X2175" s="5">
        <v>1.1671229999999999</v>
      </c>
      <c r="Y2175" s="6">
        <v>45933</v>
      </c>
      <c r="Z2175" s="6">
        <v>45203</v>
      </c>
      <c r="AA2175" s="7">
        <v>0.8246575342465754</v>
      </c>
      <c r="AB2175" s="1" t="s">
        <v>127</v>
      </c>
      <c r="AC2175" s="1" t="s">
        <v>33</v>
      </c>
    </row>
    <row r="2176" spans="1:29" x14ac:dyDescent="0.2">
      <c r="A2176" s="6">
        <v>45504</v>
      </c>
      <c r="B2176" s="1" t="s">
        <v>1977</v>
      </c>
      <c r="C2176" s="1" t="s">
        <v>23</v>
      </c>
      <c r="D2176" s="1" t="str">
        <f>VLOOKUP(MID(C2176,1,2), Sheet1!$C$2:$D$8,2,0)</f>
        <v>Cyclical</v>
      </c>
      <c r="E2176" s="6" t="str">
        <f>VLOOKUP(MID(C2176, 4,2), Sheet1!$F$12:$G$15,2,0)</f>
        <v>단기(3년이하)</v>
      </c>
      <c r="F2176" s="6" t="str">
        <f>VLOOKUP(RIGHT(C2176,1), Sheet1!$F$19:$G$20,2,0)</f>
        <v>A이상</v>
      </c>
      <c r="G2176" s="1" t="s">
        <v>1209</v>
      </c>
      <c r="H2176" s="1" t="s">
        <v>1199</v>
      </c>
      <c r="I2176" s="1" t="s">
        <v>1200</v>
      </c>
      <c r="J2176" s="1" t="s">
        <v>1201</v>
      </c>
      <c r="K2176" s="1" t="s">
        <v>27</v>
      </c>
      <c r="L2176" s="1" t="s">
        <v>28</v>
      </c>
      <c r="M2176" s="1" t="s">
        <v>71</v>
      </c>
      <c r="N2176" s="1" t="s">
        <v>44</v>
      </c>
      <c r="O2176" s="2">
        <v>850</v>
      </c>
      <c r="P2176" s="2">
        <v>2</v>
      </c>
      <c r="Q2176" s="1" t="s">
        <v>1207</v>
      </c>
      <c r="R2176" s="1">
        <v>100.606273</v>
      </c>
      <c r="S2176" s="3">
        <v>4.95</v>
      </c>
      <c r="T2176" s="3">
        <v>4.5061520000000002</v>
      </c>
      <c r="U2176" s="4">
        <v>62.86290000000001</v>
      </c>
      <c r="V2176" s="4">
        <v>38.570399999999999</v>
      </c>
      <c r="W2176" s="5">
        <v>1.365459</v>
      </c>
      <c r="X2176" s="5">
        <v>1.435616</v>
      </c>
      <c r="Y2176" s="6">
        <v>46031</v>
      </c>
      <c r="Z2176" s="6">
        <v>45301</v>
      </c>
      <c r="AA2176" s="7">
        <v>0.55616438356164388</v>
      </c>
      <c r="AB2176" s="1" t="s">
        <v>127</v>
      </c>
      <c r="AC2176" s="1" t="s">
        <v>33</v>
      </c>
    </row>
    <row r="2177" spans="1:29" x14ac:dyDescent="0.2">
      <c r="A2177" s="6">
        <v>45504</v>
      </c>
      <c r="B2177" s="1" t="s">
        <v>1977</v>
      </c>
      <c r="C2177" s="1" t="s">
        <v>23</v>
      </c>
      <c r="D2177" s="1" t="str">
        <f>VLOOKUP(MID(C2177,1,2), Sheet1!$C$2:$D$8,2,0)</f>
        <v>Cyclical</v>
      </c>
      <c r="E2177" s="6" t="str">
        <f>VLOOKUP(MID(C2177, 4,2), Sheet1!$F$12:$G$15,2,0)</f>
        <v>단기(3년이하)</v>
      </c>
      <c r="F2177" s="6" t="str">
        <f>VLOOKUP(RIGHT(C2177,1), Sheet1!$F$19:$G$20,2,0)</f>
        <v>A이상</v>
      </c>
      <c r="G2177" s="1" t="s">
        <v>1210</v>
      </c>
      <c r="H2177" s="1" t="s">
        <v>164</v>
      </c>
      <c r="I2177" s="1" t="s">
        <v>163</v>
      </c>
      <c r="J2177" s="1" t="s">
        <v>163</v>
      </c>
      <c r="K2177" s="1" t="s">
        <v>27</v>
      </c>
      <c r="L2177" s="1" t="s">
        <v>28</v>
      </c>
      <c r="M2177" s="1" t="s">
        <v>29</v>
      </c>
      <c r="N2177" s="1" t="s">
        <v>44</v>
      </c>
      <c r="O2177" s="2">
        <v>2000</v>
      </c>
      <c r="P2177" s="2">
        <v>2</v>
      </c>
      <c r="Q2177" s="1" t="s">
        <v>1202</v>
      </c>
      <c r="R2177" s="1">
        <v>101.339657</v>
      </c>
      <c r="S2177" s="3">
        <v>4.55</v>
      </c>
      <c r="T2177" s="3">
        <v>4.1039810000000001</v>
      </c>
      <c r="U2177" s="4">
        <v>39.947600000000037</v>
      </c>
      <c r="V2177" s="4">
        <v>39.073799999999999</v>
      </c>
      <c r="W2177" s="5">
        <v>2.9719880000000001</v>
      </c>
      <c r="X2177" s="5">
        <v>3.328767</v>
      </c>
      <c r="Y2177" s="6">
        <v>46722</v>
      </c>
      <c r="Z2177" s="6">
        <v>44896</v>
      </c>
      <c r="AA2177" s="7">
        <v>1.6657534246575343</v>
      </c>
      <c r="AB2177" s="1" t="s">
        <v>32</v>
      </c>
      <c r="AC2177" s="1" t="s">
        <v>33</v>
      </c>
    </row>
    <row r="2178" spans="1:29" x14ac:dyDescent="0.2">
      <c r="A2178" s="6">
        <v>45504</v>
      </c>
      <c r="B2178" s="1" t="s">
        <v>1977</v>
      </c>
      <c r="C2178" s="1" t="s">
        <v>23</v>
      </c>
      <c r="D2178" s="1" t="str">
        <f>VLOOKUP(MID(C2178,1,2), Sheet1!$C$2:$D$8,2,0)</f>
        <v>Cyclical</v>
      </c>
      <c r="E2178" s="6" t="str">
        <f>VLOOKUP(MID(C2178, 4,2), Sheet1!$F$12:$G$15,2,0)</f>
        <v>단기(3년이하)</v>
      </c>
      <c r="F2178" s="6" t="str">
        <f>VLOOKUP(RIGHT(C2178,1), Sheet1!$F$19:$G$20,2,0)</f>
        <v>A이상</v>
      </c>
      <c r="G2178" s="1" t="s">
        <v>1211</v>
      </c>
      <c r="H2178" s="1" t="s">
        <v>1212</v>
      </c>
      <c r="I2178" s="1" t="s">
        <v>1213</v>
      </c>
      <c r="J2178" s="1" t="s">
        <v>1213</v>
      </c>
      <c r="K2178" s="1" t="s">
        <v>27</v>
      </c>
      <c r="L2178" s="1" t="s">
        <v>37</v>
      </c>
      <c r="M2178" s="1" t="s">
        <v>38</v>
      </c>
      <c r="N2178" s="1" t="s">
        <v>1214</v>
      </c>
      <c r="O2178" s="2">
        <v>323.35000000000002</v>
      </c>
      <c r="P2178" s="2">
        <v>1</v>
      </c>
      <c r="Q2178" s="1" t="s">
        <v>1207</v>
      </c>
      <c r="R2178" s="1">
        <v>102.908716</v>
      </c>
      <c r="S2178" s="3">
        <v>6.42</v>
      </c>
      <c r="T2178" s="3">
        <v>4.4867189999999999</v>
      </c>
      <c r="U2178" s="4">
        <v>60.881399999999971</v>
      </c>
      <c r="V2178" s="4">
        <v>43.207299999999996</v>
      </c>
      <c r="W2178" s="5">
        <v>1.4566129999999999</v>
      </c>
      <c r="X2178" s="5">
        <v>1.575342</v>
      </c>
      <c r="Y2178" s="6">
        <v>46082</v>
      </c>
      <c r="Z2178" s="6">
        <v>35136</v>
      </c>
      <c r="AA2178" s="7">
        <v>28.405479452054795</v>
      </c>
      <c r="AB2178" s="1" t="s">
        <v>132</v>
      </c>
      <c r="AC2178" s="1" t="s">
        <v>33</v>
      </c>
    </row>
    <row r="2179" spans="1:29" x14ac:dyDescent="0.2">
      <c r="A2179" s="6">
        <v>45504</v>
      </c>
      <c r="B2179" s="1" t="s">
        <v>1977</v>
      </c>
      <c r="C2179" s="1" t="s">
        <v>23</v>
      </c>
      <c r="D2179" s="1" t="str">
        <f>VLOOKUP(MID(C2179,1,2), Sheet1!$C$2:$D$8,2,0)</f>
        <v>Cyclical</v>
      </c>
      <c r="E2179" s="6" t="str">
        <f>VLOOKUP(MID(C2179, 4,2), Sheet1!$F$12:$G$15,2,0)</f>
        <v>단기(3년이하)</v>
      </c>
      <c r="F2179" s="6" t="str">
        <f>VLOOKUP(RIGHT(C2179,1), Sheet1!$F$19:$G$20,2,0)</f>
        <v>A이상</v>
      </c>
      <c r="G2179" s="1" t="s">
        <v>1215</v>
      </c>
      <c r="H2179" s="1" t="s">
        <v>164</v>
      </c>
      <c r="I2179" s="1" t="s">
        <v>163</v>
      </c>
      <c r="J2179" s="1" t="s">
        <v>163</v>
      </c>
      <c r="K2179" s="1" t="s">
        <v>27</v>
      </c>
      <c r="L2179" s="1" t="s">
        <v>28</v>
      </c>
      <c r="M2179" s="1" t="s">
        <v>29</v>
      </c>
      <c r="N2179" s="1" t="s">
        <v>44</v>
      </c>
      <c r="O2179" s="2">
        <v>3500</v>
      </c>
      <c r="P2179" s="2">
        <v>2</v>
      </c>
      <c r="Q2179" s="1" t="s">
        <v>1207</v>
      </c>
      <c r="R2179" s="1">
        <v>97.156884000000005</v>
      </c>
      <c r="S2179" s="3">
        <v>3.15</v>
      </c>
      <c r="T2179" s="3">
        <v>4.1506489999999996</v>
      </c>
      <c r="U2179" s="4">
        <v>44.621600000000015</v>
      </c>
      <c r="V2179" s="4">
        <v>40.295199999999994</v>
      </c>
      <c r="W2179" s="5">
        <v>2.8315600000000001</v>
      </c>
      <c r="X2179" s="5">
        <v>3.0520550000000002</v>
      </c>
      <c r="Y2179" s="6">
        <v>46621</v>
      </c>
      <c r="Z2179" s="6">
        <v>43257</v>
      </c>
      <c r="AA2179" s="7">
        <v>6.1561643835616442</v>
      </c>
      <c r="AB2179" s="1" t="s">
        <v>32</v>
      </c>
      <c r="AC2179" s="1" t="s">
        <v>33</v>
      </c>
    </row>
    <row r="2180" spans="1:29" x14ac:dyDescent="0.2">
      <c r="A2180" s="6">
        <v>45504</v>
      </c>
      <c r="B2180" s="1" t="s">
        <v>1977</v>
      </c>
      <c r="C2180" s="1" t="s">
        <v>23</v>
      </c>
      <c r="D2180" s="1" t="str">
        <f>VLOOKUP(MID(C2180,1,2), Sheet1!$C$2:$D$8,2,0)</f>
        <v>Cyclical</v>
      </c>
      <c r="E2180" s="6" t="str">
        <f>VLOOKUP(MID(C2180, 4,2), Sheet1!$F$12:$G$15,2,0)</f>
        <v>단기(3년이하)</v>
      </c>
      <c r="F2180" s="6" t="str">
        <f>VLOOKUP(RIGHT(C2180,1), Sheet1!$F$19:$G$20,2,0)</f>
        <v>A이상</v>
      </c>
      <c r="G2180" s="1" t="s">
        <v>1216</v>
      </c>
      <c r="H2180" s="1" t="s">
        <v>1212</v>
      </c>
      <c r="I2180" s="1" t="s">
        <v>1213</v>
      </c>
      <c r="J2180" s="1" t="s">
        <v>1213</v>
      </c>
      <c r="K2180" s="1" t="s">
        <v>27</v>
      </c>
      <c r="L2180" s="1" t="s">
        <v>37</v>
      </c>
      <c r="M2180" s="1" t="s">
        <v>38</v>
      </c>
      <c r="N2180" s="1" t="s">
        <v>1214</v>
      </c>
      <c r="O2180" s="2">
        <v>850</v>
      </c>
      <c r="P2180" s="2">
        <v>2</v>
      </c>
      <c r="Q2180" s="1" t="s">
        <v>1202</v>
      </c>
      <c r="R2180" s="1">
        <v>101.792913</v>
      </c>
      <c r="S2180" s="3">
        <v>5.25</v>
      </c>
      <c r="T2180" s="3">
        <v>4.3440909999999997</v>
      </c>
      <c r="U2180" s="4">
        <v>46.632599999999954</v>
      </c>
      <c r="V2180" s="4">
        <v>46.676099999999998</v>
      </c>
      <c r="W2180" s="5">
        <v>1.93272</v>
      </c>
      <c r="X2180" s="5">
        <v>2.09863</v>
      </c>
      <c r="Y2180" s="6">
        <v>46273</v>
      </c>
      <c r="Z2180" s="6">
        <v>45177</v>
      </c>
      <c r="AA2180" s="7">
        <v>0.89589041095890409</v>
      </c>
      <c r="AB2180" s="1" t="s">
        <v>127</v>
      </c>
      <c r="AC2180" s="1" t="s">
        <v>33</v>
      </c>
    </row>
    <row r="2181" spans="1:29" x14ac:dyDescent="0.2">
      <c r="A2181" s="6">
        <v>45504</v>
      </c>
      <c r="B2181" s="1" t="s">
        <v>1977</v>
      </c>
      <c r="C2181" s="1" t="s">
        <v>23</v>
      </c>
      <c r="D2181" s="1" t="str">
        <f>VLOOKUP(MID(C2181,1,2), Sheet1!$C$2:$D$8,2,0)</f>
        <v>Cyclical</v>
      </c>
      <c r="E2181" s="6" t="str">
        <f>VLOOKUP(MID(C2181, 4,2), Sheet1!$F$12:$G$15,2,0)</f>
        <v>단기(3년이하)</v>
      </c>
      <c r="F2181" s="6" t="str">
        <f>VLOOKUP(RIGHT(C2181,1), Sheet1!$F$19:$G$20,2,0)</f>
        <v>A이상</v>
      </c>
      <c r="G2181" s="1" t="s">
        <v>1217</v>
      </c>
      <c r="H2181" s="1" t="s">
        <v>1199</v>
      </c>
      <c r="I2181" s="1" t="s">
        <v>1200</v>
      </c>
      <c r="J2181" s="1" t="s">
        <v>1201</v>
      </c>
      <c r="K2181" s="1" t="s">
        <v>27</v>
      </c>
      <c r="L2181" s="1" t="s">
        <v>28</v>
      </c>
      <c r="M2181" s="1" t="s">
        <v>71</v>
      </c>
      <c r="N2181" s="1" t="s">
        <v>44</v>
      </c>
      <c r="O2181" s="2">
        <v>500</v>
      </c>
      <c r="P2181" s="2">
        <v>2</v>
      </c>
      <c r="Q2181" s="1" t="s">
        <v>1207</v>
      </c>
      <c r="R2181" s="1">
        <v>100.49581700000002</v>
      </c>
      <c r="S2181" s="3">
        <v>4.75</v>
      </c>
      <c r="T2181" s="3">
        <v>4.3894089999999997</v>
      </c>
      <c r="U2181" s="4">
        <v>51.155599999999964</v>
      </c>
      <c r="V2181" s="4">
        <v>27.346599999999999</v>
      </c>
      <c r="W2181" s="5">
        <v>1.3755630000000001</v>
      </c>
      <c r="X2181" s="5">
        <v>1.4438359999999999</v>
      </c>
      <c r="Y2181" s="6">
        <v>46034</v>
      </c>
      <c r="Z2181" s="6">
        <v>44938</v>
      </c>
      <c r="AA2181" s="7">
        <v>1.5506849315068494</v>
      </c>
      <c r="AB2181" s="1" t="s">
        <v>127</v>
      </c>
      <c r="AC2181" s="1" t="s">
        <v>33</v>
      </c>
    </row>
    <row r="2182" spans="1:29" x14ac:dyDescent="0.2">
      <c r="A2182" s="6">
        <v>45504</v>
      </c>
      <c r="B2182" s="1" t="s">
        <v>1977</v>
      </c>
      <c r="C2182" s="1" t="s">
        <v>1218</v>
      </c>
      <c r="D2182" s="1" t="str">
        <f>VLOOKUP(MID(C2182,1,2), Sheet1!$C$2:$D$8,2,0)</f>
        <v>Cyclical</v>
      </c>
      <c r="E2182" s="6" t="str">
        <f>VLOOKUP(MID(C2182, 4,2), Sheet1!$F$12:$G$15,2,0)</f>
        <v>단기(3년이하)</v>
      </c>
      <c r="F2182" s="6" t="str">
        <f>VLOOKUP(RIGHT(C2182,1), Sheet1!$F$19:$G$20,2,0)</f>
        <v>BBB</v>
      </c>
      <c r="G2182" s="1" t="s">
        <v>1219</v>
      </c>
      <c r="H2182" s="1" t="s">
        <v>1220</v>
      </c>
      <c r="I2182" s="1" t="s">
        <v>1221</v>
      </c>
      <c r="J2182" s="1" t="s">
        <v>1222</v>
      </c>
      <c r="K2182" s="1" t="s">
        <v>27</v>
      </c>
      <c r="L2182" s="1" t="s">
        <v>28</v>
      </c>
      <c r="M2182" s="1" t="s">
        <v>71</v>
      </c>
      <c r="N2182" s="1" t="s">
        <v>44</v>
      </c>
      <c r="O2182" s="2">
        <v>1100</v>
      </c>
      <c r="P2182" s="2">
        <v>2</v>
      </c>
      <c r="Q2182" s="1" t="s">
        <v>1202</v>
      </c>
      <c r="R2182" s="1">
        <v>101.764104</v>
      </c>
      <c r="S2182" s="3">
        <v>5.35</v>
      </c>
      <c r="T2182" s="3">
        <v>4.6985440000000001</v>
      </c>
      <c r="U2182" s="4">
        <v>99.419000000000011</v>
      </c>
      <c r="V2182" s="4">
        <v>97.441000000000003</v>
      </c>
      <c r="W2182" s="5">
        <v>2.6895090000000001</v>
      </c>
      <c r="X2182" s="5">
        <v>2.9479449999999998</v>
      </c>
      <c r="Y2182" s="6">
        <v>46583</v>
      </c>
      <c r="Z2182" s="6">
        <v>45461</v>
      </c>
      <c r="AA2182" s="7">
        <v>0.11780821917808219</v>
      </c>
      <c r="AB2182" s="1" t="s">
        <v>127</v>
      </c>
      <c r="AC2182" s="1" t="s">
        <v>33</v>
      </c>
    </row>
    <row r="2183" spans="1:29" x14ac:dyDescent="0.2">
      <c r="A2183" s="6">
        <v>45504</v>
      </c>
      <c r="B2183" s="1" t="s">
        <v>1977</v>
      </c>
      <c r="C2183" s="1" t="s">
        <v>1218</v>
      </c>
      <c r="D2183" s="1" t="str">
        <f>VLOOKUP(MID(C2183,1,2), Sheet1!$C$2:$D$8,2,0)</f>
        <v>Cyclical</v>
      </c>
      <c r="E2183" s="6" t="str">
        <f>VLOOKUP(MID(C2183, 4,2), Sheet1!$F$12:$G$15,2,0)</f>
        <v>단기(3년이하)</v>
      </c>
      <c r="F2183" s="6" t="str">
        <f>VLOOKUP(RIGHT(C2183,1), Sheet1!$F$19:$G$20,2,0)</f>
        <v>BBB</v>
      </c>
      <c r="G2183" s="1" t="s">
        <v>1223</v>
      </c>
      <c r="H2183" s="1" t="s">
        <v>1224</v>
      </c>
      <c r="I2183" s="1" t="s">
        <v>1222</v>
      </c>
      <c r="J2183" s="1" t="s">
        <v>1222</v>
      </c>
      <c r="K2183" s="1" t="s">
        <v>27</v>
      </c>
      <c r="L2183" s="1" t="s">
        <v>28</v>
      </c>
      <c r="M2183" s="1" t="s">
        <v>71</v>
      </c>
      <c r="N2183" s="1" t="s">
        <v>44</v>
      </c>
      <c r="O2183" s="2">
        <v>1000</v>
      </c>
      <c r="P2183" s="2">
        <v>2</v>
      </c>
      <c r="Q2183" s="1" t="s">
        <v>1207</v>
      </c>
      <c r="R2183" s="1">
        <v>105.70568299999998</v>
      </c>
      <c r="S2183" s="3">
        <v>6.8</v>
      </c>
      <c r="T2183" s="3">
        <v>4.7335599999999998</v>
      </c>
      <c r="U2183" s="4">
        <v>102.90570000000004</v>
      </c>
      <c r="V2183" s="4">
        <v>99.022600000000011</v>
      </c>
      <c r="W2183" s="5">
        <v>2.645721</v>
      </c>
      <c r="X2183" s="5">
        <v>3.1616439999999999</v>
      </c>
      <c r="Y2183" s="6">
        <v>46661</v>
      </c>
      <c r="Z2183" s="6">
        <v>43963</v>
      </c>
      <c r="AA2183" s="7">
        <v>4.2219178082191782</v>
      </c>
      <c r="AB2183" s="1" t="s">
        <v>32</v>
      </c>
      <c r="AC2183" s="1" t="s">
        <v>33</v>
      </c>
    </row>
    <row r="2184" spans="1:29" x14ac:dyDescent="0.2">
      <c r="A2184" s="6">
        <v>45504</v>
      </c>
      <c r="B2184" s="1" t="s">
        <v>1977</v>
      </c>
      <c r="C2184" s="1" t="s">
        <v>1218</v>
      </c>
      <c r="D2184" s="1" t="str">
        <f>VLOOKUP(MID(C2184,1,2), Sheet1!$C$2:$D$8,2,0)</f>
        <v>Cyclical</v>
      </c>
      <c r="E2184" s="6" t="str">
        <f>VLOOKUP(MID(C2184, 4,2), Sheet1!$F$12:$G$15,2,0)</f>
        <v>단기(3년이하)</v>
      </c>
      <c r="F2184" s="6" t="str">
        <f>VLOOKUP(RIGHT(C2184,1), Sheet1!$F$19:$G$20,2,0)</f>
        <v>BBB</v>
      </c>
      <c r="G2184" s="1" t="s">
        <v>1225</v>
      </c>
      <c r="H2184" s="1" t="s">
        <v>1220</v>
      </c>
      <c r="I2184" s="1" t="s">
        <v>1221</v>
      </c>
      <c r="J2184" s="1" t="s">
        <v>1222</v>
      </c>
      <c r="K2184" s="1" t="s">
        <v>27</v>
      </c>
      <c r="L2184" s="1" t="s">
        <v>28</v>
      </c>
      <c r="M2184" s="1" t="s">
        <v>71</v>
      </c>
      <c r="N2184" s="1" t="s">
        <v>44</v>
      </c>
      <c r="O2184" s="2">
        <v>1250</v>
      </c>
      <c r="P2184" s="2">
        <v>2</v>
      </c>
      <c r="Q2184" s="1" t="s">
        <v>1207</v>
      </c>
      <c r="R2184" s="1">
        <v>98.997394999999997</v>
      </c>
      <c r="S2184" s="3">
        <v>4.3499999999999996</v>
      </c>
      <c r="T2184" s="3">
        <v>4.7867220000000001</v>
      </c>
      <c r="U2184" s="4">
        <v>108.25030000000004</v>
      </c>
      <c r="V2184" s="4">
        <v>90.8613</v>
      </c>
      <c r="W2184" s="5">
        <v>2.2940320000000001</v>
      </c>
      <c r="X2184" s="5">
        <v>2.4575339999999999</v>
      </c>
      <c r="Y2184" s="6">
        <v>46404</v>
      </c>
      <c r="Z2184" s="6">
        <v>42752</v>
      </c>
      <c r="AA2184" s="7">
        <v>7.5397260273972604</v>
      </c>
      <c r="AB2184" s="1" t="s">
        <v>32</v>
      </c>
      <c r="AC2184" s="1" t="s">
        <v>33</v>
      </c>
    </row>
    <row r="2185" spans="1:29" x14ac:dyDescent="0.2">
      <c r="A2185" s="6">
        <v>45504</v>
      </c>
      <c r="B2185" s="1" t="s">
        <v>1977</v>
      </c>
      <c r="C2185" s="1" t="s">
        <v>1218</v>
      </c>
      <c r="D2185" s="1" t="str">
        <f>VLOOKUP(MID(C2185,1,2), Sheet1!$C$2:$D$8,2,0)</f>
        <v>Cyclical</v>
      </c>
      <c r="E2185" s="6" t="str">
        <f>VLOOKUP(MID(C2185, 4,2), Sheet1!$F$12:$G$15,2,0)</f>
        <v>단기(3년이하)</v>
      </c>
      <c r="F2185" s="6" t="str">
        <f>VLOOKUP(RIGHT(C2185,1), Sheet1!$F$19:$G$20,2,0)</f>
        <v>BBB</v>
      </c>
      <c r="G2185" s="1" t="s">
        <v>1226</v>
      </c>
      <c r="H2185" s="1" t="s">
        <v>1224</v>
      </c>
      <c r="I2185" s="1" t="s">
        <v>1222</v>
      </c>
      <c r="J2185" s="1" t="s">
        <v>1222</v>
      </c>
      <c r="K2185" s="1" t="s">
        <v>27</v>
      </c>
      <c r="L2185" s="1" t="s">
        <v>28</v>
      </c>
      <c r="M2185" s="1" t="s">
        <v>71</v>
      </c>
      <c r="N2185" s="1" t="s">
        <v>44</v>
      </c>
      <c r="O2185" s="2">
        <v>750</v>
      </c>
      <c r="P2185" s="2">
        <v>2</v>
      </c>
      <c r="Q2185" s="1" t="s">
        <v>1207</v>
      </c>
      <c r="R2185" s="1">
        <v>98.485999000000007</v>
      </c>
      <c r="S2185" s="3">
        <v>4.2</v>
      </c>
      <c r="T2185" s="3">
        <v>4.7193339999999999</v>
      </c>
      <c r="U2185" s="4">
        <v>101.49420000000001</v>
      </c>
      <c r="V2185" s="4">
        <v>95.8245</v>
      </c>
      <c r="W2185" s="5">
        <v>2.882368</v>
      </c>
      <c r="X2185" s="5">
        <v>3.1616439999999999</v>
      </c>
      <c r="Y2185" s="6">
        <v>46661</v>
      </c>
      <c r="Z2185" s="6">
        <v>42954</v>
      </c>
      <c r="AA2185" s="7">
        <v>6.9863013698630141</v>
      </c>
      <c r="AB2185" s="1" t="s">
        <v>32</v>
      </c>
      <c r="AC2185" s="1" t="s">
        <v>33</v>
      </c>
    </row>
    <row r="2186" spans="1:29" x14ac:dyDescent="0.2">
      <c r="A2186" s="6">
        <v>45504</v>
      </c>
      <c r="B2186" s="1" t="s">
        <v>1977</v>
      </c>
      <c r="C2186" s="1" t="s">
        <v>1218</v>
      </c>
      <c r="D2186" s="1" t="str">
        <f>VLOOKUP(MID(C2186,1,2), Sheet1!$C$2:$D$8,2,0)</f>
        <v>Cyclical</v>
      </c>
      <c r="E2186" s="6" t="str">
        <f>VLOOKUP(MID(C2186, 4,2), Sheet1!$F$12:$G$15,2,0)</f>
        <v>단기(3년이하)</v>
      </c>
      <c r="F2186" s="6" t="str">
        <f>VLOOKUP(RIGHT(C2186,1), Sheet1!$F$19:$G$20,2,0)</f>
        <v>BBB</v>
      </c>
      <c r="G2186" s="1" t="s">
        <v>1227</v>
      </c>
      <c r="H2186" s="1" t="s">
        <v>1220</v>
      </c>
      <c r="I2186" s="1" t="s">
        <v>1221</v>
      </c>
      <c r="J2186" s="1" t="s">
        <v>1222</v>
      </c>
      <c r="K2186" s="1" t="s">
        <v>27</v>
      </c>
      <c r="L2186" s="1" t="s">
        <v>28</v>
      </c>
      <c r="M2186" s="1" t="s">
        <v>71</v>
      </c>
      <c r="N2186" s="1" t="s">
        <v>44</v>
      </c>
      <c r="O2186" s="2">
        <v>1250</v>
      </c>
      <c r="P2186" s="2">
        <v>2</v>
      </c>
      <c r="Q2186" s="1" t="s">
        <v>1207</v>
      </c>
      <c r="R2186" s="1">
        <v>101.15660699999999</v>
      </c>
      <c r="S2186" s="3">
        <v>6.05</v>
      </c>
      <c r="T2186" s="3">
        <v>5.0256069999999999</v>
      </c>
      <c r="U2186" s="4">
        <v>114.75439999999999</v>
      </c>
      <c r="V2186" s="4">
        <v>78.597700000000003</v>
      </c>
      <c r="W2186" s="5">
        <v>1.1145099999999999</v>
      </c>
      <c r="X2186" s="5">
        <v>1.186301</v>
      </c>
      <c r="Y2186" s="6">
        <v>45940</v>
      </c>
      <c r="Z2186" s="6">
        <v>44846</v>
      </c>
      <c r="AA2186" s="7">
        <v>1.8027397260273972</v>
      </c>
      <c r="AB2186" s="1" t="s">
        <v>127</v>
      </c>
      <c r="AC2186" s="1" t="s">
        <v>33</v>
      </c>
    </row>
    <row r="2187" spans="1:29" x14ac:dyDescent="0.2">
      <c r="A2187" s="6">
        <v>45504</v>
      </c>
      <c r="B2187" s="1" t="s">
        <v>1977</v>
      </c>
      <c r="C2187" s="1" t="s">
        <v>1218</v>
      </c>
      <c r="D2187" s="1" t="str">
        <f>VLOOKUP(MID(C2187,1,2), Sheet1!$C$2:$D$8,2,0)</f>
        <v>Cyclical</v>
      </c>
      <c r="E2187" s="6" t="str">
        <f>VLOOKUP(MID(C2187, 4,2), Sheet1!$F$12:$G$15,2,0)</f>
        <v>단기(3년이하)</v>
      </c>
      <c r="F2187" s="6" t="str">
        <f>VLOOKUP(RIGHT(C2187,1), Sheet1!$F$19:$G$20,2,0)</f>
        <v>BBB</v>
      </c>
      <c r="G2187" s="1" t="s">
        <v>1228</v>
      </c>
      <c r="H2187" s="1" t="s">
        <v>86</v>
      </c>
      <c r="I2187" s="1" t="s">
        <v>85</v>
      </c>
      <c r="J2187" s="1" t="s">
        <v>85</v>
      </c>
      <c r="K2187" s="1" t="s">
        <v>27</v>
      </c>
      <c r="L2187" s="1" t="s">
        <v>28</v>
      </c>
      <c r="M2187" s="1" t="s">
        <v>71</v>
      </c>
      <c r="N2187" s="1" t="s">
        <v>44</v>
      </c>
      <c r="O2187" s="2">
        <v>1500</v>
      </c>
      <c r="P2187" s="2">
        <v>2</v>
      </c>
      <c r="Q2187" s="1" t="s">
        <v>1202</v>
      </c>
      <c r="R2187" s="1">
        <v>98.684697</v>
      </c>
      <c r="S2187" s="3">
        <v>4.3460000000000001</v>
      </c>
      <c r="T2187" s="3">
        <v>4.9438319999999996</v>
      </c>
      <c r="U2187" s="4">
        <v>106.59719999999994</v>
      </c>
      <c r="V2187" s="4">
        <v>105.18680000000001</v>
      </c>
      <c r="W2187" s="5">
        <v>2.1879430000000002</v>
      </c>
      <c r="X2187" s="5">
        <v>2.3479450000000002</v>
      </c>
      <c r="Y2187" s="6">
        <v>46364</v>
      </c>
      <c r="Z2187" s="6">
        <v>42712</v>
      </c>
      <c r="AA2187" s="7">
        <v>7.6493150684931503</v>
      </c>
      <c r="AB2187" s="1" t="s">
        <v>32</v>
      </c>
      <c r="AC2187" s="1" t="s">
        <v>33</v>
      </c>
    </row>
    <row r="2188" spans="1:29" x14ac:dyDescent="0.2">
      <c r="A2188" s="6">
        <v>45504</v>
      </c>
      <c r="B2188" s="1" t="s">
        <v>1977</v>
      </c>
      <c r="C2188" s="1" t="s">
        <v>1218</v>
      </c>
      <c r="D2188" s="1" t="str">
        <f>VLOOKUP(MID(C2188,1,2), Sheet1!$C$2:$D$8,2,0)</f>
        <v>Cyclical</v>
      </c>
      <c r="E2188" s="6" t="str">
        <f>VLOOKUP(MID(C2188, 4,2), Sheet1!$F$12:$G$15,2,0)</f>
        <v>단기(3년이하)</v>
      </c>
      <c r="F2188" s="6" t="str">
        <f>VLOOKUP(RIGHT(C2188,1), Sheet1!$F$19:$G$20,2,0)</f>
        <v>BBB</v>
      </c>
      <c r="G2188" s="1" t="s">
        <v>1229</v>
      </c>
      <c r="H2188" s="1" t="s">
        <v>1220</v>
      </c>
      <c r="I2188" s="1" t="s">
        <v>1221</v>
      </c>
      <c r="J2188" s="1" t="s">
        <v>1222</v>
      </c>
      <c r="K2188" s="1" t="s">
        <v>27</v>
      </c>
      <c r="L2188" s="1" t="s">
        <v>28</v>
      </c>
      <c r="M2188" s="1" t="s">
        <v>71</v>
      </c>
      <c r="N2188" s="1" t="s">
        <v>44</v>
      </c>
      <c r="O2188" s="2">
        <v>1650</v>
      </c>
      <c r="P2188" s="2">
        <v>2</v>
      </c>
      <c r="Q2188" s="1" t="s">
        <v>1207</v>
      </c>
      <c r="R2188" s="1">
        <v>100.953581</v>
      </c>
      <c r="S2188" s="3">
        <v>5.4</v>
      </c>
      <c r="T2188" s="3">
        <v>4.7961489999999998</v>
      </c>
      <c r="U2188" s="4">
        <v>91.816699999999955</v>
      </c>
      <c r="V2188" s="4">
        <v>78.333100000000002</v>
      </c>
      <c r="W2188" s="5">
        <v>1.560441</v>
      </c>
      <c r="X2188" s="5">
        <v>1.6739729999999999</v>
      </c>
      <c r="Y2188" s="6">
        <v>46118</v>
      </c>
      <c r="Z2188" s="6">
        <v>45022</v>
      </c>
      <c r="AA2188" s="7">
        <v>1.3205479452054794</v>
      </c>
      <c r="AB2188" s="1" t="s">
        <v>127</v>
      </c>
      <c r="AC2188" s="1" t="s">
        <v>33</v>
      </c>
    </row>
    <row r="2189" spans="1:29" x14ac:dyDescent="0.2">
      <c r="A2189" s="6">
        <v>45504</v>
      </c>
      <c r="B2189" s="1" t="s">
        <v>1977</v>
      </c>
      <c r="C2189" s="1" t="s">
        <v>1218</v>
      </c>
      <c r="D2189" s="1" t="str">
        <f>VLOOKUP(MID(C2189,1,2), Sheet1!$C$2:$D$8,2,0)</f>
        <v>Cyclical</v>
      </c>
      <c r="E2189" s="6" t="str">
        <f>VLOOKUP(MID(C2189, 4,2), Sheet1!$F$12:$G$15,2,0)</f>
        <v>단기(3년이하)</v>
      </c>
      <c r="F2189" s="6" t="str">
        <f>VLOOKUP(RIGHT(C2189,1), Sheet1!$F$19:$G$20,2,0)</f>
        <v>BBB</v>
      </c>
      <c r="G2189" s="1" t="s">
        <v>1230</v>
      </c>
      <c r="H2189" s="1" t="s">
        <v>1220</v>
      </c>
      <c r="I2189" s="1" t="s">
        <v>1221</v>
      </c>
      <c r="J2189" s="1" t="s">
        <v>1222</v>
      </c>
      <c r="K2189" s="1" t="s">
        <v>27</v>
      </c>
      <c r="L2189" s="1" t="s">
        <v>28</v>
      </c>
      <c r="M2189" s="1" t="s">
        <v>71</v>
      </c>
      <c r="N2189" s="1" t="s">
        <v>44</v>
      </c>
      <c r="O2189" s="2">
        <v>1200</v>
      </c>
      <c r="P2189" s="2">
        <v>2</v>
      </c>
      <c r="Q2189" s="1" t="s">
        <v>1207</v>
      </c>
      <c r="R2189" s="1">
        <v>101.790392</v>
      </c>
      <c r="S2189" s="3">
        <v>5.4</v>
      </c>
      <c r="T2189" s="3">
        <v>4.6923009999999996</v>
      </c>
      <c r="U2189" s="4">
        <v>98.80600000000004</v>
      </c>
      <c r="V2189" s="4">
        <v>94.172399999999996</v>
      </c>
      <c r="W2189" s="5">
        <v>2.4874670000000001</v>
      </c>
      <c r="X2189" s="5">
        <v>2.761644</v>
      </c>
      <c r="Y2189" s="6">
        <v>46515</v>
      </c>
      <c r="Z2189" s="6">
        <v>45330</v>
      </c>
      <c r="AA2189" s="7">
        <v>0.47671232876712327</v>
      </c>
      <c r="AB2189" s="1" t="s">
        <v>127</v>
      </c>
      <c r="AC2189" s="1" t="s">
        <v>33</v>
      </c>
    </row>
    <row r="2190" spans="1:29" x14ac:dyDescent="0.2">
      <c r="A2190" s="6">
        <v>45504</v>
      </c>
      <c r="B2190" s="1" t="s">
        <v>1977</v>
      </c>
      <c r="C2190" s="1" t="s">
        <v>1218</v>
      </c>
      <c r="D2190" s="1" t="str">
        <f>VLOOKUP(MID(C2190,1,2), Sheet1!$C$2:$D$8,2,0)</f>
        <v>Cyclical</v>
      </c>
      <c r="E2190" s="6" t="str">
        <f>VLOOKUP(MID(C2190, 4,2), Sheet1!$F$12:$G$15,2,0)</f>
        <v>단기(3년이하)</v>
      </c>
      <c r="F2190" s="6" t="str">
        <f>VLOOKUP(RIGHT(C2190,1), Sheet1!$F$19:$G$20,2,0)</f>
        <v>BBB</v>
      </c>
      <c r="G2190" s="1" t="s">
        <v>1231</v>
      </c>
      <c r="H2190" s="1" t="s">
        <v>54</v>
      </c>
      <c r="I2190" s="1" t="s">
        <v>53</v>
      </c>
      <c r="J2190" s="1" t="s">
        <v>53</v>
      </c>
      <c r="K2190" s="1" t="s">
        <v>27</v>
      </c>
      <c r="L2190" s="1" t="s">
        <v>28</v>
      </c>
      <c r="M2190" s="1" t="s">
        <v>29</v>
      </c>
      <c r="N2190" s="1" t="s">
        <v>44</v>
      </c>
      <c r="O2190" s="2">
        <v>750</v>
      </c>
      <c r="P2190" s="2">
        <v>2</v>
      </c>
      <c r="Q2190" s="1" t="s">
        <v>1202</v>
      </c>
      <c r="R2190" s="1">
        <v>104.013216</v>
      </c>
      <c r="S2190" s="3">
        <v>7</v>
      </c>
      <c r="T2190" s="3">
        <v>5.1356900000000003</v>
      </c>
      <c r="U2190" s="4">
        <v>125.80659999999995</v>
      </c>
      <c r="V2190" s="4">
        <v>130.12379999999999</v>
      </c>
      <c r="W2190" s="5">
        <v>2.101699</v>
      </c>
      <c r="X2190" s="5">
        <v>2.3178079999999999</v>
      </c>
      <c r="Y2190" s="6">
        <v>46353</v>
      </c>
      <c r="Z2190" s="6">
        <v>45257</v>
      </c>
      <c r="AA2190" s="7">
        <v>0.67671232876712328</v>
      </c>
      <c r="AB2190" s="1" t="s">
        <v>127</v>
      </c>
      <c r="AC2190" s="1" t="s">
        <v>33</v>
      </c>
    </row>
    <row r="2191" spans="1:29" x14ac:dyDescent="0.2">
      <c r="A2191" s="6">
        <v>45504</v>
      </c>
      <c r="B2191" s="1" t="s">
        <v>1977</v>
      </c>
      <c r="C2191" s="1" t="s">
        <v>1218</v>
      </c>
      <c r="D2191" s="1" t="str">
        <f>VLOOKUP(MID(C2191,1,2), Sheet1!$C$2:$D$8,2,0)</f>
        <v>Cyclical</v>
      </c>
      <c r="E2191" s="6" t="str">
        <f>VLOOKUP(MID(C2191, 4,2), Sheet1!$F$12:$G$15,2,0)</f>
        <v>단기(3년이하)</v>
      </c>
      <c r="F2191" s="6" t="str">
        <f>VLOOKUP(RIGHT(C2191,1), Sheet1!$F$19:$G$20,2,0)</f>
        <v>BBB</v>
      </c>
      <c r="G2191" s="1" t="s">
        <v>1232</v>
      </c>
      <c r="H2191" s="1" t="s">
        <v>95</v>
      </c>
      <c r="I2191" s="1" t="s">
        <v>93</v>
      </c>
      <c r="J2191" s="1" t="s">
        <v>93</v>
      </c>
      <c r="K2191" s="1" t="s">
        <v>27</v>
      </c>
      <c r="L2191" s="1" t="s">
        <v>28</v>
      </c>
      <c r="M2191" s="1" t="s">
        <v>94</v>
      </c>
      <c r="N2191" s="1" t="s">
        <v>44</v>
      </c>
      <c r="O2191" s="2">
        <v>750</v>
      </c>
      <c r="P2191" s="2">
        <v>2</v>
      </c>
      <c r="Q2191" s="1" t="s">
        <v>1202</v>
      </c>
      <c r="R2191" s="1">
        <v>102.41471900000001</v>
      </c>
      <c r="S2191" s="3">
        <v>5.9</v>
      </c>
      <c r="T2191" s="3">
        <v>4.9452569999999998</v>
      </c>
      <c r="U2191" s="4">
        <v>124.07559999999998</v>
      </c>
      <c r="V2191" s="4">
        <v>117.30840000000001</v>
      </c>
      <c r="W2191" s="5">
        <v>2.4836119999999999</v>
      </c>
      <c r="X2191" s="5">
        <v>2.8273969999999999</v>
      </c>
      <c r="Y2191" s="6">
        <v>46539</v>
      </c>
      <c r="Z2191" s="6">
        <v>45428</v>
      </c>
      <c r="AA2191" s="7">
        <v>0.20821917808219179</v>
      </c>
      <c r="AB2191" s="1" t="s">
        <v>32</v>
      </c>
      <c r="AC2191" s="1" t="s">
        <v>33</v>
      </c>
    </row>
    <row r="2192" spans="1:29" x14ac:dyDescent="0.2">
      <c r="A2192" s="6">
        <v>45504</v>
      </c>
      <c r="B2192" s="1" t="s">
        <v>1977</v>
      </c>
      <c r="C2192" s="1" t="s">
        <v>77</v>
      </c>
      <c r="D2192" s="1" t="str">
        <f>VLOOKUP(MID(C2192,1,2), Sheet1!$C$2:$D$8,2,0)</f>
        <v>Cyclical</v>
      </c>
      <c r="E2192" s="6" t="str">
        <f>VLOOKUP(MID(C2192, 4,2), Sheet1!$F$12:$G$15,2,0)</f>
        <v>중기(4~6년)</v>
      </c>
      <c r="F2192" s="6" t="str">
        <f>VLOOKUP(RIGHT(C2192,1), Sheet1!$F$19:$G$20,2,0)</f>
        <v>A이상</v>
      </c>
      <c r="G2192" s="1" t="s">
        <v>1233</v>
      </c>
      <c r="H2192" s="1" t="s">
        <v>1199</v>
      </c>
      <c r="I2192" s="1" t="s">
        <v>1200</v>
      </c>
      <c r="J2192" s="1" t="s">
        <v>1201</v>
      </c>
      <c r="K2192" s="1" t="s">
        <v>27</v>
      </c>
      <c r="L2192" s="1" t="s">
        <v>28</v>
      </c>
      <c r="M2192" s="1" t="s">
        <v>71</v>
      </c>
      <c r="N2192" s="1" t="s">
        <v>44</v>
      </c>
      <c r="O2192" s="2">
        <v>800</v>
      </c>
      <c r="P2192" s="2">
        <v>2</v>
      </c>
      <c r="Q2192" s="1" t="s">
        <v>1207</v>
      </c>
      <c r="R2192" s="1">
        <v>102.659261</v>
      </c>
      <c r="S2192" s="3">
        <v>5.125</v>
      </c>
      <c r="T2192" s="3">
        <v>4.3797309999999996</v>
      </c>
      <c r="U2192" s="4">
        <v>75.974099999999993</v>
      </c>
      <c r="V2192" s="4">
        <v>72.281099999999995</v>
      </c>
      <c r="W2192" s="5">
        <v>3.5219260000000001</v>
      </c>
      <c r="X2192" s="5">
        <v>3.9273600000000002</v>
      </c>
      <c r="Y2192" s="6">
        <v>46941</v>
      </c>
      <c r="Z2192" s="6">
        <v>45114</v>
      </c>
      <c r="AA2192" s="7">
        <v>1.0684931506849316</v>
      </c>
      <c r="AB2192" s="1" t="s">
        <v>127</v>
      </c>
      <c r="AC2192" s="1" t="s">
        <v>33</v>
      </c>
    </row>
    <row r="2193" spans="1:29" x14ac:dyDescent="0.2">
      <c r="A2193" s="6">
        <v>45504</v>
      </c>
      <c r="B2193" s="1" t="s">
        <v>1977</v>
      </c>
      <c r="C2193" s="1" t="s">
        <v>77</v>
      </c>
      <c r="D2193" s="1" t="str">
        <f>VLOOKUP(MID(C2193,1,2), Sheet1!$C$2:$D$8,2,0)</f>
        <v>Cyclical</v>
      </c>
      <c r="E2193" s="6" t="str">
        <f>VLOOKUP(MID(C2193, 4,2), Sheet1!$F$12:$G$15,2,0)</f>
        <v>중기(4~6년)</v>
      </c>
      <c r="F2193" s="6" t="str">
        <f>VLOOKUP(RIGHT(C2193,1), Sheet1!$F$19:$G$20,2,0)</f>
        <v>A이상</v>
      </c>
      <c r="G2193" s="1" t="s">
        <v>1234</v>
      </c>
      <c r="H2193" s="1" t="s">
        <v>1199</v>
      </c>
      <c r="I2193" s="1" t="s">
        <v>1200</v>
      </c>
      <c r="J2193" s="1" t="s">
        <v>1201</v>
      </c>
      <c r="K2193" s="1" t="s">
        <v>27</v>
      </c>
      <c r="L2193" s="1" t="s">
        <v>28</v>
      </c>
      <c r="M2193" s="1" t="s">
        <v>71</v>
      </c>
      <c r="N2193" s="1" t="s">
        <v>44</v>
      </c>
      <c r="O2193" s="2">
        <v>800</v>
      </c>
      <c r="P2193" s="2">
        <v>2</v>
      </c>
      <c r="Q2193" s="1" t="s">
        <v>1207</v>
      </c>
      <c r="R2193" s="1">
        <v>104.98951700000001</v>
      </c>
      <c r="S2193" s="3">
        <v>5.65</v>
      </c>
      <c r="T2193" s="3">
        <v>4.3584750000000003</v>
      </c>
      <c r="U2193" s="4">
        <v>73.829200000000043</v>
      </c>
      <c r="V2193" s="4">
        <v>70.496000000000009</v>
      </c>
      <c r="W2193" s="5">
        <v>3.7507069999999998</v>
      </c>
      <c r="X2193" s="5">
        <v>4.2841529999999999</v>
      </c>
      <c r="Y2193" s="6">
        <v>47072</v>
      </c>
      <c r="Z2193" s="6">
        <v>45245</v>
      </c>
      <c r="AA2193" s="7">
        <v>0.70958904109589038</v>
      </c>
      <c r="AB2193" s="1" t="s">
        <v>127</v>
      </c>
      <c r="AC2193" s="1" t="s">
        <v>33</v>
      </c>
    </row>
    <row r="2194" spans="1:29" x14ac:dyDescent="0.2">
      <c r="A2194" s="6">
        <v>45504</v>
      </c>
      <c r="B2194" s="1" t="s">
        <v>1977</v>
      </c>
      <c r="C2194" s="1" t="s">
        <v>77</v>
      </c>
      <c r="D2194" s="1" t="str">
        <f>VLOOKUP(MID(C2194,1,2), Sheet1!$C$2:$D$8,2,0)</f>
        <v>Cyclical</v>
      </c>
      <c r="E2194" s="6" t="str">
        <f>VLOOKUP(MID(C2194, 4,2), Sheet1!$F$12:$G$15,2,0)</f>
        <v>중기(4~6년)</v>
      </c>
      <c r="F2194" s="6" t="str">
        <f>VLOOKUP(RIGHT(C2194,1), Sheet1!$F$19:$G$20,2,0)</f>
        <v>A이상</v>
      </c>
      <c r="G2194" s="1" t="s">
        <v>1235</v>
      </c>
      <c r="H2194" s="1" t="s">
        <v>1204</v>
      </c>
      <c r="I2194" s="1" t="s">
        <v>1205</v>
      </c>
      <c r="J2194" s="1" t="s">
        <v>1205</v>
      </c>
      <c r="K2194" s="1" t="s">
        <v>27</v>
      </c>
      <c r="L2194" s="1" t="s">
        <v>28</v>
      </c>
      <c r="M2194" s="1" t="s">
        <v>71</v>
      </c>
      <c r="N2194" s="1" t="s">
        <v>911</v>
      </c>
      <c r="O2194" s="2">
        <v>500</v>
      </c>
      <c r="P2194" s="2">
        <v>2</v>
      </c>
      <c r="Q2194" s="1" t="s">
        <v>1202</v>
      </c>
      <c r="R2194" s="1">
        <v>103.18622900000001</v>
      </c>
      <c r="S2194" s="3">
        <v>5.1180000000000003</v>
      </c>
      <c r="T2194" s="3">
        <v>4.2153179999999999</v>
      </c>
      <c r="U2194" s="4">
        <v>59.532000000000011</v>
      </c>
      <c r="V2194" s="4">
        <v>54.322800000000001</v>
      </c>
      <c r="W2194" s="5">
        <v>3.474221</v>
      </c>
      <c r="X2194" s="5">
        <v>3.9437530000000001</v>
      </c>
      <c r="Y2194" s="6">
        <v>46947</v>
      </c>
      <c r="Z2194" s="6">
        <v>45120</v>
      </c>
      <c r="AA2194" s="7">
        <v>1.0520547945205478</v>
      </c>
      <c r="AB2194" s="1" t="s">
        <v>32</v>
      </c>
      <c r="AC2194" s="1" t="s">
        <v>33</v>
      </c>
    </row>
    <row r="2195" spans="1:29" x14ac:dyDescent="0.2">
      <c r="A2195" s="6">
        <v>45504</v>
      </c>
      <c r="B2195" s="1" t="s">
        <v>1977</v>
      </c>
      <c r="C2195" s="1" t="s">
        <v>77</v>
      </c>
      <c r="D2195" s="1" t="str">
        <f>VLOOKUP(MID(C2195,1,2), Sheet1!$C$2:$D$8,2,0)</f>
        <v>Cyclical</v>
      </c>
      <c r="E2195" s="6" t="str">
        <f>VLOOKUP(MID(C2195, 4,2), Sheet1!$F$12:$G$15,2,0)</f>
        <v>중기(4~6년)</v>
      </c>
      <c r="F2195" s="6" t="str">
        <f>VLOOKUP(RIGHT(C2195,1), Sheet1!$F$19:$G$20,2,0)</f>
        <v>A이상</v>
      </c>
      <c r="G2195" s="1" t="s">
        <v>1236</v>
      </c>
      <c r="H2195" s="1" t="s">
        <v>1199</v>
      </c>
      <c r="I2195" s="1" t="s">
        <v>1200</v>
      </c>
      <c r="J2195" s="1" t="s">
        <v>1201</v>
      </c>
      <c r="K2195" s="1" t="s">
        <v>27</v>
      </c>
      <c r="L2195" s="1" t="s">
        <v>28</v>
      </c>
      <c r="M2195" s="1" t="s">
        <v>71</v>
      </c>
      <c r="N2195" s="1" t="s">
        <v>44</v>
      </c>
      <c r="O2195" s="2">
        <v>500</v>
      </c>
      <c r="P2195" s="2">
        <v>2</v>
      </c>
      <c r="Q2195" s="1" t="s">
        <v>1207</v>
      </c>
      <c r="R2195" s="1">
        <v>107.548238</v>
      </c>
      <c r="S2195" s="3">
        <v>5.85</v>
      </c>
      <c r="T2195" s="3">
        <v>4.436655</v>
      </c>
      <c r="U2195" s="4">
        <v>81.663499999999971</v>
      </c>
      <c r="V2195" s="4">
        <v>76.170299999999997</v>
      </c>
      <c r="W2195" s="5">
        <v>5.1000300000000003</v>
      </c>
      <c r="X2195" s="5">
        <v>6.1698630000000003</v>
      </c>
      <c r="Y2195" s="6">
        <v>47760</v>
      </c>
      <c r="Z2195" s="6">
        <v>45203</v>
      </c>
      <c r="AA2195" s="7">
        <v>0.8246575342465754</v>
      </c>
      <c r="AB2195" s="1" t="s">
        <v>127</v>
      </c>
      <c r="AC2195" s="1" t="s">
        <v>33</v>
      </c>
    </row>
    <row r="2196" spans="1:29" x14ac:dyDescent="0.2">
      <c r="A2196" s="6">
        <v>45504</v>
      </c>
      <c r="B2196" s="1" t="s">
        <v>1977</v>
      </c>
      <c r="C2196" s="1" t="s">
        <v>77</v>
      </c>
      <c r="D2196" s="1" t="str">
        <f>VLOOKUP(MID(C2196,1,2), Sheet1!$C$2:$D$8,2,0)</f>
        <v>Cyclical</v>
      </c>
      <c r="E2196" s="6" t="str">
        <f>VLOOKUP(MID(C2196, 4,2), Sheet1!$F$12:$G$15,2,0)</f>
        <v>중기(4~6년)</v>
      </c>
      <c r="F2196" s="6" t="str">
        <f>VLOOKUP(RIGHT(C2196,1), Sheet1!$F$19:$G$20,2,0)</f>
        <v>A이상</v>
      </c>
      <c r="G2196" s="1" t="s">
        <v>1237</v>
      </c>
      <c r="H2196" s="1" t="s">
        <v>1199</v>
      </c>
      <c r="I2196" s="1" t="s">
        <v>1200</v>
      </c>
      <c r="J2196" s="1" t="s">
        <v>1201</v>
      </c>
      <c r="K2196" s="1" t="s">
        <v>27</v>
      </c>
      <c r="L2196" s="1" t="s">
        <v>28</v>
      </c>
      <c r="M2196" s="1" t="s">
        <v>71</v>
      </c>
      <c r="N2196" s="1" t="s">
        <v>44</v>
      </c>
      <c r="O2196" s="2">
        <v>750</v>
      </c>
      <c r="P2196" s="2">
        <v>2</v>
      </c>
      <c r="Q2196" s="1" t="s">
        <v>1202</v>
      </c>
      <c r="R2196" s="1">
        <v>102.287419</v>
      </c>
      <c r="S2196" s="3">
        <v>4.9000000000000004</v>
      </c>
      <c r="T2196" s="3">
        <v>4.3461119999999998</v>
      </c>
      <c r="U2196" s="4">
        <v>72.615000000000052</v>
      </c>
      <c r="V2196" s="4">
        <v>70.434899999999999</v>
      </c>
      <c r="W2196" s="5">
        <v>4.0261680000000002</v>
      </c>
      <c r="X2196" s="5">
        <v>4.6070890000000002</v>
      </c>
      <c r="Y2196" s="6">
        <v>47190</v>
      </c>
      <c r="Z2196" s="6">
        <v>45364</v>
      </c>
      <c r="AA2196" s="7">
        <v>0.38356164383561642</v>
      </c>
      <c r="AB2196" s="1" t="s">
        <v>127</v>
      </c>
      <c r="AC2196" s="1" t="s">
        <v>33</v>
      </c>
    </row>
    <row r="2197" spans="1:29" x14ac:dyDescent="0.2">
      <c r="A2197" s="6">
        <v>45504</v>
      </c>
      <c r="B2197" s="1" t="s">
        <v>1977</v>
      </c>
      <c r="C2197" s="1" t="s">
        <v>77</v>
      </c>
      <c r="D2197" s="1" t="str">
        <f>VLOOKUP(MID(C2197,1,2), Sheet1!$C$2:$D$8,2,0)</f>
        <v>Cyclical</v>
      </c>
      <c r="E2197" s="6" t="str">
        <f>VLOOKUP(MID(C2197, 4,2), Sheet1!$F$12:$G$15,2,0)</f>
        <v>중기(4~6년)</v>
      </c>
      <c r="F2197" s="6" t="str">
        <f>VLOOKUP(RIGHT(C2197,1), Sheet1!$F$19:$G$20,2,0)</f>
        <v>A이상</v>
      </c>
      <c r="G2197" s="1" t="s">
        <v>1238</v>
      </c>
      <c r="H2197" s="1" t="s">
        <v>1199</v>
      </c>
      <c r="I2197" s="1" t="s">
        <v>1200</v>
      </c>
      <c r="J2197" s="1" t="s">
        <v>1201</v>
      </c>
      <c r="K2197" s="1" t="s">
        <v>27</v>
      </c>
      <c r="L2197" s="1" t="s">
        <v>28</v>
      </c>
      <c r="M2197" s="1" t="s">
        <v>71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97.318062999999995</v>
      </c>
      <c r="S2197" s="3">
        <v>3.5</v>
      </c>
      <c r="T2197" s="3">
        <v>4.3263350000000003</v>
      </c>
      <c r="U2197" s="4">
        <v>70.629300000000057</v>
      </c>
      <c r="V2197" s="4">
        <v>64.9452</v>
      </c>
      <c r="W2197" s="5">
        <v>3.2261250000000001</v>
      </c>
      <c r="X2197" s="5">
        <v>3.5366490000000002</v>
      </c>
      <c r="Y2197" s="6">
        <v>46798</v>
      </c>
      <c r="Z2197" s="6">
        <v>43146</v>
      </c>
      <c r="AA2197" s="7">
        <v>6.4602739726027396</v>
      </c>
      <c r="AB2197" s="1" t="s">
        <v>127</v>
      </c>
      <c r="AC2197" s="1" t="s">
        <v>33</v>
      </c>
    </row>
    <row r="2198" spans="1:29" x14ac:dyDescent="0.2">
      <c r="A2198" s="6">
        <v>45504</v>
      </c>
      <c r="B2198" s="1" t="s">
        <v>1977</v>
      </c>
      <c r="C2198" s="1" t="s">
        <v>77</v>
      </c>
      <c r="D2198" s="1" t="str">
        <f>VLOOKUP(MID(C2198,1,2), Sheet1!$C$2:$D$8,2,0)</f>
        <v>Cyclical</v>
      </c>
      <c r="E2198" s="6" t="str">
        <f>VLOOKUP(MID(C2198, 4,2), Sheet1!$F$12:$G$15,2,0)</f>
        <v>중기(4~6년)</v>
      </c>
      <c r="F2198" s="6" t="str">
        <f>VLOOKUP(RIGHT(C2198,1), Sheet1!$F$19:$G$20,2,0)</f>
        <v>A이상</v>
      </c>
      <c r="G2198" s="1" t="s">
        <v>1239</v>
      </c>
      <c r="H2198" s="1" t="s">
        <v>1199</v>
      </c>
      <c r="I2198" s="1" t="s">
        <v>1200</v>
      </c>
      <c r="J2198" s="1" t="s">
        <v>1201</v>
      </c>
      <c r="K2198" s="1" t="s">
        <v>27</v>
      </c>
      <c r="L2198" s="1" t="s">
        <v>28</v>
      </c>
      <c r="M2198" s="1" t="s">
        <v>71</v>
      </c>
      <c r="N2198" s="1" t="s">
        <v>44</v>
      </c>
      <c r="O2198" s="2">
        <v>500</v>
      </c>
      <c r="P2198" s="2">
        <v>2</v>
      </c>
      <c r="Q2198" s="1" t="s">
        <v>1207</v>
      </c>
      <c r="R2198" s="1">
        <v>101.24617600000001</v>
      </c>
      <c r="S2198" s="3">
        <v>4.7</v>
      </c>
      <c r="T2198" s="3">
        <v>4.3057350000000003</v>
      </c>
      <c r="U2198" s="4">
        <v>68.572800000000015</v>
      </c>
      <c r="V2198" s="4">
        <v>62.007300000000001</v>
      </c>
      <c r="W2198" s="5">
        <v>3.1422099999999999</v>
      </c>
      <c r="X2198" s="5">
        <v>3.4437530000000001</v>
      </c>
      <c r="Y2198" s="6">
        <v>46764</v>
      </c>
      <c r="Z2198" s="6">
        <v>44938</v>
      </c>
      <c r="AA2198" s="7">
        <v>1.5506849315068494</v>
      </c>
      <c r="AB2198" s="1" t="s">
        <v>127</v>
      </c>
      <c r="AC2198" s="1" t="s">
        <v>33</v>
      </c>
    </row>
    <row r="2199" spans="1:29" x14ac:dyDescent="0.2">
      <c r="A2199" s="6">
        <v>45504</v>
      </c>
      <c r="B2199" s="1" t="s">
        <v>1977</v>
      </c>
      <c r="C2199" s="1" t="s">
        <v>77</v>
      </c>
      <c r="D2199" s="1" t="str">
        <f>VLOOKUP(MID(C2199,1,2), Sheet1!$C$2:$D$8,2,0)</f>
        <v>Cyclical</v>
      </c>
      <c r="E2199" s="6" t="str">
        <f>VLOOKUP(MID(C2199, 4,2), Sheet1!$F$12:$G$15,2,0)</f>
        <v>중기(4~6년)</v>
      </c>
      <c r="F2199" s="6" t="str">
        <f>VLOOKUP(RIGHT(C2199,1), Sheet1!$F$19:$G$20,2,0)</f>
        <v>A이상</v>
      </c>
      <c r="G2199" s="1" t="s">
        <v>1240</v>
      </c>
      <c r="H2199" s="1" t="s">
        <v>164</v>
      </c>
      <c r="I2199" s="1" t="s">
        <v>163</v>
      </c>
      <c r="J2199" s="1" t="s">
        <v>163</v>
      </c>
      <c r="K2199" s="1" t="s">
        <v>27</v>
      </c>
      <c r="L2199" s="1" t="s">
        <v>28</v>
      </c>
      <c r="M2199" s="1" t="s">
        <v>29</v>
      </c>
      <c r="N2199" s="1" t="s">
        <v>44</v>
      </c>
      <c r="O2199" s="2">
        <v>1500</v>
      </c>
      <c r="P2199" s="2">
        <v>2</v>
      </c>
      <c r="Q2199" s="1" t="s">
        <v>1202</v>
      </c>
      <c r="R2199" s="1">
        <v>102.60827999999999</v>
      </c>
      <c r="S2199" s="3">
        <v>4.6500000000000004</v>
      </c>
      <c r="T2199" s="3">
        <v>4.0841419999999999</v>
      </c>
      <c r="U2199" s="4">
        <v>46.414000000000044</v>
      </c>
      <c r="V2199" s="4">
        <v>41.407200000000003</v>
      </c>
      <c r="W2199" s="5">
        <v>4.5276180000000004</v>
      </c>
      <c r="X2199" s="5">
        <v>5.328767</v>
      </c>
      <c r="Y2199" s="6">
        <v>47453</v>
      </c>
      <c r="Z2199" s="6">
        <v>44896</v>
      </c>
      <c r="AA2199" s="7">
        <v>1.6657534246575343</v>
      </c>
      <c r="AB2199" s="1" t="s">
        <v>32</v>
      </c>
      <c r="AC2199" s="1" t="s">
        <v>33</v>
      </c>
    </row>
    <row r="2200" spans="1:29" x14ac:dyDescent="0.2">
      <c r="A2200" s="6">
        <v>45504</v>
      </c>
      <c r="B2200" s="1" t="s">
        <v>1977</v>
      </c>
      <c r="C2200" s="1" t="s">
        <v>77</v>
      </c>
      <c r="D2200" s="1" t="str">
        <f>VLOOKUP(MID(C2200,1,2), Sheet1!$C$2:$D$8,2,0)</f>
        <v>Cyclical</v>
      </c>
      <c r="E2200" s="6" t="str">
        <f>VLOOKUP(MID(C2200, 4,2), Sheet1!$F$12:$G$15,2,0)</f>
        <v>중기(4~6년)</v>
      </c>
      <c r="F2200" s="6" t="str">
        <f>VLOOKUP(RIGHT(C2200,1), Sheet1!$F$19:$G$20,2,0)</f>
        <v>A이상</v>
      </c>
      <c r="G2200" s="1" t="s">
        <v>1241</v>
      </c>
      <c r="H2200" s="1" t="s">
        <v>1242</v>
      </c>
      <c r="I2200" s="1" t="s">
        <v>1243</v>
      </c>
      <c r="J2200" s="1" t="s">
        <v>1243</v>
      </c>
      <c r="K2200" s="1" t="s">
        <v>27</v>
      </c>
      <c r="L2200" s="1" t="s">
        <v>28</v>
      </c>
      <c r="M2200" s="1" t="s">
        <v>29</v>
      </c>
      <c r="N2200" s="1" t="s">
        <v>44</v>
      </c>
      <c r="O2200" s="2">
        <v>469.20800000000003</v>
      </c>
      <c r="P2200" s="2">
        <v>1</v>
      </c>
      <c r="Q2200" s="1" t="s">
        <v>1207</v>
      </c>
      <c r="R2200" s="1">
        <v>118.623628</v>
      </c>
      <c r="S2200" s="3">
        <v>7.55</v>
      </c>
      <c r="T2200" s="3">
        <v>3.7872189999999999</v>
      </c>
      <c r="U2200" s="4">
        <v>16.708900000000028</v>
      </c>
      <c r="V2200" s="4">
        <v>12.595700000000001</v>
      </c>
      <c r="W2200" s="5">
        <v>4.4898660000000001</v>
      </c>
      <c r="X2200" s="5">
        <v>5.5369859999999997</v>
      </c>
      <c r="Y2200" s="6">
        <v>47529</v>
      </c>
      <c r="Z2200" s="6">
        <v>36571</v>
      </c>
      <c r="AA2200" s="7">
        <v>24.473972602739725</v>
      </c>
      <c r="AB2200" s="1" t="s">
        <v>132</v>
      </c>
      <c r="AC2200" s="1" t="s">
        <v>33</v>
      </c>
    </row>
    <row r="2201" spans="1:29" x14ac:dyDescent="0.2">
      <c r="A2201" s="6">
        <v>45504</v>
      </c>
      <c r="B2201" s="1" t="s">
        <v>1977</v>
      </c>
      <c r="C2201" s="1" t="s">
        <v>77</v>
      </c>
      <c r="D2201" s="1" t="str">
        <f>VLOOKUP(MID(C2201,1,2), Sheet1!$C$2:$D$8,2,0)</f>
        <v>Cyclical</v>
      </c>
      <c r="E2201" s="6" t="str">
        <f>VLOOKUP(MID(C2201, 4,2), Sheet1!$F$12:$G$15,2,0)</f>
        <v>중기(4~6년)</v>
      </c>
      <c r="F2201" s="6" t="str">
        <f>VLOOKUP(RIGHT(C2201,1), Sheet1!$F$19:$G$20,2,0)</f>
        <v>A이상</v>
      </c>
      <c r="G2201" s="1" t="s">
        <v>1244</v>
      </c>
      <c r="H2201" s="1" t="s">
        <v>1245</v>
      </c>
      <c r="I2201" s="1" t="s">
        <v>1246</v>
      </c>
      <c r="J2201" s="1" t="s">
        <v>1246</v>
      </c>
      <c r="K2201" s="1" t="s">
        <v>27</v>
      </c>
      <c r="L2201" s="1" t="s">
        <v>28</v>
      </c>
      <c r="M2201" s="1" t="s">
        <v>71</v>
      </c>
      <c r="N2201" s="1" t="s">
        <v>44</v>
      </c>
      <c r="O2201" s="2">
        <v>500</v>
      </c>
      <c r="P2201" s="2">
        <v>2</v>
      </c>
      <c r="Q2201" s="1" t="s">
        <v>1202</v>
      </c>
      <c r="R2201" s="1">
        <v>102.67154600000001</v>
      </c>
      <c r="S2201" s="3">
        <v>4.9000000000000004</v>
      </c>
      <c r="T2201" s="3">
        <v>4.237031</v>
      </c>
      <c r="U2201" s="4">
        <v>61.685799999999972</v>
      </c>
      <c r="V2201" s="4">
        <v>57.441299999999998</v>
      </c>
      <c r="W2201" s="5">
        <v>3.899578</v>
      </c>
      <c r="X2201" s="5">
        <v>4.5495549999999998</v>
      </c>
      <c r="Y2201" s="6">
        <v>47169</v>
      </c>
      <c r="Z2201" s="6">
        <v>45342</v>
      </c>
      <c r="AA2201" s="7">
        <v>0.44383561643835617</v>
      </c>
      <c r="AB2201" s="1" t="s">
        <v>32</v>
      </c>
      <c r="AC2201" s="1" t="s">
        <v>33</v>
      </c>
    </row>
    <row r="2202" spans="1:29" x14ac:dyDescent="0.2">
      <c r="A2202" s="6">
        <v>45504</v>
      </c>
      <c r="B2202" s="1" t="s">
        <v>1977</v>
      </c>
      <c r="C2202" s="1" t="s">
        <v>1247</v>
      </c>
      <c r="D2202" s="1" t="str">
        <f>VLOOKUP(MID(C2202,1,2), Sheet1!$C$2:$D$8,2,0)</f>
        <v>Cyclical</v>
      </c>
      <c r="E2202" s="6" t="str">
        <f>VLOOKUP(MID(C2202, 4,2), Sheet1!$F$12:$G$15,2,0)</f>
        <v>중기(4~6년)</v>
      </c>
      <c r="F2202" s="6" t="str">
        <f>VLOOKUP(RIGHT(C2202,1), Sheet1!$F$19:$G$20,2,0)</f>
        <v>BBB</v>
      </c>
      <c r="G2202" s="1" t="s">
        <v>1248</v>
      </c>
      <c r="H2202" s="1" t="s">
        <v>1220</v>
      </c>
      <c r="I2202" s="1" t="s">
        <v>1221</v>
      </c>
      <c r="J2202" s="1" t="s">
        <v>1222</v>
      </c>
      <c r="K2202" s="1" t="s">
        <v>27</v>
      </c>
      <c r="L2202" s="1" t="s">
        <v>28</v>
      </c>
      <c r="M2202" s="1" t="s">
        <v>71</v>
      </c>
      <c r="N2202" s="1" t="s">
        <v>44</v>
      </c>
      <c r="O2202" s="2">
        <v>1250</v>
      </c>
      <c r="P2202" s="2">
        <v>2</v>
      </c>
      <c r="Q2202" s="1" t="s">
        <v>1202</v>
      </c>
      <c r="R2202" s="1">
        <v>102.89132400000001</v>
      </c>
      <c r="S2202" s="3">
        <v>5.55</v>
      </c>
      <c r="T2202" s="3">
        <v>4.8756029999999999</v>
      </c>
      <c r="U2202" s="4">
        <v>125.56149999999997</v>
      </c>
      <c r="V2202" s="4">
        <v>121.97409999999999</v>
      </c>
      <c r="W2202" s="5">
        <v>4.2241650000000002</v>
      </c>
      <c r="X2202" s="5">
        <v>4.946815</v>
      </c>
      <c r="Y2202" s="6">
        <v>47314</v>
      </c>
      <c r="Z2202" s="6">
        <v>45386</v>
      </c>
      <c r="AA2202" s="7">
        <v>0.32328767123287672</v>
      </c>
      <c r="AB2202" s="1" t="s">
        <v>32</v>
      </c>
      <c r="AC2202" s="1" t="s">
        <v>33</v>
      </c>
    </row>
    <row r="2203" spans="1:29" x14ac:dyDescent="0.2">
      <c r="A2203" s="6">
        <v>45504</v>
      </c>
      <c r="B2203" s="1" t="s">
        <v>1977</v>
      </c>
      <c r="C2203" s="1" t="s">
        <v>1247</v>
      </c>
      <c r="D2203" s="1" t="str">
        <f>VLOOKUP(MID(C2203,1,2), Sheet1!$C$2:$D$8,2,0)</f>
        <v>Cyclical</v>
      </c>
      <c r="E2203" s="6" t="str">
        <f>VLOOKUP(MID(C2203, 4,2), Sheet1!$F$12:$G$15,2,0)</f>
        <v>중기(4~6년)</v>
      </c>
      <c r="F2203" s="6" t="str">
        <f>VLOOKUP(RIGHT(C2203,1), Sheet1!$F$19:$G$20,2,0)</f>
        <v>BBB</v>
      </c>
      <c r="G2203" s="1" t="s">
        <v>83</v>
      </c>
      <c r="H2203" s="1" t="s">
        <v>86</v>
      </c>
      <c r="I2203" s="1" t="s">
        <v>85</v>
      </c>
      <c r="J2203" s="1" t="s">
        <v>85</v>
      </c>
      <c r="K2203" s="1" t="s">
        <v>27</v>
      </c>
      <c r="L2203" s="1" t="s">
        <v>28</v>
      </c>
      <c r="M2203" s="1" t="s">
        <v>71</v>
      </c>
      <c r="N2203" s="1" t="s">
        <v>44</v>
      </c>
      <c r="O2203" s="2">
        <v>431.95800000000003</v>
      </c>
      <c r="P2203" s="2">
        <v>2</v>
      </c>
      <c r="Q2203" s="1" t="s">
        <v>1202</v>
      </c>
      <c r="R2203" s="1">
        <v>118.42814200000001</v>
      </c>
      <c r="S2203" s="3">
        <v>9.625</v>
      </c>
      <c r="T2203" s="3">
        <v>5.6594139999999999</v>
      </c>
      <c r="U2203" s="4">
        <v>203.93790000000001</v>
      </c>
      <c r="V2203" s="4">
        <v>198.11840000000001</v>
      </c>
      <c r="W2203" s="5">
        <v>4.2605320000000004</v>
      </c>
      <c r="X2203" s="5">
        <v>5.7178079999999998</v>
      </c>
      <c r="Y2203" s="6">
        <v>47595</v>
      </c>
      <c r="Z2203" s="6">
        <v>43943</v>
      </c>
      <c r="AA2203" s="7">
        <v>4.2767123287671236</v>
      </c>
      <c r="AB2203" s="1" t="s">
        <v>32</v>
      </c>
      <c r="AC2203" s="1" t="s">
        <v>33</v>
      </c>
    </row>
    <row r="2204" spans="1:29" x14ac:dyDescent="0.2">
      <c r="A2204" s="6">
        <v>45504</v>
      </c>
      <c r="B2204" s="1" t="s">
        <v>1977</v>
      </c>
      <c r="C2204" s="1" t="s">
        <v>1247</v>
      </c>
      <c r="D2204" s="1" t="str">
        <f>VLOOKUP(MID(C2204,1,2), Sheet1!$C$2:$D$8,2,0)</f>
        <v>Cyclical</v>
      </c>
      <c r="E2204" s="6" t="str">
        <f>VLOOKUP(MID(C2204, 4,2), Sheet1!$F$12:$G$15,2,0)</f>
        <v>중기(4~6년)</v>
      </c>
      <c r="F2204" s="6" t="str">
        <f>VLOOKUP(RIGHT(C2204,1), Sheet1!$F$19:$G$20,2,0)</f>
        <v>BBB</v>
      </c>
      <c r="G2204" s="1" t="s">
        <v>1249</v>
      </c>
      <c r="H2204" s="1" t="s">
        <v>1220</v>
      </c>
      <c r="I2204" s="1" t="s">
        <v>1221</v>
      </c>
      <c r="J2204" s="1" t="s">
        <v>1222</v>
      </c>
      <c r="K2204" s="1" t="s">
        <v>27</v>
      </c>
      <c r="L2204" s="1" t="s">
        <v>28</v>
      </c>
      <c r="M2204" s="1" t="s">
        <v>71</v>
      </c>
      <c r="N2204" s="1" t="s">
        <v>44</v>
      </c>
      <c r="O2204" s="2">
        <v>1500</v>
      </c>
      <c r="P2204" s="2">
        <v>2</v>
      </c>
      <c r="Q2204" s="1" t="s">
        <v>1207</v>
      </c>
      <c r="R2204" s="1">
        <v>103.58198</v>
      </c>
      <c r="S2204" s="3">
        <v>5.8</v>
      </c>
      <c r="T2204" s="3">
        <v>4.8750479999999996</v>
      </c>
      <c r="U2204" s="4">
        <v>125.49809999999999</v>
      </c>
      <c r="V2204" s="4">
        <v>120.70009999999999</v>
      </c>
      <c r="W2204" s="5">
        <v>3.801291</v>
      </c>
      <c r="X2204" s="5">
        <v>4.4290070000000004</v>
      </c>
      <c r="Y2204" s="6">
        <v>47125</v>
      </c>
      <c r="Z2204" s="6">
        <v>45267</v>
      </c>
      <c r="AA2204" s="7">
        <v>0.64931506849315068</v>
      </c>
      <c r="AB2204" s="1" t="s">
        <v>32</v>
      </c>
      <c r="AC2204" s="1" t="s">
        <v>33</v>
      </c>
    </row>
    <row r="2205" spans="1:29" x14ac:dyDescent="0.2">
      <c r="A2205" s="6">
        <v>45504</v>
      </c>
      <c r="B2205" s="1" t="s">
        <v>1977</v>
      </c>
      <c r="C2205" s="1" t="s">
        <v>1247</v>
      </c>
      <c r="D2205" s="1" t="str">
        <f>VLOOKUP(MID(C2205,1,2), Sheet1!$C$2:$D$8,2,0)</f>
        <v>Cyclical</v>
      </c>
      <c r="E2205" s="6" t="str">
        <f>VLOOKUP(MID(C2205, 4,2), Sheet1!$F$12:$G$15,2,0)</f>
        <v>중기(4~6년)</v>
      </c>
      <c r="F2205" s="6" t="str">
        <f>VLOOKUP(RIGHT(C2205,1), Sheet1!$F$19:$G$20,2,0)</f>
        <v>BBB</v>
      </c>
      <c r="G2205" s="1" t="s">
        <v>1250</v>
      </c>
      <c r="H2205" s="1" t="s">
        <v>1224</v>
      </c>
      <c r="I2205" s="1" t="s">
        <v>1222</v>
      </c>
      <c r="J2205" s="1" t="s">
        <v>1222</v>
      </c>
      <c r="K2205" s="1" t="s">
        <v>27</v>
      </c>
      <c r="L2205" s="1" t="s">
        <v>28</v>
      </c>
      <c r="M2205" s="1" t="s">
        <v>71</v>
      </c>
      <c r="N2205" s="1" t="s">
        <v>44</v>
      </c>
      <c r="O2205" s="2">
        <v>1000</v>
      </c>
      <c r="P2205" s="2">
        <v>2</v>
      </c>
      <c r="Q2205" s="1" t="s">
        <v>1202</v>
      </c>
      <c r="R2205" s="1">
        <v>102.06356300000002</v>
      </c>
      <c r="S2205" s="3">
        <v>5.4</v>
      </c>
      <c r="T2205" s="3">
        <v>4.9315340000000001</v>
      </c>
      <c r="U2205" s="4">
        <v>131.13739999999999</v>
      </c>
      <c r="V2205" s="4">
        <v>125.86649999999999</v>
      </c>
      <c r="W2205" s="5">
        <v>4.3048650000000004</v>
      </c>
      <c r="X2205" s="5">
        <v>5.2</v>
      </c>
      <c r="Y2205" s="6">
        <v>47406</v>
      </c>
      <c r="Z2205" s="6">
        <v>44775</v>
      </c>
      <c r="AA2205" s="7">
        <v>1.9972602739726026</v>
      </c>
      <c r="AB2205" s="1" t="s">
        <v>32</v>
      </c>
      <c r="AC2205" s="1" t="s">
        <v>33</v>
      </c>
    </row>
    <row r="2206" spans="1:29" x14ac:dyDescent="0.2">
      <c r="A2206" s="6">
        <v>45504</v>
      </c>
      <c r="B2206" s="1" t="s">
        <v>1977</v>
      </c>
      <c r="C2206" s="1" t="s">
        <v>1247</v>
      </c>
      <c r="D2206" s="1" t="str">
        <f>VLOOKUP(MID(C2206,1,2), Sheet1!$C$2:$D$8,2,0)</f>
        <v>Cyclical</v>
      </c>
      <c r="E2206" s="6" t="str">
        <f>VLOOKUP(MID(C2206, 4,2), Sheet1!$F$12:$G$15,2,0)</f>
        <v>중기(4~6년)</v>
      </c>
      <c r="F2206" s="6" t="str">
        <f>VLOOKUP(RIGHT(C2206,1), Sheet1!$F$19:$G$20,2,0)</f>
        <v>BBB</v>
      </c>
      <c r="G2206" s="1" t="s">
        <v>1251</v>
      </c>
      <c r="H2206" s="1" t="s">
        <v>1220</v>
      </c>
      <c r="I2206" s="1" t="s">
        <v>1221</v>
      </c>
      <c r="J2206" s="1" t="s">
        <v>1222</v>
      </c>
      <c r="K2206" s="1" t="s">
        <v>27</v>
      </c>
      <c r="L2206" s="1" t="s">
        <v>28</v>
      </c>
      <c r="M2206" s="1" t="s">
        <v>71</v>
      </c>
      <c r="N2206" s="1" t="s">
        <v>44</v>
      </c>
      <c r="O2206" s="2">
        <v>500</v>
      </c>
      <c r="P2206" s="2">
        <v>2</v>
      </c>
      <c r="Q2206" s="1" t="s">
        <v>1207</v>
      </c>
      <c r="R2206" s="1">
        <v>102.898149</v>
      </c>
      <c r="S2206" s="3">
        <v>5.65</v>
      </c>
      <c r="T2206" s="3">
        <v>4.8805079999999998</v>
      </c>
      <c r="U2206" s="4">
        <v>126.0485</v>
      </c>
      <c r="V2206" s="4">
        <v>118.649</v>
      </c>
      <c r="W2206" s="5">
        <v>3.7062300000000001</v>
      </c>
      <c r="X2206" s="5">
        <v>4.456404</v>
      </c>
      <c r="Y2206" s="6">
        <v>47135</v>
      </c>
      <c r="Z2206" s="6">
        <v>43482</v>
      </c>
      <c r="AA2206" s="7">
        <v>5.5397260273972604</v>
      </c>
      <c r="AB2206" s="1" t="s">
        <v>32</v>
      </c>
      <c r="AC2206" s="1" t="s">
        <v>33</v>
      </c>
    </row>
    <row r="2207" spans="1:29" x14ac:dyDescent="0.2">
      <c r="A2207" s="6">
        <v>45504</v>
      </c>
      <c r="B2207" s="1" t="s">
        <v>1977</v>
      </c>
      <c r="C2207" s="1" t="s">
        <v>1247</v>
      </c>
      <c r="D2207" s="1" t="str">
        <f>VLOOKUP(MID(C2207,1,2), Sheet1!$C$2:$D$8,2,0)</f>
        <v>Cyclical</v>
      </c>
      <c r="E2207" s="6" t="str">
        <f>VLOOKUP(MID(C2207, 4,2), Sheet1!$F$12:$G$15,2,0)</f>
        <v>중기(4~6년)</v>
      </c>
      <c r="F2207" s="6" t="str">
        <f>VLOOKUP(RIGHT(C2207,1), Sheet1!$F$19:$G$20,2,0)</f>
        <v>BBB</v>
      </c>
      <c r="G2207" s="1" t="s">
        <v>1252</v>
      </c>
      <c r="H2207" s="1" t="s">
        <v>1220</v>
      </c>
      <c r="I2207" s="1" t="s">
        <v>1221</v>
      </c>
      <c r="J2207" s="1" t="s">
        <v>1222</v>
      </c>
      <c r="K2207" s="1" t="s">
        <v>27</v>
      </c>
      <c r="L2207" s="1" t="s">
        <v>28</v>
      </c>
      <c r="M2207" s="1" t="s">
        <v>71</v>
      </c>
      <c r="N2207" s="1" t="s">
        <v>44</v>
      </c>
      <c r="O2207" s="2">
        <v>1000</v>
      </c>
      <c r="P2207" s="2">
        <v>2</v>
      </c>
      <c r="Q2207" s="1" t="s">
        <v>1207</v>
      </c>
      <c r="R2207" s="1">
        <v>104.13121300000002</v>
      </c>
      <c r="S2207" s="3">
        <v>5.85</v>
      </c>
      <c r="T2207" s="3">
        <v>4.9826959999999998</v>
      </c>
      <c r="U2207" s="4">
        <v>136.26779999999999</v>
      </c>
      <c r="V2207" s="4">
        <v>130.26599999999999</v>
      </c>
      <c r="W2207" s="5">
        <v>4.6080040000000002</v>
      </c>
      <c r="X2207" s="5">
        <v>5.6739730000000002</v>
      </c>
      <c r="Y2207" s="6">
        <v>47579</v>
      </c>
      <c r="Z2207" s="6">
        <v>45022</v>
      </c>
      <c r="AA2207" s="7">
        <v>1.3205479452054794</v>
      </c>
      <c r="AB2207" s="1" t="s">
        <v>32</v>
      </c>
      <c r="AC2207" s="1" t="s">
        <v>33</v>
      </c>
    </row>
    <row r="2208" spans="1:29" x14ac:dyDescent="0.2">
      <c r="A2208" s="6">
        <v>45504</v>
      </c>
      <c r="B2208" s="1" t="s">
        <v>1977</v>
      </c>
      <c r="C2208" s="1" t="s">
        <v>1247</v>
      </c>
      <c r="D2208" s="1" t="str">
        <f>VLOOKUP(MID(C2208,1,2), Sheet1!$C$2:$D$8,2,0)</f>
        <v>Cyclical</v>
      </c>
      <c r="E2208" s="6" t="str">
        <f>VLOOKUP(MID(C2208, 4,2), Sheet1!$F$12:$G$15,2,0)</f>
        <v>중기(4~6년)</v>
      </c>
      <c r="F2208" s="6" t="str">
        <f>VLOOKUP(RIGHT(C2208,1), Sheet1!$F$19:$G$20,2,0)</f>
        <v>BBB</v>
      </c>
      <c r="G2208" s="1" t="s">
        <v>1253</v>
      </c>
      <c r="H2208" s="1" t="s">
        <v>86</v>
      </c>
      <c r="I2208" s="1" t="s">
        <v>85</v>
      </c>
      <c r="J2208" s="1" t="s">
        <v>85</v>
      </c>
      <c r="K2208" s="1" t="s">
        <v>27</v>
      </c>
      <c r="L2208" s="1" t="s">
        <v>28</v>
      </c>
      <c r="M2208" s="1" t="s">
        <v>71</v>
      </c>
      <c r="N2208" s="1" t="s">
        <v>44</v>
      </c>
      <c r="O2208" s="2">
        <v>446.40800000000002</v>
      </c>
      <c r="P2208" s="2">
        <v>1</v>
      </c>
      <c r="Q2208" s="1" t="s">
        <v>1207</v>
      </c>
      <c r="R2208" s="1">
        <v>105.71417599999999</v>
      </c>
      <c r="S2208" s="3">
        <v>6.625</v>
      </c>
      <c r="T2208" s="3">
        <v>5.0817050000000004</v>
      </c>
      <c r="U2208" s="4">
        <v>146.16889999999998</v>
      </c>
      <c r="V2208" s="4">
        <v>142.28099999999998</v>
      </c>
      <c r="W2208" s="5">
        <v>3.5535969999999999</v>
      </c>
      <c r="X2208" s="5">
        <v>4.1612020000000003</v>
      </c>
      <c r="Y2208" s="6">
        <v>47027</v>
      </c>
      <c r="Z2208" s="6">
        <v>36068</v>
      </c>
      <c r="AA2208" s="7">
        <v>25.852054794520548</v>
      </c>
      <c r="AB2208" s="1" t="s">
        <v>132</v>
      </c>
      <c r="AC2208" s="1" t="s">
        <v>33</v>
      </c>
    </row>
    <row r="2209" spans="1:29" x14ac:dyDescent="0.2">
      <c r="A2209" s="6">
        <v>45504</v>
      </c>
      <c r="B2209" s="1" t="s">
        <v>1977</v>
      </c>
      <c r="C2209" s="1" t="s">
        <v>1247</v>
      </c>
      <c r="D2209" s="1" t="str">
        <f>VLOOKUP(MID(C2209,1,2), Sheet1!$C$2:$D$8,2,0)</f>
        <v>Cyclical</v>
      </c>
      <c r="E2209" s="6" t="str">
        <f>VLOOKUP(MID(C2209, 4,2), Sheet1!$F$12:$G$15,2,0)</f>
        <v>중기(4~6년)</v>
      </c>
      <c r="F2209" s="6" t="str">
        <f>VLOOKUP(RIGHT(C2209,1), Sheet1!$F$19:$G$20,2,0)</f>
        <v>BBB</v>
      </c>
      <c r="G2209" s="1" t="s">
        <v>1254</v>
      </c>
      <c r="H2209" s="1" t="s">
        <v>54</v>
      </c>
      <c r="I2209" s="1" t="s">
        <v>53</v>
      </c>
      <c r="J2209" s="1" t="s">
        <v>53</v>
      </c>
      <c r="K2209" s="1" t="s">
        <v>27</v>
      </c>
      <c r="L2209" s="1" t="s">
        <v>28</v>
      </c>
      <c r="M2209" s="1" t="s">
        <v>29</v>
      </c>
      <c r="N2209" s="1" t="s">
        <v>44</v>
      </c>
      <c r="O2209" s="2">
        <v>1000</v>
      </c>
      <c r="P2209" s="2">
        <v>2</v>
      </c>
      <c r="Q2209" s="1" t="s">
        <v>1202</v>
      </c>
      <c r="R2209" s="1">
        <v>106.222324</v>
      </c>
      <c r="S2209" s="3">
        <v>7.7</v>
      </c>
      <c r="T2209" s="3">
        <v>6.4570590000000001</v>
      </c>
      <c r="U2209" s="4">
        <v>283.70600000000002</v>
      </c>
      <c r="V2209" s="4">
        <v>275.19260000000003</v>
      </c>
      <c r="W2209" s="5">
        <v>4.8302829999999997</v>
      </c>
      <c r="X2209" s="5">
        <v>6.3178080000000003</v>
      </c>
      <c r="Y2209" s="6">
        <v>47814</v>
      </c>
      <c r="Z2209" s="6">
        <v>45257</v>
      </c>
      <c r="AA2209" s="7">
        <v>0.67671232876712328</v>
      </c>
      <c r="AB2209" s="1" t="s">
        <v>32</v>
      </c>
      <c r="AC2209" s="1" t="s">
        <v>33</v>
      </c>
    </row>
    <row r="2210" spans="1:29" x14ac:dyDescent="0.2">
      <c r="A2210" s="6">
        <v>45504</v>
      </c>
      <c r="B2210" s="1" t="s">
        <v>1977</v>
      </c>
      <c r="C2210" s="1" t="s">
        <v>1247</v>
      </c>
      <c r="D2210" s="1" t="str">
        <f>VLOOKUP(MID(C2210,1,2), Sheet1!$C$2:$D$8,2,0)</f>
        <v>Cyclical</v>
      </c>
      <c r="E2210" s="6" t="str">
        <f>VLOOKUP(MID(C2210, 4,2), Sheet1!$F$12:$G$15,2,0)</f>
        <v>중기(4~6년)</v>
      </c>
      <c r="F2210" s="6" t="str">
        <f>VLOOKUP(RIGHT(C2210,1), Sheet1!$F$19:$G$20,2,0)</f>
        <v>BBB</v>
      </c>
      <c r="G2210" s="1" t="s">
        <v>1255</v>
      </c>
      <c r="H2210" s="1" t="s">
        <v>1220</v>
      </c>
      <c r="I2210" s="1" t="s">
        <v>1221</v>
      </c>
      <c r="J2210" s="1" t="s">
        <v>1222</v>
      </c>
      <c r="K2210" s="1" t="s">
        <v>27</v>
      </c>
      <c r="L2210" s="1" t="s">
        <v>28</v>
      </c>
      <c r="M2210" s="1" t="s">
        <v>71</v>
      </c>
      <c r="N2210" s="1" t="s">
        <v>44</v>
      </c>
      <c r="O2210" s="2">
        <v>1000</v>
      </c>
      <c r="P2210" s="2">
        <v>2</v>
      </c>
      <c r="Q2210" s="1" t="s">
        <v>1207</v>
      </c>
      <c r="R2210" s="1">
        <v>103.7368</v>
      </c>
      <c r="S2210" s="3">
        <v>6</v>
      </c>
      <c r="T2210" s="3">
        <v>4.7796459999999996</v>
      </c>
      <c r="U2210" s="4">
        <v>115.95199999999997</v>
      </c>
      <c r="V2210" s="4">
        <v>106.92680000000001</v>
      </c>
      <c r="W2210" s="5">
        <v>3.0043380000000002</v>
      </c>
      <c r="X2210" s="5">
        <v>3.4355570000000002</v>
      </c>
      <c r="Y2210" s="6">
        <v>46761</v>
      </c>
      <c r="Z2210" s="6">
        <v>44935</v>
      </c>
      <c r="AA2210" s="7">
        <v>1.558904109589041</v>
      </c>
      <c r="AB2210" s="1" t="s">
        <v>32</v>
      </c>
      <c r="AC2210" s="1" t="s">
        <v>33</v>
      </c>
    </row>
    <row r="2211" spans="1:29" x14ac:dyDescent="0.2">
      <c r="A2211" s="6">
        <v>45504</v>
      </c>
      <c r="B2211" s="1" t="s">
        <v>1977</v>
      </c>
      <c r="C2211" s="1" t="s">
        <v>1247</v>
      </c>
      <c r="D2211" s="1" t="str">
        <f>VLOOKUP(MID(C2211,1,2), Sheet1!$C$2:$D$8,2,0)</f>
        <v>Cyclical</v>
      </c>
      <c r="E2211" s="6" t="str">
        <f>VLOOKUP(MID(C2211, 4,2), Sheet1!$F$12:$G$15,2,0)</f>
        <v>중기(4~6년)</v>
      </c>
      <c r="F2211" s="6" t="str">
        <f>VLOOKUP(RIGHT(C2211,1), Sheet1!$F$19:$G$20,2,0)</f>
        <v>BBB</v>
      </c>
      <c r="G2211" s="1" t="s">
        <v>1256</v>
      </c>
      <c r="H2211" s="1" t="s">
        <v>1220</v>
      </c>
      <c r="I2211" s="1" t="s">
        <v>1221</v>
      </c>
      <c r="J2211" s="1" t="s">
        <v>1222</v>
      </c>
      <c r="K2211" s="1" t="s">
        <v>27</v>
      </c>
      <c r="L2211" s="1" t="s">
        <v>28</v>
      </c>
      <c r="M2211" s="1" t="s">
        <v>71</v>
      </c>
      <c r="N2211" s="1" t="s">
        <v>44</v>
      </c>
      <c r="O2211" s="2">
        <v>1100</v>
      </c>
      <c r="P2211" s="2">
        <v>2</v>
      </c>
      <c r="Q2211" s="1" t="s">
        <v>1207</v>
      </c>
      <c r="R2211" s="1">
        <v>92.609925000000004</v>
      </c>
      <c r="S2211" s="3">
        <v>3.6</v>
      </c>
      <c r="T2211" s="3">
        <v>5.0675759999999999</v>
      </c>
      <c r="U2211" s="4">
        <v>144.74980000000005</v>
      </c>
      <c r="V2211" s="4">
        <v>138.97409999999999</v>
      </c>
      <c r="W2211" s="5">
        <v>5.1738489999999997</v>
      </c>
      <c r="X2211" s="5">
        <v>5.8821919999999999</v>
      </c>
      <c r="Y2211" s="6">
        <v>47655</v>
      </c>
      <c r="Z2211" s="6">
        <v>44004</v>
      </c>
      <c r="AA2211" s="7">
        <v>4.1095890410958908</v>
      </c>
      <c r="AB2211" s="1" t="s">
        <v>32</v>
      </c>
      <c r="AC2211" s="1" t="s">
        <v>33</v>
      </c>
    </row>
    <row r="2212" spans="1:29" x14ac:dyDescent="0.2">
      <c r="A2212" s="6">
        <v>45504</v>
      </c>
      <c r="B2212" s="1" t="s">
        <v>1977</v>
      </c>
      <c r="C2212" s="1" t="s">
        <v>116</v>
      </c>
      <c r="D2212" s="1" t="str">
        <f>VLOOKUP(MID(C2212,1,2), Sheet1!$C$2:$D$8,2,0)</f>
        <v>Cyclical</v>
      </c>
      <c r="E2212" s="6" t="str">
        <f>VLOOKUP(MID(C2212, 4,2), Sheet1!$F$12:$G$15,2,0)</f>
        <v>장기(7~15년)</v>
      </c>
      <c r="F2212" s="6" t="str">
        <f>VLOOKUP(RIGHT(C2212,1), Sheet1!$F$19:$G$20,2,0)</f>
        <v>A이상</v>
      </c>
      <c r="G2212" s="1" t="s">
        <v>1257</v>
      </c>
      <c r="H2212" s="1" t="s">
        <v>1258</v>
      </c>
      <c r="I2212" s="1" t="s">
        <v>782</v>
      </c>
      <c r="J2212" s="1" t="s">
        <v>1170</v>
      </c>
      <c r="K2212" s="1" t="s">
        <v>27</v>
      </c>
      <c r="L2212" s="1" t="s">
        <v>37</v>
      </c>
      <c r="M2212" s="1" t="s">
        <v>62</v>
      </c>
      <c r="N2212" s="1" t="s">
        <v>44</v>
      </c>
      <c r="O2212" s="2">
        <v>300</v>
      </c>
      <c r="P2212" s="2">
        <v>1</v>
      </c>
      <c r="Q2212" s="1" t="s">
        <v>1202</v>
      </c>
      <c r="R2212" s="1">
        <v>115.80882800000001</v>
      </c>
      <c r="S2212" s="3">
        <v>6.5</v>
      </c>
      <c r="T2212" s="3">
        <v>4.5395919999999998</v>
      </c>
      <c r="U2212" s="4">
        <v>74.545099999999962</v>
      </c>
      <c r="V2212" s="4">
        <v>78.658500000000004</v>
      </c>
      <c r="W2212" s="5">
        <v>7.4865539999999999</v>
      </c>
      <c r="X2212" s="5">
        <v>10.161644000000001</v>
      </c>
      <c r="Y2212" s="6">
        <v>49218</v>
      </c>
      <c r="Z2212" s="6">
        <v>38258</v>
      </c>
      <c r="AA2212" s="7">
        <v>19.852054794520548</v>
      </c>
      <c r="AB2212" s="1" t="s">
        <v>127</v>
      </c>
      <c r="AC2212" s="1" t="s">
        <v>33</v>
      </c>
    </row>
    <row r="2213" spans="1:29" x14ac:dyDescent="0.2">
      <c r="A2213" s="6">
        <v>45504</v>
      </c>
      <c r="B2213" s="1" t="s">
        <v>1977</v>
      </c>
      <c r="C2213" s="1" t="s">
        <v>116</v>
      </c>
      <c r="D2213" s="1" t="str">
        <f>VLOOKUP(MID(C2213,1,2), Sheet1!$C$2:$D$8,2,0)</f>
        <v>Cyclical</v>
      </c>
      <c r="E2213" s="6" t="str">
        <f>VLOOKUP(MID(C2213, 4,2), Sheet1!$F$12:$G$15,2,0)</f>
        <v>장기(7~15년)</v>
      </c>
      <c r="F2213" s="6" t="str">
        <f>VLOOKUP(RIGHT(C2213,1), Sheet1!$F$19:$G$20,2,0)</f>
        <v>A이상</v>
      </c>
      <c r="G2213" s="1" t="s">
        <v>1259</v>
      </c>
      <c r="H2213" s="1" t="s">
        <v>1245</v>
      </c>
      <c r="I2213" s="1" t="s">
        <v>1246</v>
      </c>
      <c r="J2213" s="1" t="s">
        <v>1246</v>
      </c>
      <c r="K2213" s="1" t="s">
        <v>27</v>
      </c>
      <c r="L2213" s="1" t="s">
        <v>28</v>
      </c>
      <c r="M2213" s="1" t="s">
        <v>71</v>
      </c>
      <c r="N2213" s="1" t="s">
        <v>44</v>
      </c>
      <c r="O2213" s="2">
        <v>750</v>
      </c>
      <c r="P2213" s="2">
        <v>2</v>
      </c>
      <c r="Q2213" s="1" t="s">
        <v>1202</v>
      </c>
      <c r="R2213" s="1">
        <v>103.91843299999999</v>
      </c>
      <c r="S2213" s="3">
        <v>5.15</v>
      </c>
      <c r="T2213" s="3">
        <v>4.6269280000000004</v>
      </c>
      <c r="U2213" s="4">
        <v>83.286400000000029</v>
      </c>
      <c r="V2213" s="4">
        <v>84.917100000000005</v>
      </c>
      <c r="W2213" s="5">
        <v>7.2104879999999998</v>
      </c>
      <c r="X2213" s="5">
        <v>9.5506849999999996</v>
      </c>
      <c r="Y2213" s="6">
        <v>48995</v>
      </c>
      <c r="Z2213" s="6">
        <v>45342</v>
      </c>
      <c r="AA2213" s="7">
        <v>0.44383561643835617</v>
      </c>
      <c r="AB2213" s="1" t="s">
        <v>32</v>
      </c>
      <c r="AC2213" s="1" t="s">
        <v>33</v>
      </c>
    </row>
    <row r="2214" spans="1:29" x14ac:dyDescent="0.2">
      <c r="A2214" s="6">
        <v>45504</v>
      </c>
      <c r="B2214" s="1" t="s">
        <v>1977</v>
      </c>
      <c r="C2214" s="1" t="s">
        <v>116</v>
      </c>
      <c r="D2214" s="1" t="str">
        <f>VLOOKUP(MID(C2214,1,2), Sheet1!$C$2:$D$8,2,0)</f>
        <v>Cyclical</v>
      </c>
      <c r="E2214" s="6" t="str">
        <f>VLOOKUP(MID(C2214, 4,2), Sheet1!$F$12:$G$15,2,0)</f>
        <v>장기(7~15년)</v>
      </c>
      <c r="F2214" s="6" t="str">
        <f>VLOOKUP(RIGHT(C2214,1), Sheet1!$F$19:$G$20,2,0)</f>
        <v>A이상</v>
      </c>
      <c r="G2214" s="1" t="s">
        <v>1260</v>
      </c>
      <c r="H2214" s="1" t="s">
        <v>1199</v>
      </c>
      <c r="I2214" s="1" t="s">
        <v>1200</v>
      </c>
      <c r="J2214" s="1" t="s">
        <v>1201</v>
      </c>
      <c r="K2214" s="1" t="s">
        <v>27</v>
      </c>
      <c r="L2214" s="1" t="s">
        <v>28</v>
      </c>
      <c r="M2214" s="1" t="s">
        <v>71</v>
      </c>
      <c r="N2214" s="1" t="s">
        <v>44</v>
      </c>
      <c r="O2214" s="2">
        <v>750</v>
      </c>
      <c r="P2214" s="2">
        <v>2</v>
      </c>
      <c r="Q2214" s="1" t="s">
        <v>1202</v>
      </c>
      <c r="R2214" s="1">
        <v>102.31404100000002</v>
      </c>
      <c r="S2214" s="3">
        <v>5.05</v>
      </c>
      <c r="T2214" s="3">
        <v>4.6552369999999996</v>
      </c>
      <c r="U2214" s="4">
        <v>98.022399999999976</v>
      </c>
      <c r="V2214" s="4">
        <v>95.148899999999998</v>
      </c>
      <c r="W2214" s="5">
        <v>5.7965280000000003</v>
      </c>
      <c r="X2214" s="5">
        <v>6.934247</v>
      </c>
      <c r="Y2214" s="6">
        <v>48039</v>
      </c>
      <c r="Z2214" s="6">
        <v>45483</v>
      </c>
      <c r="AA2214" s="7">
        <v>5.7534246575342465E-2</v>
      </c>
      <c r="AB2214" s="1" t="s">
        <v>127</v>
      </c>
      <c r="AC2214" s="1" t="s">
        <v>33</v>
      </c>
    </row>
    <row r="2215" spans="1:29" x14ac:dyDescent="0.2">
      <c r="A2215" s="6">
        <v>45504</v>
      </c>
      <c r="B2215" s="1" t="s">
        <v>1977</v>
      </c>
      <c r="C2215" s="1" t="s">
        <v>116</v>
      </c>
      <c r="D2215" s="1" t="str">
        <f>VLOOKUP(MID(C2215,1,2), Sheet1!$C$2:$D$8,2,0)</f>
        <v>Cyclical</v>
      </c>
      <c r="E2215" s="6" t="str">
        <f>VLOOKUP(MID(C2215, 4,2), Sheet1!$F$12:$G$15,2,0)</f>
        <v>장기(7~15년)</v>
      </c>
      <c r="F2215" s="6" t="str">
        <f>VLOOKUP(RIGHT(C2215,1), Sheet1!$F$19:$G$20,2,0)</f>
        <v>A이상</v>
      </c>
      <c r="G2215" s="1" t="s">
        <v>1261</v>
      </c>
      <c r="H2215" s="1" t="s">
        <v>1242</v>
      </c>
      <c r="I2215" s="1" t="s">
        <v>1243</v>
      </c>
      <c r="J2215" s="1" t="s">
        <v>1243</v>
      </c>
      <c r="K2215" s="1" t="s">
        <v>27</v>
      </c>
      <c r="L2215" s="1" t="s">
        <v>28</v>
      </c>
      <c r="M2215" s="1" t="s">
        <v>29</v>
      </c>
      <c r="N2215" s="1" t="s">
        <v>44</v>
      </c>
      <c r="O2215" s="2">
        <v>1037.829</v>
      </c>
      <c r="P2215" s="2">
        <v>2</v>
      </c>
      <c r="Q2215" s="1" t="s">
        <v>1207</v>
      </c>
      <c r="R2215" s="1">
        <v>118.07459</v>
      </c>
      <c r="S2215" s="3">
        <v>6.5</v>
      </c>
      <c r="T2215" s="3">
        <v>4.6364660000000004</v>
      </c>
      <c r="U2215" s="4">
        <v>84.230700000000041</v>
      </c>
      <c r="V2215" s="4">
        <v>83.258399999999995</v>
      </c>
      <c r="W2215" s="5">
        <v>8.9028500000000008</v>
      </c>
      <c r="X2215" s="5">
        <v>13.032876999999999</v>
      </c>
      <c r="Y2215" s="6">
        <v>50267</v>
      </c>
      <c r="Z2215" s="6">
        <v>39318</v>
      </c>
      <c r="AA2215" s="7">
        <v>16.947945205479453</v>
      </c>
      <c r="AB2215" s="1" t="s">
        <v>132</v>
      </c>
      <c r="AC2215" s="1" t="s">
        <v>33</v>
      </c>
    </row>
    <row r="2216" spans="1:29" x14ac:dyDescent="0.2">
      <c r="A2216" s="6">
        <v>45504</v>
      </c>
      <c r="B2216" s="1" t="s">
        <v>1977</v>
      </c>
      <c r="C2216" s="1" t="s">
        <v>116</v>
      </c>
      <c r="D2216" s="1" t="str">
        <f>VLOOKUP(MID(C2216,1,2), Sheet1!$C$2:$D$8,2,0)</f>
        <v>Cyclical</v>
      </c>
      <c r="E2216" s="6" t="str">
        <f>VLOOKUP(MID(C2216, 4,2), Sheet1!$F$12:$G$15,2,0)</f>
        <v>장기(7~15년)</v>
      </c>
      <c r="F2216" s="6" t="str">
        <f>VLOOKUP(RIGHT(C2216,1), Sheet1!$F$19:$G$20,2,0)</f>
        <v>A이상</v>
      </c>
      <c r="G2216" s="1" t="s">
        <v>1262</v>
      </c>
      <c r="H2216" s="1" t="s">
        <v>1242</v>
      </c>
      <c r="I2216" s="1" t="s">
        <v>1243</v>
      </c>
      <c r="J2216" s="1" t="s">
        <v>1243</v>
      </c>
      <c r="K2216" s="1" t="s">
        <v>27</v>
      </c>
      <c r="L2216" s="1" t="s">
        <v>28</v>
      </c>
      <c r="M2216" s="1" t="s">
        <v>29</v>
      </c>
      <c r="N2216" s="1" t="s">
        <v>44</v>
      </c>
      <c r="O2216" s="2">
        <v>803.18499999999995</v>
      </c>
      <c r="P2216" s="2">
        <v>2</v>
      </c>
      <c r="Q2216" s="1" t="s">
        <v>1207</v>
      </c>
      <c r="R2216" s="1">
        <v>116.671728</v>
      </c>
      <c r="S2216" s="3">
        <v>6.2</v>
      </c>
      <c r="T2216" s="3">
        <v>4.5504230000000003</v>
      </c>
      <c r="U2216" s="4">
        <v>75.627799999999951</v>
      </c>
      <c r="V2216" s="4">
        <v>71.276399999999995</v>
      </c>
      <c r="W2216" s="5">
        <v>9.4125829999999997</v>
      </c>
      <c r="X2216" s="5">
        <v>13.69863</v>
      </c>
      <c r="Y2216" s="6">
        <v>50510</v>
      </c>
      <c r="Z2216" s="6">
        <v>39553</v>
      </c>
      <c r="AA2216" s="7">
        <v>16.304109589041097</v>
      </c>
      <c r="AB2216" s="1" t="s">
        <v>132</v>
      </c>
      <c r="AC2216" s="1" t="s">
        <v>33</v>
      </c>
    </row>
    <row r="2217" spans="1:29" x14ac:dyDescent="0.2">
      <c r="A2217" s="6">
        <v>45504</v>
      </c>
      <c r="B2217" s="1" t="s">
        <v>1977</v>
      </c>
      <c r="C2217" s="1" t="s">
        <v>116</v>
      </c>
      <c r="D2217" s="1" t="str">
        <f>VLOOKUP(MID(C2217,1,2), Sheet1!$C$2:$D$8,2,0)</f>
        <v>Cyclical</v>
      </c>
      <c r="E2217" s="6" t="str">
        <f>VLOOKUP(MID(C2217, 4,2), Sheet1!$F$12:$G$15,2,0)</f>
        <v>장기(7~15년)</v>
      </c>
      <c r="F2217" s="6" t="str">
        <f>VLOOKUP(RIGHT(C2217,1), Sheet1!$F$19:$G$20,2,0)</f>
        <v>A이상</v>
      </c>
      <c r="G2217" s="1" t="s">
        <v>1263</v>
      </c>
      <c r="H2217" s="1" t="s">
        <v>164</v>
      </c>
      <c r="I2217" s="1" t="s">
        <v>163</v>
      </c>
      <c r="J2217" s="1" t="s">
        <v>163</v>
      </c>
      <c r="K2217" s="1" t="s">
        <v>27</v>
      </c>
      <c r="L2217" s="1" t="s">
        <v>28</v>
      </c>
      <c r="M2217" s="1" t="s">
        <v>29</v>
      </c>
      <c r="N2217" s="1" t="s">
        <v>44</v>
      </c>
      <c r="O2217" s="2">
        <v>2750</v>
      </c>
      <c r="P2217" s="2">
        <v>2</v>
      </c>
      <c r="Q2217" s="1" t="s">
        <v>1207</v>
      </c>
      <c r="R2217" s="1">
        <v>92.184066000000001</v>
      </c>
      <c r="S2217" s="3">
        <v>3.875</v>
      </c>
      <c r="T2217" s="3">
        <v>4.6818309999999999</v>
      </c>
      <c r="U2217" s="4">
        <v>88.771699999999981</v>
      </c>
      <c r="V2217" s="4">
        <v>84.619599999999991</v>
      </c>
      <c r="W2217" s="5">
        <v>9.8138100000000001</v>
      </c>
      <c r="X2217" s="5">
        <v>13.052054999999999</v>
      </c>
      <c r="Y2217" s="6">
        <v>50274</v>
      </c>
      <c r="Z2217" s="6">
        <v>43257</v>
      </c>
      <c r="AA2217" s="7">
        <v>6.1561643835616442</v>
      </c>
      <c r="AB2217" s="1" t="s">
        <v>32</v>
      </c>
      <c r="AC2217" s="1" t="s">
        <v>33</v>
      </c>
    </row>
    <row r="2218" spans="1:29" x14ac:dyDescent="0.2">
      <c r="A2218" s="6">
        <v>45504</v>
      </c>
      <c r="B2218" s="1" t="s">
        <v>1977</v>
      </c>
      <c r="C2218" s="1" t="s">
        <v>116</v>
      </c>
      <c r="D2218" s="1" t="str">
        <f>VLOOKUP(MID(C2218,1,2), Sheet1!$C$2:$D$8,2,0)</f>
        <v>Cyclical</v>
      </c>
      <c r="E2218" s="6" t="str">
        <f>VLOOKUP(MID(C2218, 4,2), Sheet1!$F$12:$G$15,2,0)</f>
        <v>장기(7~15년)</v>
      </c>
      <c r="F2218" s="6" t="str">
        <f>VLOOKUP(RIGHT(C2218,1), Sheet1!$F$19:$G$20,2,0)</f>
        <v>A이상</v>
      </c>
      <c r="G2218" s="1" t="s">
        <v>1264</v>
      </c>
      <c r="H2218" s="1" t="s">
        <v>1265</v>
      </c>
      <c r="I2218" s="1" t="s">
        <v>1266</v>
      </c>
      <c r="J2218" s="1" t="s">
        <v>1266</v>
      </c>
      <c r="K2218" s="1" t="s">
        <v>27</v>
      </c>
      <c r="L2218" s="1" t="s">
        <v>28</v>
      </c>
      <c r="M2218" s="1" t="s">
        <v>29</v>
      </c>
      <c r="N2218" s="1" t="s">
        <v>44</v>
      </c>
      <c r="O2218" s="2">
        <v>1750</v>
      </c>
      <c r="P2218" s="2">
        <v>2</v>
      </c>
      <c r="Q2218" s="1" t="s">
        <v>1202</v>
      </c>
      <c r="R2218" s="1">
        <v>102.65373</v>
      </c>
      <c r="S2218" s="3">
        <v>4.95</v>
      </c>
      <c r="T2218" s="3">
        <v>4.6060930000000004</v>
      </c>
      <c r="U2218" s="4">
        <v>81.193699999999993</v>
      </c>
      <c r="V2218" s="4">
        <v>82.828100000000006</v>
      </c>
      <c r="W2218" s="5">
        <v>7.5956859999999997</v>
      </c>
      <c r="X2218" s="5">
        <v>9.8931509999999996</v>
      </c>
      <c r="Y2218" s="6">
        <v>49120</v>
      </c>
      <c r="Z2218" s="6">
        <v>45468</v>
      </c>
      <c r="AA2218" s="7">
        <v>9.8630136986301367E-2</v>
      </c>
      <c r="AB2218" s="1" t="s">
        <v>32</v>
      </c>
      <c r="AC2218" s="1" t="s">
        <v>33</v>
      </c>
    </row>
    <row r="2219" spans="1:29" x14ac:dyDescent="0.2">
      <c r="A2219" s="6">
        <v>45504</v>
      </c>
      <c r="B2219" s="1" t="s">
        <v>1977</v>
      </c>
      <c r="C2219" s="1" t="s">
        <v>116</v>
      </c>
      <c r="D2219" s="1" t="str">
        <f>VLOOKUP(MID(C2219,1,2), Sheet1!$C$2:$D$8,2,0)</f>
        <v>Cyclical</v>
      </c>
      <c r="E2219" s="6" t="str">
        <f>VLOOKUP(MID(C2219, 4,2), Sheet1!$F$12:$G$15,2,0)</f>
        <v>장기(7~15년)</v>
      </c>
      <c r="F2219" s="6" t="str">
        <f>VLOOKUP(RIGHT(C2219,1), Sheet1!$F$19:$G$20,2,0)</f>
        <v>A이상</v>
      </c>
      <c r="G2219" s="1" t="s">
        <v>1267</v>
      </c>
      <c r="H2219" s="1" t="s">
        <v>1242</v>
      </c>
      <c r="I2219" s="1" t="s">
        <v>1243</v>
      </c>
      <c r="J2219" s="1" t="s">
        <v>1243</v>
      </c>
      <c r="K2219" s="1" t="s">
        <v>27</v>
      </c>
      <c r="L2219" s="1" t="s">
        <v>28</v>
      </c>
      <c r="M2219" s="1" t="s">
        <v>29</v>
      </c>
      <c r="N2219" s="1" t="s">
        <v>44</v>
      </c>
      <c r="O2219" s="2">
        <v>1332.7560000000001</v>
      </c>
      <c r="P2219" s="2">
        <v>2</v>
      </c>
      <c r="Q2219" s="1" t="s">
        <v>1207</v>
      </c>
      <c r="R2219" s="1">
        <v>106.99536999999999</v>
      </c>
      <c r="S2219" s="3">
        <v>5.25</v>
      </c>
      <c r="T2219" s="3">
        <v>4.44313</v>
      </c>
      <c r="U2219" s="4">
        <v>64.904999999999944</v>
      </c>
      <c r="V2219" s="4">
        <v>68.420699999999997</v>
      </c>
      <c r="W2219" s="5">
        <v>8.2795749999999995</v>
      </c>
      <c r="X2219" s="5">
        <v>11.079452</v>
      </c>
      <c r="Y2219" s="6">
        <v>49553</v>
      </c>
      <c r="Z2219" s="6">
        <v>38595</v>
      </c>
      <c r="AA2219" s="7">
        <v>18.92876712328767</v>
      </c>
      <c r="AB2219" s="1" t="s">
        <v>132</v>
      </c>
      <c r="AC2219" s="1" t="s">
        <v>33</v>
      </c>
    </row>
    <row r="2220" spans="1:29" x14ac:dyDescent="0.2">
      <c r="A2220" s="6">
        <v>45504</v>
      </c>
      <c r="B2220" s="1" t="s">
        <v>1977</v>
      </c>
      <c r="C2220" s="1" t="s">
        <v>116</v>
      </c>
      <c r="D2220" s="1" t="str">
        <f>VLOOKUP(MID(C2220,1,2), Sheet1!$C$2:$D$8,2,0)</f>
        <v>Cyclical</v>
      </c>
      <c r="E2220" s="6" t="str">
        <f>VLOOKUP(MID(C2220, 4,2), Sheet1!$F$12:$G$15,2,0)</f>
        <v>장기(7~15년)</v>
      </c>
      <c r="F2220" s="6" t="str">
        <f>VLOOKUP(RIGHT(C2220,1), Sheet1!$F$19:$G$20,2,0)</f>
        <v>A이상</v>
      </c>
      <c r="G2220" s="1" t="s">
        <v>1268</v>
      </c>
      <c r="H2220" s="1" t="s">
        <v>1199</v>
      </c>
      <c r="I2220" s="1" t="s">
        <v>1200</v>
      </c>
      <c r="J2220" s="1" t="s">
        <v>1201</v>
      </c>
      <c r="K2220" s="1" t="s">
        <v>27</v>
      </c>
      <c r="L2220" s="1" t="s">
        <v>28</v>
      </c>
      <c r="M2220" s="1" t="s">
        <v>71</v>
      </c>
      <c r="N2220" s="1" t="s">
        <v>44</v>
      </c>
      <c r="O2220" s="2">
        <v>750</v>
      </c>
      <c r="P2220" s="2">
        <v>2</v>
      </c>
      <c r="Q2220" s="1" t="s">
        <v>1207</v>
      </c>
      <c r="R2220" s="1">
        <v>100.78851899999999</v>
      </c>
      <c r="S2220" s="3">
        <v>4.9000000000000004</v>
      </c>
      <c r="T2220" s="3">
        <v>4.794702</v>
      </c>
      <c r="U2220" s="4">
        <v>100.05169999999998</v>
      </c>
      <c r="V2220" s="4">
        <v>104.09349999999999</v>
      </c>
      <c r="W2220" s="5">
        <v>7.4717310000000001</v>
      </c>
      <c r="X2220" s="5">
        <v>9.4383560000000006</v>
      </c>
      <c r="Y2220" s="6">
        <v>48954</v>
      </c>
      <c r="Z2220" s="6">
        <v>45301</v>
      </c>
      <c r="AA2220" s="7">
        <v>0.55616438356164388</v>
      </c>
      <c r="AB2220" s="1" t="s">
        <v>127</v>
      </c>
      <c r="AC2220" s="1" t="s">
        <v>33</v>
      </c>
    </row>
    <row r="2221" spans="1:29" x14ac:dyDescent="0.2">
      <c r="A2221" s="6">
        <v>45504</v>
      </c>
      <c r="B2221" s="1" t="s">
        <v>1977</v>
      </c>
      <c r="C2221" s="1" t="s">
        <v>116</v>
      </c>
      <c r="D2221" s="1" t="str">
        <f>VLOOKUP(MID(C2221,1,2), Sheet1!$C$2:$D$8,2,0)</f>
        <v>Cyclical</v>
      </c>
      <c r="E2221" s="6" t="str">
        <f>VLOOKUP(MID(C2221, 4,2), Sheet1!$F$12:$G$15,2,0)</f>
        <v>장기(7~15년)</v>
      </c>
      <c r="F2221" s="6" t="str">
        <f>VLOOKUP(RIGHT(C2221,1), Sheet1!$F$19:$G$20,2,0)</f>
        <v>A이상</v>
      </c>
      <c r="G2221" s="1" t="s">
        <v>1269</v>
      </c>
      <c r="H2221" s="1" t="s">
        <v>164</v>
      </c>
      <c r="I2221" s="1" t="s">
        <v>163</v>
      </c>
      <c r="J2221" s="1" t="s">
        <v>163</v>
      </c>
      <c r="K2221" s="1" t="s">
        <v>27</v>
      </c>
      <c r="L2221" s="1" t="s">
        <v>28</v>
      </c>
      <c r="M2221" s="1" t="s">
        <v>29</v>
      </c>
      <c r="N2221" s="1" t="s">
        <v>44</v>
      </c>
      <c r="O2221" s="2">
        <v>1250</v>
      </c>
      <c r="P2221" s="2">
        <v>2</v>
      </c>
      <c r="Q2221" s="1" t="s">
        <v>1207</v>
      </c>
      <c r="R2221" s="1">
        <v>102.85778700000002</v>
      </c>
      <c r="S2221" s="3">
        <v>4.8</v>
      </c>
      <c r="T2221" s="3">
        <v>4.4376449999999998</v>
      </c>
      <c r="U2221" s="4">
        <v>64.349799999999973</v>
      </c>
      <c r="V2221" s="4">
        <v>63.840899999999998</v>
      </c>
      <c r="W2221" s="5">
        <v>7.7570309999999996</v>
      </c>
      <c r="X2221" s="5">
        <v>10.339726000000001</v>
      </c>
      <c r="Y2221" s="6">
        <v>49283</v>
      </c>
      <c r="Z2221" s="6">
        <v>41978</v>
      </c>
      <c r="AA2221" s="7">
        <v>9.6602739726027398</v>
      </c>
      <c r="AB2221" s="1" t="s">
        <v>32</v>
      </c>
      <c r="AC2221" s="1" t="s">
        <v>33</v>
      </c>
    </row>
    <row r="2222" spans="1:29" x14ac:dyDescent="0.2">
      <c r="A2222" s="6">
        <v>45504</v>
      </c>
      <c r="B2222" s="1" t="s">
        <v>1977</v>
      </c>
      <c r="C2222" s="1" t="s">
        <v>1270</v>
      </c>
      <c r="D2222" s="1" t="str">
        <f>VLOOKUP(MID(C2222,1,2), Sheet1!$C$2:$D$8,2,0)</f>
        <v>Cyclical</v>
      </c>
      <c r="E2222" s="6" t="str">
        <f>VLOOKUP(MID(C2222, 4,2), Sheet1!$F$12:$G$15,2,0)</f>
        <v>장기(7~15년)</v>
      </c>
      <c r="F2222" s="6" t="str">
        <f>VLOOKUP(RIGHT(C2222,1), Sheet1!$F$19:$G$20,2,0)</f>
        <v>BBB</v>
      </c>
      <c r="G2222" s="1" t="s">
        <v>1271</v>
      </c>
      <c r="H2222" s="1" t="s">
        <v>1220</v>
      </c>
      <c r="I2222" s="1" t="s">
        <v>1221</v>
      </c>
      <c r="J2222" s="1" t="s">
        <v>1222</v>
      </c>
      <c r="K2222" s="1" t="s">
        <v>27</v>
      </c>
      <c r="L2222" s="1" t="s">
        <v>28</v>
      </c>
      <c r="M2222" s="1" t="s">
        <v>71</v>
      </c>
      <c r="N2222" s="1" t="s">
        <v>44</v>
      </c>
      <c r="O2222" s="2">
        <v>1250</v>
      </c>
      <c r="P2222" s="2">
        <v>2</v>
      </c>
      <c r="Q2222" s="1" t="s">
        <v>1207</v>
      </c>
      <c r="R2222" s="1">
        <v>102.276464</v>
      </c>
      <c r="S2222" s="3">
        <v>5.95</v>
      </c>
      <c r="T2222" s="3">
        <v>5.634792</v>
      </c>
      <c r="U2222" s="4">
        <v>184.07339999999999</v>
      </c>
      <c r="V2222" s="4">
        <v>185.44400000000002</v>
      </c>
      <c r="W2222" s="5">
        <v>7.0370509999999999</v>
      </c>
      <c r="X2222" s="5">
        <v>9.6684929999999998</v>
      </c>
      <c r="Y2222" s="6">
        <v>49038</v>
      </c>
      <c r="Z2222" s="6">
        <v>45386</v>
      </c>
      <c r="AA2222" s="7">
        <v>0.32328767123287672</v>
      </c>
      <c r="AB2222" s="1" t="s">
        <v>32</v>
      </c>
      <c r="AC2222" s="1" t="s">
        <v>33</v>
      </c>
    </row>
    <row r="2223" spans="1:29" x14ac:dyDescent="0.2">
      <c r="A2223" s="6">
        <v>45504</v>
      </c>
      <c r="B2223" s="1" t="s">
        <v>1977</v>
      </c>
      <c r="C2223" s="1" t="s">
        <v>1270</v>
      </c>
      <c r="D2223" s="1" t="str">
        <f>VLOOKUP(MID(C2223,1,2), Sheet1!$C$2:$D$8,2,0)</f>
        <v>Cyclical</v>
      </c>
      <c r="E2223" s="6" t="str">
        <f>VLOOKUP(MID(C2223, 4,2), Sheet1!$F$12:$G$15,2,0)</f>
        <v>장기(7~15년)</v>
      </c>
      <c r="F2223" s="6" t="str">
        <f>VLOOKUP(RIGHT(C2223,1), Sheet1!$F$19:$G$20,2,0)</f>
        <v>BBB</v>
      </c>
      <c r="G2223" s="1" t="s">
        <v>1272</v>
      </c>
      <c r="H2223" s="1" t="s">
        <v>1224</v>
      </c>
      <c r="I2223" s="1" t="s">
        <v>1222</v>
      </c>
      <c r="J2223" s="1" t="s">
        <v>1222</v>
      </c>
      <c r="K2223" s="1" t="s">
        <v>27</v>
      </c>
      <c r="L2223" s="1" t="s">
        <v>28</v>
      </c>
      <c r="M2223" s="1" t="s">
        <v>71</v>
      </c>
      <c r="N2223" s="1" t="s">
        <v>44</v>
      </c>
      <c r="O2223" s="2">
        <v>1250</v>
      </c>
      <c r="P2223" s="2">
        <v>2</v>
      </c>
      <c r="Q2223" s="1" t="s">
        <v>1207</v>
      </c>
      <c r="R2223" s="1">
        <v>107.29256200000002</v>
      </c>
      <c r="S2223" s="3">
        <v>6.6</v>
      </c>
      <c r="T2223" s="3">
        <v>5.7063829999999998</v>
      </c>
      <c r="U2223" s="4">
        <v>191.22109999999998</v>
      </c>
      <c r="V2223" s="4">
        <v>190.5163</v>
      </c>
      <c r="W2223" s="5">
        <v>7.8032310000000003</v>
      </c>
      <c r="X2223" s="5">
        <v>11.662333</v>
      </c>
      <c r="Y2223" s="6">
        <v>49766</v>
      </c>
      <c r="Z2223" s="6">
        <v>42423</v>
      </c>
      <c r="AA2223" s="7">
        <v>8.4410958904109581</v>
      </c>
      <c r="AB2223" s="1" t="s">
        <v>32</v>
      </c>
      <c r="AC2223" s="1" t="s">
        <v>33</v>
      </c>
    </row>
    <row r="2224" spans="1:29" x14ac:dyDescent="0.2">
      <c r="A2224" s="6">
        <v>45504</v>
      </c>
      <c r="B2224" s="1" t="s">
        <v>1977</v>
      </c>
      <c r="C2224" s="1" t="s">
        <v>1270</v>
      </c>
      <c r="D2224" s="1" t="str">
        <f>VLOOKUP(MID(C2224,1,2), Sheet1!$C$2:$D$8,2,0)</f>
        <v>Cyclical</v>
      </c>
      <c r="E2224" s="6" t="str">
        <f>VLOOKUP(MID(C2224, 4,2), Sheet1!$F$12:$G$15,2,0)</f>
        <v>장기(7~15년)</v>
      </c>
      <c r="F2224" s="6" t="str">
        <f>VLOOKUP(RIGHT(C2224,1), Sheet1!$F$19:$G$20,2,0)</f>
        <v>BBB</v>
      </c>
      <c r="G2224" s="1" t="s">
        <v>1273</v>
      </c>
      <c r="H2224" s="1" t="s">
        <v>1220</v>
      </c>
      <c r="I2224" s="1" t="s">
        <v>1221</v>
      </c>
      <c r="J2224" s="1" t="s">
        <v>1222</v>
      </c>
      <c r="K2224" s="1" t="s">
        <v>27</v>
      </c>
      <c r="L2224" s="1" t="s">
        <v>28</v>
      </c>
      <c r="M2224" s="1" t="s">
        <v>71</v>
      </c>
      <c r="N2224" s="1" t="s">
        <v>44</v>
      </c>
      <c r="O2224" s="2">
        <v>1500</v>
      </c>
      <c r="P2224" s="2">
        <v>2</v>
      </c>
      <c r="Q2224" s="1" t="s">
        <v>1207</v>
      </c>
      <c r="R2224" s="1">
        <v>103.38155999999998</v>
      </c>
      <c r="S2224" s="3">
        <v>6.1</v>
      </c>
      <c r="T2224" s="3">
        <v>5.6234440000000001</v>
      </c>
      <c r="U2224" s="4">
        <v>182.92620000000005</v>
      </c>
      <c r="V2224" s="4">
        <v>184.31640000000002</v>
      </c>
      <c r="W2224" s="5">
        <v>6.9724159999999999</v>
      </c>
      <c r="X2224" s="5">
        <v>9.4301370000000002</v>
      </c>
      <c r="Y2224" s="6">
        <v>48951</v>
      </c>
      <c r="Z2224" s="6">
        <v>45267</v>
      </c>
      <c r="AA2224" s="7">
        <v>0.64931506849315068</v>
      </c>
      <c r="AB2224" s="1" t="s">
        <v>32</v>
      </c>
      <c r="AC2224" s="1" t="s">
        <v>33</v>
      </c>
    </row>
    <row r="2225" spans="1:29" x14ac:dyDescent="0.2">
      <c r="A2225" s="6">
        <v>45504</v>
      </c>
      <c r="B2225" s="1" t="s">
        <v>1977</v>
      </c>
      <c r="C2225" s="1" t="s">
        <v>1270</v>
      </c>
      <c r="D2225" s="1" t="str">
        <f>VLOOKUP(MID(C2225,1,2), Sheet1!$C$2:$D$8,2,0)</f>
        <v>Cyclical</v>
      </c>
      <c r="E2225" s="6" t="str">
        <f>VLOOKUP(MID(C2225, 4,2), Sheet1!$F$12:$G$15,2,0)</f>
        <v>장기(7~15년)</v>
      </c>
      <c r="F2225" s="6" t="str">
        <f>VLOOKUP(RIGHT(C2225,1), Sheet1!$F$19:$G$20,2,0)</f>
        <v>BBB</v>
      </c>
      <c r="G2225" s="1" t="s">
        <v>1274</v>
      </c>
      <c r="H2225" s="1" t="s">
        <v>1224</v>
      </c>
      <c r="I2225" s="1" t="s">
        <v>1222</v>
      </c>
      <c r="J2225" s="1" t="s">
        <v>1222</v>
      </c>
      <c r="K2225" s="1" t="s">
        <v>27</v>
      </c>
      <c r="L2225" s="1" t="s">
        <v>28</v>
      </c>
      <c r="M2225" s="1" t="s">
        <v>71</v>
      </c>
      <c r="N2225" s="1" t="s">
        <v>44</v>
      </c>
      <c r="O2225" s="2">
        <v>1000</v>
      </c>
      <c r="P2225" s="2">
        <v>2</v>
      </c>
      <c r="Q2225" s="1" t="s">
        <v>1207</v>
      </c>
      <c r="R2225" s="1">
        <v>94.898053000000004</v>
      </c>
      <c r="S2225" s="3">
        <v>5.15</v>
      </c>
      <c r="T2225" s="3">
        <v>5.6914740000000004</v>
      </c>
      <c r="U2225" s="4">
        <v>189.73590000000002</v>
      </c>
      <c r="V2225" s="4">
        <v>182.77959999999999</v>
      </c>
      <c r="W2225" s="5">
        <v>9.4173580000000001</v>
      </c>
      <c r="X2225" s="5">
        <v>13.660273999999999</v>
      </c>
      <c r="Y2225" s="6">
        <v>50496</v>
      </c>
      <c r="Z2225" s="6">
        <v>42954</v>
      </c>
      <c r="AA2225" s="7">
        <v>6.9863013698630141</v>
      </c>
      <c r="AB2225" s="1" t="s">
        <v>32</v>
      </c>
      <c r="AC2225" s="1" t="s">
        <v>33</v>
      </c>
    </row>
    <row r="2226" spans="1:29" x14ac:dyDescent="0.2">
      <c r="A2226" s="6">
        <v>45504</v>
      </c>
      <c r="B2226" s="1" t="s">
        <v>1977</v>
      </c>
      <c r="C2226" s="1" t="s">
        <v>1270</v>
      </c>
      <c r="D2226" s="1" t="str">
        <f>VLOOKUP(MID(C2226,1,2), Sheet1!$C$2:$D$8,2,0)</f>
        <v>Cyclical</v>
      </c>
      <c r="E2226" s="6" t="str">
        <f>VLOOKUP(MID(C2226, 4,2), Sheet1!$F$12:$G$15,2,0)</f>
        <v>장기(7~15년)</v>
      </c>
      <c r="F2226" s="6" t="str">
        <f>VLOOKUP(RIGHT(C2226,1), Sheet1!$F$19:$G$20,2,0)</f>
        <v>BBB</v>
      </c>
      <c r="G2226" s="1" t="s">
        <v>1275</v>
      </c>
      <c r="H2226" s="1" t="s">
        <v>1276</v>
      </c>
      <c r="I2226" s="1" t="s">
        <v>1277</v>
      </c>
      <c r="J2226" s="1" t="s">
        <v>1277</v>
      </c>
      <c r="K2226" s="1" t="s">
        <v>27</v>
      </c>
      <c r="L2226" s="1" t="s">
        <v>37</v>
      </c>
      <c r="M2226" s="1" t="s">
        <v>38</v>
      </c>
      <c r="N2226" s="1" t="s">
        <v>44</v>
      </c>
      <c r="O2226" s="2">
        <v>873.59500000000003</v>
      </c>
      <c r="P2226" s="2">
        <v>2</v>
      </c>
      <c r="Q2226" s="1" t="s">
        <v>1207</v>
      </c>
      <c r="R2226" s="1">
        <v>111.46327700000001</v>
      </c>
      <c r="S2226" s="3">
        <v>6.25</v>
      </c>
      <c r="T2226" s="3">
        <v>5.1505970000000003</v>
      </c>
      <c r="U2226" s="4">
        <v>135.65010000000001</v>
      </c>
      <c r="V2226" s="4">
        <v>122.8338</v>
      </c>
      <c r="W2226" s="5">
        <v>9.8647550000000006</v>
      </c>
      <c r="X2226" s="5">
        <v>15.161644000000001</v>
      </c>
      <c r="Y2226" s="6">
        <v>51044</v>
      </c>
      <c r="Z2226" s="6">
        <v>40074</v>
      </c>
      <c r="AA2226" s="7">
        <v>14.876712328767123</v>
      </c>
      <c r="AB2226" s="1" t="s">
        <v>127</v>
      </c>
      <c r="AC2226" s="1" t="s">
        <v>33</v>
      </c>
    </row>
    <row r="2227" spans="1:29" x14ac:dyDescent="0.2">
      <c r="A2227" s="6">
        <v>45504</v>
      </c>
      <c r="B2227" s="1" t="s">
        <v>1977</v>
      </c>
      <c r="C2227" s="1" t="s">
        <v>1270</v>
      </c>
      <c r="D2227" s="1" t="str">
        <f>VLOOKUP(MID(C2227,1,2), Sheet1!$C$2:$D$8,2,0)</f>
        <v>Cyclical</v>
      </c>
      <c r="E2227" s="6" t="str">
        <f>VLOOKUP(MID(C2227, 4,2), Sheet1!$F$12:$G$15,2,0)</f>
        <v>장기(7~15년)</v>
      </c>
      <c r="F2227" s="6" t="str">
        <f>VLOOKUP(RIGHT(C2227,1), Sheet1!$F$19:$G$20,2,0)</f>
        <v>BBB</v>
      </c>
      <c r="G2227" s="1" t="s">
        <v>1278</v>
      </c>
      <c r="H2227" s="1" t="s">
        <v>1220</v>
      </c>
      <c r="I2227" s="1" t="s">
        <v>1221</v>
      </c>
      <c r="J2227" s="1" t="s">
        <v>1222</v>
      </c>
      <c r="K2227" s="1" t="s">
        <v>27</v>
      </c>
      <c r="L2227" s="1" t="s">
        <v>28</v>
      </c>
      <c r="M2227" s="1" t="s">
        <v>71</v>
      </c>
      <c r="N2227" s="1" t="s">
        <v>44</v>
      </c>
      <c r="O2227" s="2">
        <v>1000</v>
      </c>
      <c r="P2227" s="2">
        <v>2</v>
      </c>
      <c r="Q2227" s="1" t="s">
        <v>1207</v>
      </c>
      <c r="R2227" s="1">
        <v>106.12996699999999</v>
      </c>
      <c r="S2227" s="3">
        <v>6.4</v>
      </c>
      <c r="T2227" s="3">
        <v>5.4613880000000004</v>
      </c>
      <c r="U2227" s="4">
        <v>166.72619999999995</v>
      </c>
      <c r="V2227" s="4">
        <v>169.07239999999999</v>
      </c>
      <c r="W2227" s="5">
        <v>6.3522429999999996</v>
      </c>
      <c r="X2227" s="5">
        <v>8.4344859999999997</v>
      </c>
      <c r="Y2227" s="6">
        <v>48588</v>
      </c>
      <c r="Z2227" s="6">
        <v>44935</v>
      </c>
      <c r="AA2227" s="7">
        <v>1.558904109589041</v>
      </c>
      <c r="AB2227" s="1" t="s">
        <v>32</v>
      </c>
      <c r="AC2227" s="1" t="s">
        <v>33</v>
      </c>
    </row>
    <row r="2228" spans="1:29" x14ac:dyDescent="0.2">
      <c r="A2228" s="6">
        <v>45504</v>
      </c>
      <c r="B2228" s="1" t="s">
        <v>1977</v>
      </c>
      <c r="C2228" s="1" t="s">
        <v>1270</v>
      </c>
      <c r="D2228" s="1" t="str">
        <f>VLOOKUP(MID(C2228,1,2), Sheet1!$C$2:$D$8,2,0)</f>
        <v>Cyclical</v>
      </c>
      <c r="E2228" s="6" t="str">
        <f>VLOOKUP(MID(C2228, 4,2), Sheet1!$F$12:$G$15,2,0)</f>
        <v>장기(7~15년)</v>
      </c>
      <c r="F2228" s="6" t="str">
        <f>VLOOKUP(RIGHT(C2228,1), Sheet1!$F$19:$G$20,2,0)</f>
        <v>BBB</v>
      </c>
      <c r="G2228" s="1" t="s">
        <v>1279</v>
      </c>
      <c r="H2228" s="1" t="s">
        <v>147</v>
      </c>
      <c r="I2228" s="1" t="s">
        <v>146</v>
      </c>
      <c r="J2228" s="1" t="s">
        <v>146</v>
      </c>
      <c r="K2228" s="1" t="s">
        <v>27</v>
      </c>
      <c r="L2228" s="1" t="s">
        <v>28</v>
      </c>
      <c r="M2228" s="1" t="s">
        <v>108</v>
      </c>
      <c r="N2228" s="1" t="s">
        <v>44</v>
      </c>
      <c r="O2228" s="2">
        <v>750</v>
      </c>
      <c r="P2228" s="2">
        <v>1</v>
      </c>
      <c r="Q2228" s="1" t="s">
        <v>1207</v>
      </c>
      <c r="R2228" s="1">
        <v>112.179771</v>
      </c>
      <c r="S2228" s="3">
        <v>6.3</v>
      </c>
      <c r="T2228" s="3">
        <v>5.0492270000000001</v>
      </c>
      <c r="U2228" s="4">
        <v>125.50839999999997</v>
      </c>
      <c r="V2228" s="4">
        <v>121.87129999999999</v>
      </c>
      <c r="W2228" s="5">
        <v>9.1349850000000004</v>
      </c>
      <c r="X2228" s="5">
        <v>13.575341999999999</v>
      </c>
      <c r="Y2228" s="6">
        <v>50465</v>
      </c>
      <c r="Z2228" s="6">
        <v>39507</v>
      </c>
      <c r="AA2228" s="7">
        <v>16.43013698630137</v>
      </c>
      <c r="AB2228" s="1" t="s">
        <v>127</v>
      </c>
      <c r="AC2228" s="1" t="s">
        <v>33</v>
      </c>
    </row>
    <row r="2229" spans="1:29" x14ac:dyDescent="0.2">
      <c r="A2229" s="6">
        <v>45504</v>
      </c>
      <c r="B2229" s="1" t="s">
        <v>1977</v>
      </c>
      <c r="C2229" s="1" t="s">
        <v>1270</v>
      </c>
      <c r="D2229" s="1" t="str">
        <f>VLOOKUP(MID(C2229,1,2), Sheet1!$C$2:$D$8,2,0)</f>
        <v>Cyclical</v>
      </c>
      <c r="E2229" s="6" t="str">
        <f>VLOOKUP(MID(C2229, 4,2), Sheet1!$F$12:$G$15,2,0)</f>
        <v>장기(7~15년)</v>
      </c>
      <c r="F2229" s="6" t="str">
        <f>VLOOKUP(RIGHT(C2229,1), Sheet1!$F$19:$G$20,2,0)</f>
        <v>BBB</v>
      </c>
      <c r="G2229" s="1" t="s">
        <v>1280</v>
      </c>
      <c r="H2229" s="1" t="s">
        <v>1220</v>
      </c>
      <c r="I2229" s="1" t="s">
        <v>1221</v>
      </c>
      <c r="J2229" s="1" t="s">
        <v>1222</v>
      </c>
      <c r="K2229" s="1" t="s">
        <v>27</v>
      </c>
      <c r="L2229" s="1" t="s">
        <v>28</v>
      </c>
      <c r="M2229" s="1" t="s">
        <v>71</v>
      </c>
      <c r="N2229" s="1" t="s">
        <v>44</v>
      </c>
      <c r="O2229" s="2">
        <v>1000</v>
      </c>
      <c r="P2229" s="2">
        <v>2</v>
      </c>
      <c r="Q2229" s="1" t="s">
        <v>1202</v>
      </c>
      <c r="R2229" s="1">
        <v>101.823702</v>
      </c>
      <c r="S2229" s="3">
        <v>5.6</v>
      </c>
      <c r="T2229" s="3">
        <v>5.2734990000000002</v>
      </c>
      <c r="U2229" s="4">
        <v>159.84270000000001</v>
      </c>
      <c r="V2229" s="4">
        <v>154.78579999999999</v>
      </c>
      <c r="W2229" s="5">
        <v>5.50976</v>
      </c>
      <c r="X2229" s="5">
        <v>6.8739730000000003</v>
      </c>
      <c r="Y2229" s="6">
        <v>48017</v>
      </c>
      <c r="Z2229" s="6">
        <v>45461</v>
      </c>
      <c r="AA2229" s="7">
        <v>0.11780821917808219</v>
      </c>
      <c r="AB2229" s="1" t="s">
        <v>32</v>
      </c>
      <c r="AC2229" s="1" t="s">
        <v>33</v>
      </c>
    </row>
    <row r="2230" spans="1:29" x14ac:dyDescent="0.2">
      <c r="A2230" s="6">
        <v>45504</v>
      </c>
      <c r="B2230" s="1" t="s">
        <v>1977</v>
      </c>
      <c r="C2230" s="1" t="s">
        <v>1270</v>
      </c>
      <c r="D2230" s="1" t="str">
        <f>VLOOKUP(MID(C2230,1,2), Sheet1!$C$2:$D$8,2,0)</f>
        <v>Cyclical</v>
      </c>
      <c r="E2230" s="6" t="str">
        <f>VLOOKUP(MID(C2230, 4,2), Sheet1!$F$12:$G$15,2,0)</f>
        <v>장기(7~15년)</v>
      </c>
      <c r="F2230" s="6" t="str">
        <f>VLOOKUP(RIGHT(C2230,1), Sheet1!$F$19:$G$20,2,0)</f>
        <v>BBB</v>
      </c>
      <c r="G2230" s="1" t="s">
        <v>1281</v>
      </c>
      <c r="H2230" s="1" t="s">
        <v>86</v>
      </c>
      <c r="I2230" s="1" t="s">
        <v>85</v>
      </c>
      <c r="J2230" s="1" t="s">
        <v>85</v>
      </c>
      <c r="K2230" s="1" t="s">
        <v>27</v>
      </c>
      <c r="L2230" s="1" t="s">
        <v>28</v>
      </c>
      <c r="M2230" s="1" t="s">
        <v>71</v>
      </c>
      <c r="N2230" s="1" t="s">
        <v>44</v>
      </c>
      <c r="O2230" s="2">
        <v>1069.6890000000001</v>
      </c>
      <c r="P2230" s="2">
        <v>1</v>
      </c>
      <c r="Q2230" s="1" t="s">
        <v>1207</v>
      </c>
      <c r="R2230" s="1">
        <v>109.37166000000001</v>
      </c>
      <c r="S2230" s="3">
        <v>7.45</v>
      </c>
      <c r="T2230" s="3">
        <v>5.7925300000000002</v>
      </c>
      <c r="U2230" s="4">
        <v>199.83520000000001</v>
      </c>
      <c r="V2230" s="4">
        <v>208.65209999999999</v>
      </c>
      <c r="W2230" s="5">
        <v>5.4450719999999997</v>
      </c>
      <c r="X2230" s="5">
        <v>6.950685</v>
      </c>
      <c r="Y2230" s="6">
        <v>48045</v>
      </c>
      <c r="Z2230" s="6">
        <v>36357</v>
      </c>
      <c r="AA2230" s="7">
        <v>25.06027397260274</v>
      </c>
      <c r="AB2230" s="1" t="s">
        <v>132</v>
      </c>
      <c r="AC2230" s="1" t="s">
        <v>33</v>
      </c>
    </row>
    <row r="2231" spans="1:29" x14ac:dyDescent="0.2">
      <c r="A2231" s="6">
        <v>45504</v>
      </c>
      <c r="B2231" s="1" t="s">
        <v>1977</v>
      </c>
      <c r="C2231" s="1" t="s">
        <v>1270</v>
      </c>
      <c r="D2231" s="1" t="str">
        <f>VLOOKUP(MID(C2231,1,2), Sheet1!$C$2:$D$8,2,0)</f>
        <v>Cyclical</v>
      </c>
      <c r="E2231" s="6" t="str">
        <f>VLOOKUP(MID(C2231, 4,2), Sheet1!$F$12:$G$15,2,0)</f>
        <v>장기(7~15년)</v>
      </c>
      <c r="F2231" s="6" t="str">
        <f>VLOOKUP(RIGHT(C2231,1), Sheet1!$F$19:$G$20,2,0)</f>
        <v>BBB</v>
      </c>
      <c r="G2231" s="1" t="s">
        <v>1282</v>
      </c>
      <c r="H2231" s="1" t="s">
        <v>147</v>
      </c>
      <c r="I2231" s="1" t="s">
        <v>146</v>
      </c>
      <c r="J2231" s="1" t="s">
        <v>146</v>
      </c>
      <c r="K2231" s="1" t="s">
        <v>27</v>
      </c>
      <c r="L2231" s="1" t="s">
        <v>28</v>
      </c>
      <c r="M2231" s="1" t="s">
        <v>108</v>
      </c>
      <c r="N2231" s="1" t="s">
        <v>44</v>
      </c>
      <c r="O2231" s="2">
        <v>850</v>
      </c>
      <c r="P2231" s="2">
        <v>1</v>
      </c>
      <c r="Q2231" s="1" t="s">
        <v>1207</v>
      </c>
      <c r="R2231" s="1">
        <v>112.09104499999999</v>
      </c>
      <c r="S2231" s="3">
        <v>6.3</v>
      </c>
      <c r="T2231" s="3">
        <v>5.034154</v>
      </c>
      <c r="U2231" s="4">
        <v>124.00379999999997</v>
      </c>
      <c r="V2231" s="4">
        <v>122.13369999999999</v>
      </c>
      <c r="W2231" s="5">
        <v>9.0228920000000006</v>
      </c>
      <c r="X2231" s="5">
        <v>13.2</v>
      </c>
      <c r="Y2231" s="6">
        <v>50328</v>
      </c>
      <c r="Z2231" s="6">
        <v>39373</v>
      </c>
      <c r="AA2231" s="7">
        <v>16.797260273972604</v>
      </c>
      <c r="AB2231" s="1" t="s">
        <v>127</v>
      </c>
      <c r="AC2231" s="1" t="s">
        <v>33</v>
      </c>
    </row>
    <row r="2232" spans="1:29" x14ac:dyDescent="0.2">
      <c r="A2232" s="6">
        <v>45504</v>
      </c>
      <c r="B2232" s="1" t="s">
        <v>1977</v>
      </c>
      <c r="C2232" s="1" t="s">
        <v>152</v>
      </c>
      <c r="D2232" s="1" t="str">
        <f>VLOOKUP(MID(C2232,1,2), Sheet1!$C$2:$D$8,2,0)</f>
        <v>Cyclical</v>
      </c>
      <c r="E2232" s="6" t="str">
        <f>VLOOKUP(MID(C2232, 4,2), Sheet1!$F$12:$G$15,2,0)</f>
        <v>초장기(15~30년)</v>
      </c>
      <c r="F2232" s="6" t="str">
        <f>VLOOKUP(RIGHT(C2232,1), Sheet1!$F$19:$G$20,2,0)</f>
        <v>A이상</v>
      </c>
      <c r="G2232" s="1" t="s">
        <v>1283</v>
      </c>
      <c r="H2232" s="1" t="s">
        <v>1245</v>
      </c>
      <c r="I2232" s="1" t="s">
        <v>1246</v>
      </c>
      <c r="J2232" s="1" t="s">
        <v>1246</v>
      </c>
      <c r="K2232" s="1" t="s">
        <v>27</v>
      </c>
      <c r="L2232" s="1" t="s">
        <v>28</v>
      </c>
      <c r="M2232" s="1" t="s">
        <v>71</v>
      </c>
      <c r="N2232" s="1" t="s">
        <v>44</v>
      </c>
      <c r="O2232" s="2">
        <v>1000</v>
      </c>
      <c r="P2232" s="2">
        <v>2</v>
      </c>
      <c r="Q2232" s="1" t="s">
        <v>1202</v>
      </c>
      <c r="R2232" s="1">
        <v>102.342698</v>
      </c>
      <c r="S2232" s="3">
        <v>5.45</v>
      </c>
      <c r="T2232" s="3">
        <v>5.291004</v>
      </c>
      <c r="U2232" s="4">
        <v>117.79520000000004</v>
      </c>
      <c r="V2232" s="4">
        <v>116.5591</v>
      </c>
      <c r="W2232" s="5">
        <v>14.321289</v>
      </c>
      <c r="X2232" s="5">
        <v>29.550685000000001</v>
      </c>
      <c r="Y2232" s="6">
        <v>56300</v>
      </c>
      <c r="Z2232" s="6">
        <v>45342</v>
      </c>
      <c r="AA2232" s="7">
        <v>0.44383561643835617</v>
      </c>
      <c r="AB2232" s="1" t="s">
        <v>32</v>
      </c>
      <c r="AC2232" s="1" t="s">
        <v>33</v>
      </c>
    </row>
    <row r="2233" spans="1:29" x14ac:dyDescent="0.2">
      <c r="A2233" s="6">
        <v>45504</v>
      </c>
      <c r="B2233" s="1" t="s">
        <v>1977</v>
      </c>
      <c r="C2233" s="1" t="s">
        <v>152</v>
      </c>
      <c r="D2233" s="1" t="str">
        <f>VLOOKUP(MID(C2233,1,2), Sheet1!$C$2:$D$8,2,0)</f>
        <v>Cyclical</v>
      </c>
      <c r="E2233" s="6" t="str">
        <f>VLOOKUP(MID(C2233, 4,2), Sheet1!$F$12:$G$15,2,0)</f>
        <v>초장기(15~30년)</v>
      </c>
      <c r="F2233" s="6" t="str">
        <f>VLOOKUP(RIGHT(C2233,1), Sheet1!$F$19:$G$20,2,0)</f>
        <v>A이상</v>
      </c>
      <c r="G2233" s="1" t="s">
        <v>1284</v>
      </c>
      <c r="H2233" s="1" t="s">
        <v>1245</v>
      </c>
      <c r="I2233" s="1" t="s">
        <v>1246</v>
      </c>
      <c r="J2233" s="1" t="s">
        <v>1246</v>
      </c>
      <c r="K2233" s="1" t="s">
        <v>27</v>
      </c>
      <c r="L2233" s="1" t="s">
        <v>28</v>
      </c>
      <c r="M2233" s="1" t="s">
        <v>71</v>
      </c>
      <c r="N2233" s="1" t="s">
        <v>44</v>
      </c>
      <c r="O2233" s="2">
        <v>500</v>
      </c>
      <c r="P2233" s="2">
        <v>2</v>
      </c>
      <c r="Q2233" s="1" t="s">
        <v>1207</v>
      </c>
      <c r="R2233" s="1">
        <v>95.920170999999996</v>
      </c>
      <c r="S2233" s="3">
        <v>4.875</v>
      </c>
      <c r="T2233" s="3">
        <v>5.2136740000000001</v>
      </c>
      <c r="U2233" s="4">
        <v>103.44459999999999</v>
      </c>
      <c r="V2233" s="4">
        <v>104.5916</v>
      </c>
      <c r="W2233" s="5">
        <v>11.989976</v>
      </c>
      <c r="X2233" s="5">
        <v>19.161643999999999</v>
      </c>
      <c r="Y2233" s="6">
        <v>52505</v>
      </c>
      <c r="Z2233" s="6">
        <v>41541</v>
      </c>
      <c r="AA2233" s="7">
        <v>10.857534246575343</v>
      </c>
      <c r="AB2233" s="1" t="s">
        <v>32</v>
      </c>
      <c r="AC2233" s="1" t="s">
        <v>33</v>
      </c>
    </row>
    <row r="2234" spans="1:29" x14ac:dyDescent="0.2">
      <c r="A2234" s="6">
        <v>45504</v>
      </c>
      <c r="B2234" s="1" t="s">
        <v>1977</v>
      </c>
      <c r="C2234" s="1" t="s">
        <v>152</v>
      </c>
      <c r="D2234" s="1" t="str">
        <f>VLOOKUP(MID(C2234,1,2), Sheet1!$C$2:$D$8,2,0)</f>
        <v>Cyclical</v>
      </c>
      <c r="E2234" s="6" t="str">
        <f>VLOOKUP(MID(C2234, 4,2), Sheet1!$F$12:$G$15,2,0)</f>
        <v>초장기(15~30년)</v>
      </c>
      <c r="F2234" s="6" t="str">
        <f>VLOOKUP(RIGHT(C2234,1), Sheet1!$F$19:$G$20,2,0)</f>
        <v>A이상</v>
      </c>
      <c r="G2234" s="1" t="s">
        <v>173</v>
      </c>
      <c r="H2234" s="1" t="s">
        <v>164</v>
      </c>
      <c r="I2234" s="1" t="s">
        <v>163</v>
      </c>
      <c r="J2234" s="1" t="s">
        <v>163</v>
      </c>
      <c r="K2234" s="1" t="s">
        <v>27</v>
      </c>
      <c r="L2234" s="1" t="s">
        <v>28</v>
      </c>
      <c r="M2234" s="1" t="s">
        <v>29</v>
      </c>
      <c r="N2234" s="1" t="s">
        <v>44</v>
      </c>
      <c r="O2234" s="2">
        <v>1250</v>
      </c>
      <c r="P2234" s="2">
        <v>2</v>
      </c>
      <c r="Q2234" s="1" t="s">
        <v>1207</v>
      </c>
      <c r="R2234" s="1">
        <v>84.324776999999997</v>
      </c>
      <c r="S2234" s="3">
        <v>4.0999999999999996</v>
      </c>
      <c r="T2234" s="3">
        <v>5.0315149999999997</v>
      </c>
      <c r="U2234" s="4">
        <v>91.846800000000073</v>
      </c>
      <c r="V2234" s="4">
        <v>98.387999999999991</v>
      </c>
      <c r="W2234" s="5">
        <v>17.239894</v>
      </c>
      <c r="X2234" s="5">
        <v>37.693151</v>
      </c>
      <c r="Y2234" s="6">
        <v>59274</v>
      </c>
      <c r="Z2234" s="6">
        <v>44664</v>
      </c>
      <c r="AA2234" s="7">
        <v>2.3013698630136985</v>
      </c>
      <c r="AB2234" s="1" t="s">
        <v>32</v>
      </c>
      <c r="AC2234" s="1" t="s">
        <v>33</v>
      </c>
    </row>
    <row r="2235" spans="1:29" x14ac:dyDescent="0.2">
      <c r="A2235" s="6">
        <v>45504</v>
      </c>
      <c r="B2235" s="1" t="s">
        <v>1977</v>
      </c>
      <c r="C2235" s="1" t="s">
        <v>152</v>
      </c>
      <c r="D2235" s="1" t="str">
        <f>VLOOKUP(MID(C2235,1,2), Sheet1!$C$2:$D$8,2,0)</f>
        <v>Cyclical</v>
      </c>
      <c r="E2235" s="6" t="str">
        <f>VLOOKUP(MID(C2235, 4,2), Sheet1!$F$12:$G$15,2,0)</f>
        <v>초장기(15~30년)</v>
      </c>
      <c r="F2235" s="6" t="str">
        <f>VLOOKUP(RIGHT(C2235,1), Sheet1!$F$19:$G$20,2,0)</f>
        <v>A이상</v>
      </c>
      <c r="G2235" s="1" t="s">
        <v>1285</v>
      </c>
      <c r="H2235" s="1" t="s">
        <v>164</v>
      </c>
      <c r="I2235" s="1" t="s">
        <v>163</v>
      </c>
      <c r="J2235" s="1" t="s">
        <v>163</v>
      </c>
      <c r="K2235" s="1" t="s">
        <v>27</v>
      </c>
      <c r="L2235" s="1" t="s">
        <v>28</v>
      </c>
      <c r="M2235" s="1" t="s">
        <v>29</v>
      </c>
      <c r="N2235" s="1" t="s">
        <v>44</v>
      </c>
      <c r="O2235" s="2">
        <v>2250</v>
      </c>
      <c r="P2235" s="2">
        <v>2</v>
      </c>
      <c r="Q2235" s="1" t="s">
        <v>1207</v>
      </c>
      <c r="R2235" s="1">
        <v>87.745884000000004</v>
      </c>
      <c r="S2235" s="3">
        <v>4.25</v>
      </c>
      <c r="T2235" s="3">
        <v>5.0125869999999999</v>
      </c>
      <c r="U2235" s="4">
        <v>89.954700000000003</v>
      </c>
      <c r="V2235" s="4">
        <v>92.271000000000001</v>
      </c>
      <c r="W2235" s="5">
        <v>16.259975000000001</v>
      </c>
      <c r="X2235" s="5">
        <v>33.052055000000003</v>
      </c>
      <c r="Y2235" s="6">
        <v>57579</v>
      </c>
      <c r="Z2235" s="6">
        <v>43257</v>
      </c>
      <c r="AA2235" s="7">
        <v>6.1561643835616442</v>
      </c>
      <c r="AB2235" s="1" t="s">
        <v>32</v>
      </c>
      <c r="AC2235" s="1" t="s">
        <v>33</v>
      </c>
    </row>
    <row r="2236" spans="1:29" x14ac:dyDescent="0.2">
      <c r="A2236" s="6">
        <v>45504</v>
      </c>
      <c r="B2236" s="1" t="s">
        <v>1977</v>
      </c>
      <c r="C2236" s="1" t="s">
        <v>152</v>
      </c>
      <c r="D2236" s="1" t="str">
        <f>VLOOKUP(MID(C2236,1,2), Sheet1!$C$2:$D$8,2,0)</f>
        <v>Cyclical</v>
      </c>
      <c r="E2236" s="6" t="str">
        <f>VLOOKUP(MID(C2236, 4,2), Sheet1!$F$12:$G$15,2,0)</f>
        <v>초장기(15~30년)</v>
      </c>
      <c r="F2236" s="6" t="str">
        <f>VLOOKUP(RIGHT(C2236,1), Sheet1!$F$19:$G$20,2,0)</f>
        <v>A이상</v>
      </c>
      <c r="G2236" s="1" t="s">
        <v>1286</v>
      </c>
      <c r="H2236" s="1" t="s">
        <v>164</v>
      </c>
      <c r="I2236" s="1" t="s">
        <v>163</v>
      </c>
      <c r="J2236" s="1" t="s">
        <v>163</v>
      </c>
      <c r="K2236" s="1" t="s">
        <v>27</v>
      </c>
      <c r="L2236" s="1" t="s">
        <v>28</v>
      </c>
      <c r="M2236" s="1" t="s">
        <v>29</v>
      </c>
      <c r="N2236" s="1" t="s">
        <v>44</v>
      </c>
      <c r="O2236" s="2">
        <v>2500</v>
      </c>
      <c r="P2236" s="2">
        <v>2</v>
      </c>
      <c r="Q2236" s="1" t="s">
        <v>1202</v>
      </c>
      <c r="R2236" s="1">
        <v>84.670554999999993</v>
      </c>
      <c r="S2236" s="3">
        <v>3.95</v>
      </c>
      <c r="T2236" s="3">
        <v>4.975276</v>
      </c>
      <c r="U2236" s="4">
        <v>86.221100000000035</v>
      </c>
      <c r="V2236" s="4">
        <v>81.54249999999999</v>
      </c>
      <c r="W2236" s="5">
        <v>15.480622</v>
      </c>
      <c r="X2236" s="5">
        <v>27.695118999999998</v>
      </c>
      <c r="Y2236" s="6">
        <v>55622</v>
      </c>
      <c r="Z2236" s="6">
        <v>44664</v>
      </c>
      <c r="AA2236" s="7">
        <v>2.3013698630136985</v>
      </c>
      <c r="AB2236" s="1" t="s">
        <v>32</v>
      </c>
      <c r="AC2236" s="1" t="s">
        <v>33</v>
      </c>
    </row>
    <row r="2237" spans="1:29" x14ac:dyDescent="0.2">
      <c r="A2237" s="6">
        <v>45504</v>
      </c>
      <c r="B2237" s="1" t="s">
        <v>1977</v>
      </c>
      <c r="C2237" s="1" t="s">
        <v>152</v>
      </c>
      <c r="D2237" s="1" t="str">
        <f>VLOOKUP(MID(C2237,1,2), Sheet1!$C$2:$D$8,2,0)</f>
        <v>Cyclical</v>
      </c>
      <c r="E2237" s="6" t="str">
        <f>VLOOKUP(MID(C2237, 4,2), Sheet1!$F$12:$G$15,2,0)</f>
        <v>초장기(15~30년)</v>
      </c>
      <c r="F2237" s="6" t="str">
        <f>VLOOKUP(RIGHT(C2237,1), Sheet1!$F$19:$G$20,2,0)</f>
        <v>A이상</v>
      </c>
      <c r="G2237" s="1" t="s">
        <v>1287</v>
      </c>
      <c r="H2237" s="1" t="s">
        <v>1265</v>
      </c>
      <c r="I2237" s="1" t="s">
        <v>1266</v>
      </c>
      <c r="J2237" s="1" t="s">
        <v>1266</v>
      </c>
      <c r="K2237" s="1" t="s">
        <v>27</v>
      </c>
      <c r="L2237" s="1" t="s">
        <v>28</v>
      </c>
      <c r="M2237" s="1" t="s">
        <v>29</v>
      </c>
      <c r="N2237" s="1" t="s">
        <v>44</v>
      </c>
      <c r="O2237" s="2">
        <v>500</v>
      </c>
      <c r="P2237" s="2">
        <v>2</v>
      </c>
      <c r="Q2237" s="1" t="s">
        <v>1207</v>
      </c>
      <c r="R2237" s="1">
        <v>102.36259300000002</v>
      </c>
      <c r="S2237" s="3">
        <v>5.4</v>
      </c>
      <c r="T2237" s="3">
        <v>5.2569739999999996</v>
      </c>
      <c r="U2237" s="4">
        <v>114.39180000000002</v>
      </c>
      <c r="V2237" s="4">
        <v>121.64660000000001</v>
      </c>
      <c r="W2237" s="5">
        <v>16.393398000000001</v>
      </c>
      <c r="X2237" s="5">
        <v>39.894573000000001</v>
      </c>
      <c r="Y2237" s="6">
        <v>60078</v>
      </c>
      <c r="Z2237" s="6">
        <v>45468</v>
      </c>
      <c r="AA2237" s="7">
        <v>9.8630136986301367E-2</v>
      </c>
      <c r="AB2237" s="1" t="s">
        <v>32</v>
      </c>
      <c r="AC2237" s="1" t="s">
        <v>33</v>
      </c>
    </row>
    <row r="2238" spans="1:29" x14ac:dyDescent="0.2">
      <c r="A2238" s="6">
        <v>45504</v>
      </c>
      <c r="B2238" s="1" t="s">
        <v>1977</v>
      </c>
      <c r="C2238" s="1" t="s">
        <v>152</v>
      </c>
      <c r="D2238" s="1" t="str">
        <f>VLOOKUP(MID(C2238,1,2), Sheet1!$C$2:$D$8,2,0)</f>
        <v>Cyclical</v>
      </c>
      <c r="E2238" s="6" t="str">
        <f>VLOOKUP(MID(C2238, 4,2), Sheet1!$F$12:$G$15,2,0)</f>
        <v>초장기(15~30년)</v>
      </c>
      <c r="F2238" s="6" t="str">
        <f>VLOOKUP(RIGHT(C2238,1), Sheet1!$F$19:$G$20,2,0)</f>
        <v>A이상</v>
      </c>
      <c r="G2238" s="1" t="s">
        <v>1288</v>
      </c>
      <c r="H2238" s="1" t="s">
        <v>1265</v>
      </c>
      <c r="I2238" s="1" t="s">
        <v>1266</v>
      </c>
      <c r="J2238" s="1" t="s">
        <v>1266</v>
      </c>
      <c r="K2238" s="1" t="s">
        <v>27</v>
      </c>
      <c r="L2238" s="1" t="s">
        <v>28</v>
      </c>
      <c r="M2238" s="1" t="s">
        <v>29</v>
      </c>
      <c r="N2238" s="1" t="s">
        <v>44</v>
      </c>
      <c r="O2238" s="2">
        <v>1500</v>
      </c>
      <c r="P2238" s="2">
        <v>2</v>
      </c>
      <c r="Q2238" s="1" t="s">
        <v>1202</v>
      </c>
      <c r="R2238" s="1">
        <v>101.572371</v>
      </c>
      <c r="S2238" s="3">
        <v>5.3</v>
      </c>
      <c r="T2238" s="3">
        <v>5.1947070000000002</v>
      </c>
      <c r="U2238" s="4">
        <v>108.17000000000006</v>
      </c>
      <c r="V2238" s="4">
        <v>107.21849999999999</v>
      </c>
      <c r="W2238" s="5">
        <v>14.845348</v>
      </c>
      <c r="X2238" s="5">
        <v>29.893151</v>
      </c>
      <c r="Y2238" s="6">
        <v>56425</v>
      </c>
      <c r="Z2238" s="6">
        <v>45468</v>
      </c>
      <c r="AA2238" s="7">
        <v>9.8630136986301367E-2</v>
      </c>
      <c r="AB2238" s="1" t="s">
        <v>32</v>
      </c>
      <c r="AC2238" s="1" t="s">
        <v>33</v>
      </c>
    </row>
    <row r="2239" spans="1:29" x14ac:dyDescent="0.2">
      <c r="A2239" s="6">
        <v>45504</v>
      </c>
      <c r="B2239" s="1" t="s">
        <v>1977</v>
      </c>
      <c r="C2239" s="1" t="s">
        <v>152</v>
      </c>
      <c r="D2239" s="1" t="str">
        <f>VLOOKUP(MID(C2239,1,2), Sheet1!$C$2:$D$8,2,0)</f>
        <v>Cyclical</v>
      </c>
      <c r="E2239" s="6" t="str">
        <f>VLOOKUP(MID(C2239, 4,2), Sheet1!$F$12:$G$15,2,0)</f>
        <v>초장기(15~30년)</v>
      </c>
      <c r="F2239" s="6" t="str">
        <f>VLOOKUP(RIGHT(C2239,1), Sheet1!$F$19:$G$20,2,0)</f>
        <v>A이상</v>
      </c>
      <c r="G2239" s="1" t="s">
        <v>169</v>
      </c>
      <c r="H2239" s="1" t="s">
        <v>164</v>
      </c>
      <c r="I2239" s="1" t="s">
        <v>163</v>
      </c>
      <c r="J2239" s="1" t="s">
        <v>163</v>
      </c>
      <c r="K2239" s="1" t="s">
        <v>27</v>
      </c>
      <c r="L2239" s="1" t="s">
        <v>28</v>
      </c>
      <c r="M2239" s="1" t="s">
        <v>29</v>
      </c>
      <c r="N2239" s="1" t="s">
        <v>44</v>
      </c>
      <c r="O2239" s="2">
        <v>1750</v>
      </c>
      <c r="P2239" s="2">
        <v>2</v>
      </c>
      <c r="Q2239" s="1" t="s">
        <v>1207</v>
      </c>
      <c r="R2239" s="1">
        <v>70.184422999999995</v>
      </c>
      <c r="S2239" s="3">
        <v>3.25</v>
      </c>
      <c r="T2239" s="3">
        <v>5.0391500000000002</v>
      </c>
      <c r="U2239" s="4">
        <v>92.615100000000083</v>
      </c>
      <c r="V2239" s="4">
        <v>99.025800000000004</v>
      </c>
      <c r="W2239" s="5">
        <v>18.034329</v>
      </c>
      <c r="X2239" s="5">
        <v>36.771472000000003</v>
      </c>
      <c r="Y2239" s="6">
        <v>58938</v>
      </c>
      <c r="Z2239" s="6">
        <v>44328</v>
      </c>
      <c r="AA2239" s="7">
        <v>3.2219178082191782</v>
      </c>
      <c r="AB2239" s="1" t="s">
        <v>32</v>
      </c>
      <c r="AC2239" s="1" t="s">
        <v>33</v>
      </c>
    </row>
    <row r="2240" spans="1:29" x14ac:dyDescent="0.2">
      <c r="A2240" s="6">
        <v>45504</v>
      </c>
      <c r="B2240" s="1" t="s">
        <v>1977</v>
      </c>
      <c r="C2240" s="1" t="s">
        <v>152</v>
      </c>
      <c r="D2240" s="1" t="str">
        <f>VLOOKUP(MID(C2240,1,2), Sheet1!$C$2:$D$8,2,0)</f>
        <v>Cyclical</v>
      </c>
      <c r="E2240" s="6" t="str">
        <f>VLOOKUP(MID(C2240, 4,2), Sheet1!$F$12:$G$15,2,0)</f>
        <v>초장기(15~30년)</v>
      </c>
      <c r="F2240" s="6" t="str">
        <f>VLOOKUP(RIGHT(C2240,1), Sheet1!$F$19:$G$20,2,0)</f>
        <v>A이상</v>
      </c>
      <c r="G2240" s="1" t="s">
        <v>1289</v>
      </c>
      <c r="H2240" s="1" t="s">
        <v>1242</v>
      </c>
      <c r="I2240" s="1" t="s">
        <v>1243</v>
      </c>
      <c r="J2240" s="1" t="s">
        <v>1243</v>
      </c>
      <c r="K2240" s="1" t="s">
        <v>27</v>
      </c>
      <c r="L2240" s="1" t="s">
        <v>28</v>
      </c>
      <c r="M2240" s="1" t="s">
        <v>29</v>
      </c>
      <c r="N2240" s="1" t="s">
        <v>44</v>
      </c>
      <c r="O2240" s="2">
        <v>609.01</v>
      </c>
      <c r="P2240" s="2">
        <v>2</v>
      </c>
      <c r="Q2240" s="1" t="s">
        <v>1207</v>
      </c>
      <c r="R2240" s="1">
        <v>109.934189</v>
      </c>
      <c r="S2240" s="3">
        <v>5.625</v>
      </c>
      <c r="T2240" s="3">
        <v>4.7198349999999998</v>
      </c>
      <c r="U2240" s="4">
        <v>54.060800000000064</v>
      </c>
      <c r="V2240" s="4">
        <v>75.767499999999998</v>
      </c>
      <c r="W2240" s="5">
        <v>10.441348</v>
      </c>
      <c r="X2240" s="5">
        <v>15.662333</v>
      </c>
      <c r="Y2240" s="6">
        <v>51227</v>
      </c>
      <c r="Z2240" s="6">
        <v>40269</v>
      </c>
      <c r="AA2240" s="7">
        <v>14.342465753424657</v>
      </c>
      <c r="AB2240" s="1" t="s">
        <v>132</v>
      </c>
      <c r="AC2240" s="1" t="s">
        <v>33</v>
      </c>
    </row>
    <row r="2241" spans="1:29" x14ac:dyDescent="0.2">
      <c r="A2241" s="6">
        <v>45504</v>
      </c>
      <c r="B2241" s="1" t="s">
        <v>1977</v>
      </c>
      <c r="C2241" s="1" t="s">
        <v>152</v>
      </c>
      <c r="D2241" s="1" t="str">
        <f>VLOOKUP(MID(C2241,1,2), Sheet1!$C$2:$D$8,2,0)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Sheet1!$F$19:$G$20,2,0)</f>
        <v>A이상</v>
      </c>
      <c r="G2241" s="1" t="s">
        <v>1290</v>
      </c>
      <c r="H2241" s="1" t="s">
        <v>1265</v>
      </c>
      <c r="I2241" s="1" t="s">
        <v>1266</v>
      </c>
      <c r="J2241" s="1" t="s">
        <v>1266</v>
      </c>
      <c r="K2241" s="1" t="s">
        <v>27</v>
      </c>
      <c r="L2241" s="1" t="s">
        <v>28</v>
      </c>
      <c r="M2241" s="1" t="s">
        <v>29</v>
      </c>
      <c r="N2241" s="1" t="s">
        <v>44</v>
      </c>
      <c r="O2241" s="2">
        <v>1000</v>
      </c>
      <c r="P2241" s="2">
        <v>2</v>
      </c>
      <c r="Q2241" s="1" t="s">
        <v>1207</v>
      </c>
      <c r="R2241" s="1">
        <v>96.381337000000002</v>
      </c>
      <c r="S2241" s="3">
        <v>4.95</v>
      </c>
      <c r="T2241" s="3">
        <v>5.1958399999999996</v>
      </c>
      <c r="U2241" s="4">
        <v>108.28320000000006</v>
      </c>
      <c r="V2241" s="4">
        <v>104.95460000000001</v>
      </c>
      <c r="W2241" s="5">
        <v>14.559524</v>
      </c>
      <c r="X2241" s="5">
        <v>28.117486</v>
      </c>
      <c r="Y2241" s="6">
        <v>55777</v>
      </c>
      <c r="Z2241" s="6">
        <v>44823</v>
      </c>
      <c r="AA2241" s="7">
        <v>1.8657534246575342</v>
      </c>
      <c r="AB2241" s="1" t="s">
        <v>32</v>
      </c>
      <c r="AC2241" s="1" t="s">
        <v>33</v>
      </c>
    </row>
    <row r="2242" spans="1:29" x14ac:dyDescent="0.2">
      <c r="A2242" s="6">
        <v>45504</v>
      </c>
      <c r="B2242" s="1" t="s">
        <v>1977</v>
      </c>
      <c r="C2242" s="1" t="s">
        <v>1291</v>
      </c>
      <c r="D2242" s="1" t="str">
        <f>VLOOKUP(MID(C2242,1,2), Sheet1!$C$2:$D$8,2,0)</f>
        <v>Cyclical</v>
      </c>
      <c r="E2242" s="6" t="str">
        <f>VLOOKUP(MID(C2242, 4,2), Sheet1!$F$12:$G$15,2,0)</f>
        <v>초장기(15~30년)</v>
      </c>
      <c r="F2242" s="6" t="str">
        <f>VLOOKUP(RIGHT(C2242,1), Sheet1!$F$19:$G$20,2,0)</f>
        <v>BBB</v>
      </c>
      <c r="G2242" s="1" t="s">
        <v>1292</v>
      </c>
      <c r="H2242" s="1" t="s">
        <v>1293</v>
      </c>
      <c r="I2242" s="1" t="s">
        <v>1294</v>
      </c>
      <c r="J2242" s="1" t="s">
        <v>1294</v>
      </c>
      <c r="K2242" s="1" t="s">
        <v>27</v>
      </c>
      <c r="L2242" s="1" t="s">
        <v>28</v>
      </c>
      <c r="M2242" s="1" t="s">
        <v>29</v>
      </c>
      <c r="N2242" s="1" t="s">
        <v>44</v>
      </c>
      <c r="O2242" s="2">
        <v>500</v>
      </c>
      <c r="P2242" s="2">
        <v>2</v>
      </c>
      <c r="Q2242" s="1" t="s">
        <v>1202</v>
      </c>
      <c r="R2242" s="1">
        <v>102.08996399999999</v>
      </c>
      <c r="S2242" s="3">
        <v>5.85</v>
      </c>
      <c r="T2242" s="3">
        <v>5.7142470000000003</v>
      </c>
      <c r="U2242" s="4">
        <v>160.12130000000005</v>
      </c>
      <c r="V2242" s="4">
        <v>166.56379999999999</v>
      </c>
      <c r="W2242" s="5">
        <v>15.112657</v>
      </c>
      <c r="X2242" s="5">
        <v>38.660274000000001</v>
      </c>
      <c r="Y2242" s="6">
        <v>59627</v>
      </c>
      <c r="Z2242" s="6">
        <v>45015</v>
      </c>
      <c r="AA2242" s="7">
        <v>1.3397260273972602</v>
      </c>
      <c r="AB2242" s="1" t="s">
        <v>32</v>
      </c>
      <c r="AC2242" s="1" t="s">
        <v>33</v>
      </c>
    </row>
    <row r="2243" spans="1:29" x14ac:dyDescent="0.2">
      <c r="A2243" s="6">
        <v>45504</v>
      </c>
      <c r="B2243" s="1" t="s">
        <v>1977</v>
      </c>
      <c r="C2243" s="1" t="s">
        <v>1291</v>
      </c>
      <c r="D2243" s="1" t="str">
        <f>VLOOKUP(MID(C2243,1,2), Sheet1!$C$2:$D$8,2,0)</f>
        <v>Cyclical</v>
      </c>
      <c r="E2243" s="6" t="str">
        <f>VLOOKUP(MID(C2243, 4,2), Sheet1!$F$12:$G$15,2,0)</f>
        <v>초장기(15~30년)</v>
      </c>
      <c r="F2243" s="6" t="str">
        <f>VLOOKUP(RIGHT(C2243,1), Sheet1!$F$19:$G$20,2,0)</f>
        <v>BBB</v>
      </c>
      <c r="G2243" s="1" t="s">
        <v>1295</v>
      </c>
      <c r="H2243" s="1" t="s">
        <v>1293</v>
      </c>
      <c r="I2243" s="1" t="s">
        <v>1294</v>
      </c>
      <c r="J2243" s="1" t="s">
        <v>1294</v>
      </c>
      <c r="K2243" s="1" t="s">
        <v>27</v>
      </c>
      <c r="L2243" s="1" t="s">
        <v>28</v>
      </c>
      <c r="M2243" s="1" t="s">
        <v>29</v>
      </c>
      <c r="N2243" s="1" t="s">
        <v>44</v>
      </c>
      <c r="O2243" s="2">
        <v>1000</v>
      </c>
      <c r="P2243" s="2">
        <v>2</v>
      </c>
      <c r="Q2243" s="1" t="s">
        <v>1207</v>
      </c>
      <c r="R2243" s="1">
        <v>101.34208799999999</v>
      </c>
      <c r="S2243" s="3">
        <v>5.8</v>
      </c>
      <c r="T2243" s="3">
        <v>5.7123860000000004</v>
      </c>
      <c r="U2243" s="4">
        <v>159.93600000000009</v>
      </c>
      <c r="V2243" s="4">
        <v>166.09870000000001</v>
      </c>
      <c r="W2243" s="5">
        <v>15.036104</v>
      </c>
      <c r="X2243" s="5">
        <v>38.117807999999997</v>
      </c>
      <c r="Y2243" s="6">
        <v>59429</v>
      </c>
      <c r="Z2243" s="6">
        <v>44812</v>
      </c>
      <c r="AA2243" s="7">
        <v>1.8958904109589041</v>
      </c>
      <c r="AB2243" s="1" t="s">
        <v>32</v>
      </c>
      <c r="AC2243" s="1" t="s">
        <v>33</v>
      </c>
    </row>
    <row r="2244" spans="1:29" x14ac:dyDescent="0.2">
      <c r="A2244" s="6">
        <v>45504</v>
      </c>
      <c r="B2244" s="1" t="s">
        <v>1977</v>
      </c>
      <c r="C2244" s="1" t="s">
        <v>1291</v>
      </c>
      <c r="D2244" s="1" t="str">
        <f>VLOOKUP(MID(C2244,1,2), Sheet1!$C$2:$D$8,2,0)</f>
        <v>Cyclical</v>
      </c>
      <c r="E2244" s="6" t="str">
        <f>VLOOKUP(MID(C2244, 4,2), Sheet1!$F$12:$G$15,2,0)</f>
        <v>초장기(15~30년)</v>
      </c>
      <c r="F2244" s="6" t="str">
        <f>VLOOKUP(RIGHT(C2244,1), Sheet1!$F$19:$G$20,2,0)</f>
        <v>BBB</v>
      </c>
      <c r="G2244" s="1" t="s">
        <v>1296</v>
      </c>
      <c r="H2244" s="1" t="s">
        <v>1293</v>
      </c>
      <c r="I2244" s="1" t="s">
        <v>1294</v>
      </c>
      <c r="J2244" s="1" t="s">
        <v>1294</v>
      </c>
      <c r="K2244" s="1" t="s">
        <v>27</v>
      </c>
      <c r="L2244" s="1" t="s">
        <v>28</v>
      </c>
      <c r="M2244" s="1" t="s">
        <v>29</v>
      </c>
      <c r="N2244" s="1" t="s">
        <v>44</v>
      </c>
      <c r="O2244" s="2">
        <v>1250</v>
      </c>
      <c r="P2244" s="2">
        <v>2</v>
      </c>
      <c r="Q2244" s="1" t="s">
        <v>1207</v>
      </c>
      <c r="R2244" s="1">
        <v>81.378072000000003</v>
      </c>
      <c r="S2244" s="3">
        <v>4.45</v>
      </c>
      <c r="T2244" s="3">
        <v>5.6485859999999999</v>
      </c>
      <c r="U2244" s="4">
        <v>153.55590000000001</v>
      </c>
      <c r="V2244" s="4">
        <v>160.03730000000002</v>
      </c>
      <c r="W2244" s="5">
        <v>15.913990999999999</v>
      </c>
      <c r="X2244" s="5">
        <v>37.660274000000001</v>
      </c>
      <c r="Y2244" s="6">
        <v>59262</v>
      </c>
      <c r="Z2244" s="6">
        <v>44644</v>
      </c>
      <c r="AA2244" s="7">
        <v>2.3561643835616439</v>
      </c>
      <c r="AB2244" s="1" t="s">
        <v>32</v>
      </c>
      <c r="AC2244" s="1" t="s">
        <v>33</v>
      </c>
    </row>
    <row r="2245" spans="1:29" x14ac:dyDescent="0.2">
      <c r="A2245" s="6">
        <v>45504</v>
      </c>
      <c r="B2245" s="1" t="s">
        <v>1977</v>
      </c>
      <c r="C2245" s="1" t="s">
        <v>1291</v>
      </c>
      <c r="D2245" s="1" t="str">
        <f>VLOOKUP(MID(C2245,1,2), Sheet1!$C$2:$D$8,2,0)</f>
        <v>Cyclical</v>
      </c>
      <c r="E2245" s="6" t="str">
        <f>VLOOKUP(MID(C2245, 4,2), Sheet1!$F$12:$G$15,2,0)</f>
        <v>초장기(15~30년)</v>
      </c>
      <c r="F2245" s="6" t="str">
        <f>VLOOKUP(RIGHT(C2245,1), Sheet1!$F$19:$G$20,2,0)</f>
        <v>BBB</v>
      </c>
      <c r="G2245" s="1" t="s">
        <v>1297</v>
      </c>
      <c r="H2245" s="1" t="s">
        <v>1224</v>
      </c>
      <c r="I2245" s="1" t="s">
        <v>1222</v>
      </c>
      <c r="J2245" s="1" t="s">
        <v>1222</v>
      </c>
      <c r="K2245" s="1" t="s">
        <v>27</v>
      </c>
      <c r="L2245" s="1" t="s">
        <v>28</v>
      </c>
      <c r="M2245" s="1" t="s">
        <v>71</v>
      </c>
      <c r="N2245" s="1" t="s">
        <v>44</v>
      </c>
      <c r="O2245" s="2">
        <v>750</v>
      </c>
      <c r="P2245" s="2">
        <v>2</v>
      </c>
      <c r="Q2245" s="1" t="s">
        <v>1207</v>
      </c>
      <c r="R2245" s="1">
        <v>107.59916000000001</v>
      </c>
      <c r="S2245" s="3">
        <v>6.75</v>
      </c>
      <c r="T2245" s="3">
        <v>6.1046319999999996</v>
      </c>
      <c r="U2245" s="4">
        <v>192.5402</v>
      </c>
      <c r="V2245" s="4">
        <v>193.173</v>
      </c>
      <c r="W2245" s="5">
        <v>11.313981</v>
      </c>
      <c r="X2245" s="5">
        <v>21.660274000000001</v>
      </c>
      <c r="Y2245" s="6">
        <v>53418</v>
      </c>
      <c r="Z2245" s="6">
        <v>42423</v>
      </c>
      <c r="AA2245" s="7">
        <v>8.4410958904109581</v>
      </c>
      <c r="AB2245" s="1" t="s">
        <v>32</v>
      </c>
      <c r="AC2245" s="1" t="s">
        <v>33</v>
      </c>
    </row>
    <row r="2246" spans="1:29" x14ac:dyDescent="0.2">
      <c r="A2246" s="6">
        <v>45504</v>
      </c>
      <c r="B2246" s="1" t="s">
        <v>1977</v>
      </c>
      <c r="C2246" s="1" t="s">
        <v>1291</v>
      </c>
      <c r="D2246" s="1" t="str">
        <f>VLOOKUP(MID(C2246,1,2), Sheet1!$C$2:$D$8,2,0)</f>
        <v>Cyclical</v>
      </c>
      <c r="E2246" s="6" t="str">
        <f>VLOOKUP(MID(C2246, 4,2), Sheet1!$F$12:$G$15,2,0)</f>
        <v>초장기(15~30년)</v>
      </c>
      <c r="F2246" s="6" t="str">
        <f>VLOOKUP(RIGHT(C2246,1), Sheet1!$F$19:$G$20,2,0)</f>
        <v>BBB</v>
      </c>
      <c r="G2246" s="1" t="s">
        <v>1298</v>
      </c>
      <c r="H2246" s="1" t="s">
        <v>1224</v>
      </c>
      <c r="I2246" s="1" t="s">
        <v>1222</v>
      </c>
      <c r="J2246" s="1" t="s">
        <v>1222</v>
      </c>
      <c r="K2246" s="1" t="s">
        <v>27</v>
      </c>
      <c r="L2246" s="1" t="s">
        <v>28</v>
      </c>
      <c r="M2246" s="1" t="s">
        <v>71</v>
      </c>
      <c r="N2246" s="1" t="s">
        <v>44</v>
      </c>
      <c r="O2246" s="2">
        <v>900</v>
      </c>
      <c r="P2246" s="2">
        <v>2</v>
      </c>
      <c r="Q2246" s="1" t="s">
        <v>1202</v>
      </c>
      <c r="R2246" s="1">
        <v>99.265658999999999</v>
      </c>
      <c r="S2246" s="3">
        <v>5.95</v>
      </c>
      <c r="T2246" s="3">
        <v>6.0067069999999996</v>
      </c>
      <c r="U2246" s="4">
        <v>189.36480000000006</v>
      </c>
      <c r="V2246" s="4">
        <v>183.05680000000001</v>
      </c>
      <c r="W2246" s="5">
        <v>12.552538</v>
      </c>
      <c r="X2246" s="5">
        <v>24.659144000000001</v>
      </c>
      <c r="Y2246" s="6">
        <v>54514</v>
      </c>
      <c r="Z2246" s="6">
        <v>43353</v>
      </c>
      <c r="AA2246" s="7">
        <v>5.8931506849315065</v>
      </c>
      <c r="AB2246" s="1" t="s">
        <v>32</v>
      </c>
      <c r="AC2246" s="1" t="s">
        <v>33</v>
      </c>
    </row>
    <row r="2247" spans="1:29" x14ac:dyDescent="0.2">
      <c r="A2247" s="6">
        <v>45504</v>
      </c>
      <c r="B2247" s="1" t="s">
        <v>1977</v>
      </c>
      <c r="C2247" s="1" t="s">
        <v>1291</v>
      </c>
      <c r="D2247" s="1" t="str">
        <f>VLOOKUP(MID(C2247,1,2), Sheet1!$C$2:$D$8,2,0)</f>
        <v>Cyclical</v>
      </c>
      <c r="E2247" s="6" t="str">
        <f>VLOOKUP(MID(C2247, 4,2), Sheet1!$F$12:$G$15,2,0)</f>
        <v>초장기(15~30년)</v>
      </c>
      <c r="F2247" s="6" t="str">
        <f>VLOOKUP(RIGHT(C2247,1), Sheet1!$F$19:$G$20,2,0)</f>
        <v>BBB</v>
      </c>
      <c r="G2247" s="1" t="s">
        <v>1299</v>
      </c>
      <c r="H2247" s="1" t="s">
        <v>1293</v>
      </c>
      <c r="I2247" s="1" t="s">
        <v>1294</v>
      </c>
      <c r="J2247" s="1" t="s">
        <v>1294</v>
      </c>
      <c r="K2247" s="1" t="s">
        <v>27</v>
      </c>
      <c r="L2247" s="1" t="s">
        <v>28</v>
      </c>
      <c r="M2247" s="1" t="s">
        <v>29</v>
      </c>
      <c r="N2247" s="1" t="s">
        <v>44</v>
      </c>
      <c r="O2247" s="2">
        <v>500</v>
      </c>
      <c r="P2247" s="2">
        <v>2</v>
      </c>
      <c r="Q2247" s="1" t="s">
        <v>1207</v>
      </c>
      <c r="R2247" s="1">
        <v>102.49276</v>
      </c>
      <c r="S2247" s="3">
        <v>5.75</v>
      </c>
      <c r="T2247" s="3">
        <v>5.5737779999999999</v>
      </c>
      <c r="U2247" s="4">
        <v>146.07300000000006</v>
      </c>
      <c r="V2247" s="4">
        <v>144.56020000000001</v>
      </c>
      <c r="W2247" s="5">
        <v>14.021953999999999</v>
      </c>
      <c r="X2247" s="5">
        <v>28.908459000000001</v>
      </c>
      <c r="Y2247" s="6">
        <v>56066</v>
      </c>
      <c r="Z2247" s="6">
        <v>45015</v>
      </c>
      <c r="AA2247" s="7">
        <v>1.3397260273972602</v>
      </c>
      <c r="AB2247" s="1" t="s">
        <v>32</v>
      </c>
      <c r="AC2247" s="1" t="s">
        <v>33</v>
      </c>
    </row>
    <row r="2248" spans="1:29" x14ac:dyDescent="0.2">
      <c r="A2248" s="6">
        <v>45504</v>
      </c>
      <c r="B2248" s="1" t="s">
        <v>1977</v>
      </c>
      <c r="C2248" s="1" t="s">
        <v>1291</v>
      </c>
      <c r="D2248" s="1" t="str">
        <f>VLOOKUP(MID(C2248,1,2), Sheet1!$C$2:$D$8,2,0)</f>
        <v>Cyclical</v>
      </c>
      <c r="E2248" s="6" t="str">
        <f>VLOOKUP(MID(C2248, 4,2), Sheet1!$F$12:$G$15,2,0)</f>
        <v>초장기(15~30년)</v>
      </c>
      <c r="F2248" s="6" t="str">
        <f>VLOOKUP(RIGHT(C2248,1), Sheet1!$F$19:$G$20,2,0)</f>
        <v>BBB</v>
      </c>
      <c r="G2248" s="1" t="s">
        <v>1300</v>
      </c>
      <c r="H2248" s="1" t="s">
        <v>1224</v>
      </c>
      <c r="I2248" s="1" t="s">
        <v>1222</v>
      </c>
      <c r="J2248" s="1" t="s">
        <v>1222</v>
      </c>
      <c r="K2248" s="1" t="s">
        <v>27</v>
      </c>
      <c r="L2248" s="1" t="s">
        <v>28</v>
      </c>
      <c r="M2248" s="1" t="s">
        <v>71</v>
      </c>
      <c r="N2248" s="1" t="s">
        <v>44</v>
      </c>
      <c r="O2248" s="2">
        <v>750</v>
      </c>
      <c r="P2248" s="2">
        <v>2</v>
      </c>
      <c r="Q2248" s="1" t="s">
        <v>1207</v>
      </c>
      <c r="R2248" s="1">
        <v>91.482208999999997</v>
      </c>
      <c r="S2248" s="3">
        <v>5.4</v>
      </c>
      <c r="T2248" s="3">
        <v>6.0830630000000001</v>
      </c>
      <c r="U2248" s="4">
        <v>197.00490000000005</v>
      </c>
      <c r="V2248" s="4">
        <v>189.17310000000001</v>
      </c>
      <c r="W2248" s="5">
        <v>12.521818</v>
      </c>
      <c r="X2248" s="5">
        <v>23.662333</v>
      </c>
      <c r="Y2248" s="6">
        <v>54149</v>
      </c>
      <c r="Z2248" s="6">
        <v>42954</v>
      </c>
      <c r="AA2248" s="7">
        <v>6.9863013698630141</v>
      </c>
      <c r="AB2248" s="1" t="s">
        <v>32</v>
      </c>
      <c r="AC2248" s="1" t="s">
        <v>33</v>
      </c>
    </row>
    <row r="2249" spans="1:29" x14ac:dyDescent="0.2">
      <c r="A2249" s="6">
        <v>45504</v>
      </c>
      <c r="B2249" s="1" t="s">
        <v>1977</v>
      </c>
      <c r="C2249" s="1" t="s">
        <v>1291</v>
      </c>
      <c r="D2249" s="1" t="str">
        <f>VLOOKUP(MID(C2249,1,2), Sheet1!$C$2:$D$8,2,0)</f>
        <v>Cyclical</v>
      </c>
      <c r="E2249" s="6" t="str">
        <f>VLOOKUP(MID(C2249, 4,2), Sheet1!$F$12:$G$15,2,0)</f>
        <v>초장기(15~30년)</v>
      </c>
      <c r="F2249" s="6" t="str">
        <f>VLOOKUP(RIGHT(C2249,1), Sheet1!$F$19:$G$20,2,0)</f>
        <v>BBB</v>
      </c>
      <c r="G2249" s="1" t="s">
        <v>1301</v>
      </c>
      <c r="H2249" s="1" t="s">
        <v>86</v>
      </c>
      <c r="I2249" s="1" t="s">
        <v>85</v>
      </c>
      <c r="J2249" s="1" t="s">
        <v>85</v>
      </c>
      <c r="K2249" s="1" t="s">
        <v>27</v>
      </c>
      <c r="L2249" s="1" t="s">
        <v>28</v>
      </c>
      <c r="M2249" s="1" t="s">
        <v>71</v>
      </c>
      <c r="N2249" s="1" t="s">
        <v>44</v>
      </c>
      <c r="O2249" s="2">
        <v>398.32</v>
      </c>
      <c r="P2249" s="2">
        <v>5</v>
      </c>
      <c r="Q2249" s="1" t="s">
        <v>1207</v>
      </c>
      <c r="R2249" s="1">
        <v>110.59241900000001</v>
      </c>
      <c r="S2249" s="3">
        <v>7.4</v>
      </c>
      <c r="T2249" s="3">
        <v>6.492197</v>
      </c>
      <c r="U2249" s="4">
        <v>231.29870000000005</v>
      </c>
      <c r="V2249" s="4">
        <v>235.38830000000002</v>
      </c>
      <c r="W2249" s="5">
        <v>11.195774999999999</v>
      </c>
      <c r="X2249" s="5">
        <v>22.246575</v>
      </c>
      <c r="Y2249" s="6">
        <v>53632</v>
      </c>
      <c r="Z2249" s="6">
        <v>35373</v>
      </c>
      <c r="AA2249" s="7">
        <v>27.756164383561643</v>
      </c>
      <c r="AB2249" s="1" t="s">
        <v>132</v>
      </c>
      <c r="AC2249" s="1" t="s">
        <v>33</v>
      </c>
    </row>
    <row r="2250" spans="1:29" x14ac:dyDescent="0.2">
      <c r="A2250" s="6">
        <v>45504</v>
      </c>
      <c r="B2250" s="1" t="s">
        <v>1977</v>
      </c>
      <c r="C2250" s="1" t="s">
        <v>1291</v>
      </c>
      <c r="D2250" s="1" t="str">
        <f>VLOOKUP(MID(C2250,1,2), Sheet1!$C$2:$D$8,2,0)</f>
        <v>Cyclical</v>
      </c>
      <c r="E2250" s="6" t="str">
        <f>VLOOKUP(MID(C2250, 4,2), Sheet1!$F$12:$G$15,2,0)</f>
        <v>초장기(15~30년)</v>
      </c>
      <c r="F2250" s="6" t="str">
        <f>VLOOKUP(RIGHT(C2250,1), Sheet1!$F$19:$G$20,2,0)</f>
        <v>BBB</v>
      </c>
      <c r="G2250" s="1" t="s">
        <v>1302</v>
      </c>
      <c r="H2250" s="1" t="s">
        <v>1224</v>
      </c>
      <c r="I2250" s="1" t="s">
        <v>1222</v>
      </c>
      <c r="J2250" s="1" t="s">
        <v>1222</v>
      </c>
      <c r="K2250" s="1" t="s">
        <v>27</v>
      </c>
      <c r="L2250" s="1" t="s">
        <v>28</v>
      </c>
      <c r="M2250" s="1" t="s">
        <v>71</v>
      </c>
      <c r="N2250" s="1" t="s">
        <v>44</v>
      </c>
      <c r="O2250" s="2">
        <v>1499.952</v>
      </c>
      <c r="P2250" s="2">
        <v>2</v>
      </c>
      <c r="Q2250" s="1" t="s">
        <v>1207</v>
      </c>
      <c r="R2250" s="1">
        <v>102.605315</v>
      </c>
      <c r="S2250" s="3">
        <v>6.25</v>
      </c>
      <c r="T2250" s="3">
        <v>6.0181760000000004</v>
      </c>
      <c r="U2250" s="4">
        <v>183.89600000000002</v>
      </c>
      <c r="V2250" s="4">
        <v>190.25980000000001</v>
      </c>
      <c r="W2250" s="5">
        <v>10.972381</v>
      </c>
      <c r="X2250" s="5">
        <v>19.164383999999998</v>
      </c>
      <c r="Y2250" s="6">
        <v>52506</v>
      </c>
      <c r="Z2250" s="6">
        <v>41841</v>
      </c>
      <c r="AA2250" s="7">
        <v>10.035616438356165</v>
      </c>
      <c r="AB2250" s="1" t="s">
        <v>127</v>
      </c>
      <c r="AC2250" s="1" t="s">
        <v>33</v>
      </c>
    </row>
    <row r="2251" spans="1:29" x14ac:dyDescent="0.2">
      <c r="A2251" s="6">
        <v>45504</v>
      </c>
      <c r="B2251" s="1" t="s">
        <v>1977</v>
      </c>
      <c r="C2251" s="1" t="s">
        <v>1291</v>
      </c>
      <c r="D2251" s="1" t="str">
        <f>VLOOKUP(MID(C2251,1,2), Sheet1!$C$2:$D$8,2,0)</f>
        <v>Cyclical</v>
      </c>
      <c r="E2251" s="6" t="str">
        <f>VLOOKUP(MID(C2251, 4,2), Sheet1!$F$12:$G$15,2,0)</f>
        <v>초장기(15~30년)</v>
      </c>
      <c r="F2251" s="6" t="str">
        <f>VLOOKUP(RIGHT(C2251,1), Sheet1!$F$19:$G$20,2,0)</f>
        <v>BBB</v>
      </c>
      <c r="G2251" s="1" t="s">
        <v>1303</v>
      </c>
      <c r="H2251" s="1" t="s">
        <v>1293</v>
      </c>
      <c r="I2251" s="1" t="s">
        <v>1294</v>
      </c>
      <c r="J2251" s="1" t="s">
        <v>1294</v>
      </c>
      <c r="K2251" s="1" t="s">
        <v>27</v>
      </c>
      <c r="L2251" s="1" t="s">
        <v>28</v>
      </c>
      <c r="M2251" s="1" t="s">
        <v>29</v>
      </c>
      <c r="N2251" s="1" t="s">
        <v>44</v>
      </c>
      <c r="O2251" s="2">
        <v>1500</v>
      </c>
      <c r="P2251" s="2">
        <v>2</v>
      </c>
      <c r="Q2251" s="1" t="s">
        <v>1207</v>
      </c>
      <c r="R2251" s="1">
        <v>100.599675</v>
      </c>
      <c r="S2251" s="3">
        <v>5.625</v>
      </c>
      <c r="T2251" s="3">
        <v>5.5818779999999997</v>
      </c>
      <c r="U2251" s="4">
        <v>146.88240000000005</v>
      </c>
      <c r="V2251" s="4">
        <v>145.05170000000001</v>
      </c>
      <c r="W2251" s="5">
        <v>13.870139999999999</v>
      </c>
      <c r="X2251" s="5">
        <v>28.697500000000002</v>
      </c>
      <c r="Y2251" s="6">
        <v>55989</v>
      </c>
      <c r="Z2251" s="6">
        <v>44812</v>
      </c>
      <c r="AA2251" s="7">
        <v>1.8958904109589041</v>
      </c>
      <c r="AB2251" s="1" t="s">
        <v>32</v>
      </c>
      <c r="AC2251" s="1" t="s">
        <v>33</v>
      </c>
    </row>
    <row r="2252" spans="1:29" x14ac:dyDescent="0.2">
      <c r="A2252" s="6">
        <v>45504</v>
      </c>
      <c r="B2252" s="1" t="s">
        <v>1977</v>
      </c>
      <c r="C2252" s="1" t="s">
        <v>185</v>
      </c>
      <c r="D2252" s="1" t="str">
        <f>VLOOKUP(MID(C2252,1,2), Sheet1!$C$2:$D$8,2,0)</f>
        <v>Defensive</v>
      </c>
      <c r="E2252" s="6" t="str">
        <f>VLOOKUP(MID(C2252, 4,2), Sheet1!$F$12:$G$15,2,0)</f>
        <v>단기(3년이하)</v>
      </c>
      <c r="F2252" s="6" t="str">
        <f>VLOOKUP(RIGHT(C2252,1), Sheet1!$F$19:$G$20,2,0)</f>
        <v>A이상</v>
      </c>
      <c r="G2252" s="1" t="s">
        <v>1304</v>
      </c>
      <c r="H2252" s="1" t="s">
        <v>191</v>
      </c>
      <c r="I2252" s="1" t="s">
        <v>188</v>
      </c>
      <c r="J2252" s="1" t="s">
        <v>188</v>
      </c>
      <c r="K2252" s="1" t="s">
        <v>27</v>
      </c>
      <c r="L2252" s="1" t="s">
        <v>189</v>
      </c>
      <c r="M2252" s="1" t="s">
        <v>190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100.9306</v>
      </c>
      <c r="S2252" s="3">
        <v>4.75</v>
      </c>
      <c r="T2252" s="3">
        <v>4.3563000000000001</v>
      </c>
      <c r="U2252" s="4">
        <v>65.173999999999978</v>
      </c>
      <c r="V2252" s="4">
        <v>56.498599999999996</v>
      </c>
      <c r="W2252" s="5">
        <v>2.3071480000000002</v>
      </c>
      <c r="X2252" s="5">
        <v>2.5287670000000002</v>
      </c>
      <c r="Y2252" s="6">
        <v>46430</v>
      </c>
      <c r="Z2252" s="6">
        <v>45335</v>
      </c>
      <c r="AA2252" s="7">
        <v>0.46301369863013697</v>
      </c>
      <c r="AB2252" s="1" t="s">
        <v>127</v>
      </c>
      <c r="AC2252" s="1" t="s">
        <v>33</v>
      </c>
    </row>
    <row r="2253" spans="1:29" x14ac:dyDescent="0.2">
      <c r="A2253" s="6">
        <v>45504</v>
      </c>
      <c r="B2253" s="1" t="s">
        <v>1977</v>
      </c>
      <c r="C2253" s="1" t="s">
        <v>185</v>
      </c>
      <c r="D2253" s="1" t="str">
        <f>VLOOKUP(MID(C2253,1,2), Sheet1!$C$2:$D$8,2,0)</f>
        <v>Defensive</v>
      </c>
      <c r="E2253" s="6" t="str">
        <f>VLOOKUP(MID(C2253, 4,2), Sheet1!$F$12:$G$15,2,0)</f>
        <v>단기(3년이하)</v>
      </c>
      <c r="F2253" s="6" t="str">
        <f>VLOOKUP(RIGHT(C2253,1), Sheet1!$F$19:$G$20,2,0)</f>
        <v>A이상</v>
      </c>
      <c r="G2253" s="1" t="s">
        <v>1305</v>
      </c>
      <c r="H2253" s="1" t="s">
        <v>191</v>
      </c>
      <c r="I2253" s="1" t="s">
        <v>188</v>
      </c>
      <c r="J2253" s="1" t="s">
        <v>188</v>
      </c>
      <c r="K2253" s="1" t="s">
        <v>27</v>
      </c>
      <c r="L2253" s="1" t="s">
        <v>189</v>
      </c>
      <c r="M2253" s="1" t="s">
        <v>190</v>
      </c>
      <c r="N2253" s="1" t="s">
        <v>44</v>
      </c>
      <c r="O2253" s="2">
        <v>750</v>
      </c>
      <c r="P2253" s="2">
        <v>2</v>
      </c>
      <c r="Q2253" s="1" t="s">
        <v>1207</v>
      </c>
      <c r="R2253" s="1">
        <v>100.42470000000002</v>
      </c>
      <c r="S2253" s="3">
        <v>5</v>
      </c>
      <c r="T2253" s="3">
        <v>4.6510379999999998</v>
      </c>
      <c r="U2253" s="4">
        <v>77.307499999999948</v>
      </c>
      <c r="V2253" s="4">
        <v>46.357300000000002</v>
      </c>
      <c r="W2253" s="5">
        <v>1.223384</v>
      </c>
      <c r="X2253" s="5">
        <v>1.290411</v>
      </c>
      <c r="Y2253" s="6">
        <v>45978</v>
      </c>
      <c r="Z2253" s="6">
        <v>44882</v>
      </c>
      <c r="AA2253" s="7">
        <v>1.704109589041096</v>
      </c>
      <c r="AB2253" s="1" t="s">
        <v>127</v>
      </c>
      <c r="AC2253" s="1" t="s">
        <v>33</v>
      </c>
    </row>
    <row r="2254" spans="1:29" x14ac:dyDescent="0.2">
      <c r="A2254" s="6">
        <v>45504</v>
      </c>
      <c r="B2254" s="1" t="s">
        <v>1977</v>
      </c>
      <c r="C2254" s="1" t="s">
        <v>185</v>
      </c>
      <c r="D2254" s="1" t="str">
        <f>VLOOKUP(MID(C2254,1,2), Sheet1!$C$2:$D$8,2,0)</f>
        <v>Defensive</v>
      </c>
      <c r="E2254" s="6" t="str">
        <f>VLOOKUP(MID(C2254, 4,2), Sheet1!$F$12:$G$15,2,0)</f>
        <v>단기(3년이하)</v>
      </c>
      <c r="F2254" s="6" t="str">
        <f>VLOOKUP(RIGHT(C2254,1), Sheet1!$F$19:$G$20,2,0)</f>
        <v>A이상</v>
      </c>
      <c r="G2254" s="1" t="s">
        <v>186</v>
      </c>
      <c r="H2254" s="1" t="s">
        <v>191</v>
      </c>
      <c r="I2254" s="1" t="s">
        <v>188</v>
      </c>
      <c r="J2254" s="1" t="s">
        <v>188</v>
      </c>
      <c r="K2254" s="1" t="s">
        <v>27</v>
      </c>
      <c r="L2254" s="1" t="s">
        <v>189</v>
      </c>
      <c r="M2254" s="1" t="s">
        <v>190</v>
      </c>
      <c r="N2254" s="1" t="s">
        <v>44</v>
      </c>
      <c r="O2254" s="2">
        <v>1500</v>
      </c>
      <c r="P2254" s="2">
        <v>2</v>
      </c>
      <c r="Q2254" s="1" t="s">
        <v>1207</v>
      </c>
      <c r="R2254" s="1">
        <v>102.14405900000001</v>
      </c>
      <c r="S2254" s="3">
        <v>5.125</v>
      </c>
      <c r="T2254" s="3">
        <v>4.3993979999999997</v>
      </c>
      <c r="U2254" s="4">
        <v>69.502599999999987</v>
      </c>
      <c r="V2254" s="4">
        <v>68.07950000000001</v>
      </c>
      <c r="W2254" s="5">
        <v>2.9032849999999999</v>
      </c>
      <c r="X2254" s="5">
        <v>3.2904110000000002</v>
      </c>
      <c r="Y2254" s="6">
        <v>46708</v>
      </c>
      <c r="Z2254" s="6">
        <v>44882</v>
      </c>
      <c r="AA2254" s="7">
        <v>1.704109589041096</v>
      </c>
      <c r="AB2254" s="1" t="s">
        <v>32</v>
      </c>
      <c r="AC2254" s="1" t="s">
        <v>33</v>
      </c>
    </row>
    <row r="2255" spans="1:29" x14ac:dyDescent="0.2">
      <c r="A2255" s="6">
        <v>45504</v>
      </c>
      <c r="B2255" s="1" t="s">
        <v>1977</v>
      </c>
      <c r="C2255" s="1" t="s">
        <v>185</v>
      </c>
      <c r="D2255" s="1" t="str">
        <f>VLOOKUP(MID(C2255,1,2), Sheet1!$C$2:$D$8,2,0)</f>
        <v>Defensive</v>
      </c>
      <c r="E2255" s="6" t="str">
        <f>VLOOKUP(MID(C2255, 4,2), Sheet1!$F$12:$G$15,2,0)</f>
        <v>단기(3년이하)</v>
      </c>
      <c r="F2255" s="6" t="str">
        <f>VLOOKUP(RIGHT(C2255,1), Sheet1!$F$19:$G$20,2,0)</f>
        <v>A이상</v>
      </c>
      <c r="G2255" s="1" t="s">
        <v>1306</v>
      </c>
      <c r="H2255" s="1" t="s">
        <v>191</v>
      </c>
      <c r="I2255" s="1" t="s">
        <v>188</v>
      </c>
      <c r="J2255" s="1" t="s">
        <v>188</v>
      </c>
      <c r="K2255" s="1" t="s">
        <v>27</v>
      </c>
      <c r="L2255" s="1" t="s">
        <v>189</v>
      </c>
      <c r="M2255" s="1" t="s">
        <v>190</v>
      </c>
      <c r="N2255" s="1" t="s">
        <v>44</v>
      </c>
      <c r="O2255" s="2">
        <v>1700</v>
      </c>
      <c r="P2255" s="2">
        <v>2</v>
      </c>
      <c r="Q2255" s="1" t="s">
        <v>1207</v>
      </c>
      <c r="R2255" s="1">
        <v>100.64812700000002</v>
      </c>
      <c r="S2255" s="3">
        <v>4.875</v>
      </c>
      <c r="T2255" s="3">
        <v>4.4306099999999997</v>
      </c>
      <c r="U2255" s="4">
        <v>55.297499999999999</v>
      </c>
      <c r="V2255" s="4">
        <v>34.724699999999999</v>
      </c>
      <c r="W2255" s="5">
        <v>1.4259520000000001</v>
      </c>
      <c r="X2255" s="5">
        <v>1.531507</v>
      </c>
      <c r="Y2255" s="6">
        <v>46066</v>
      </c>
      <c r="Z2255" s="6">
        <v>44972</v>
      </c>
      <c r="AA2255" s="7">
        <v>1.4575342465753425</v>
      </c>
      <c r="AB2255" s="1" t="s">
        <v>127</v>
      </c>
      <c r="AC2255" s="1" t="s">
        <v>33</v>
      </c>
    </row>
    <row r="2256" spans="1:29" x14ac:dyDescent="0.2">
      <c r="A2256" s="6">
        <v>45504</v>
      </c>
      <c r="B2256" s="1" t="s">
        <v>1977</v>
      </c>
      <c r="C2256" s="1" t="s">
        <v>185</v>
      </c>
      <c r="D2256" s="1" t="str">
        <f>VLOOKUP(MID(C2256,1,2), Sheet1!$C$2:$D$8,2,0)</f>
        <v>Defensive</v>
      </c>
      <c r="E2256" s="6" t="str">
        <f>VLOOKUP(MID(C2256, 4,2), Sheet1!$F$12:$G$15,2,0)</f>
        <v>단기(3년이하)</v>
      </c>
      <c r="F2256" s="6" t="str">
        <f>VLOOKUP(RIGHT(C2256,1), Sheet1!$F$19:$G$20,2,0)</f>
        <v>A이상</v>
      </c>
      <c r="G2256" s="1" t="s">
        <v>192</v>
      </c>
      <c r="H2256" s="1" t="s">
        <v>196</v>
      </c>
      <c r="I2256" s="1" t="s">
        <v>194</v>
      </c>
      <c r="J2256" s="1" t="s">
        <v>194</v>
      </c>
      <c r="K2256" s="1" t="s">
        <v>27</v>
      </c>
      <c r="L2256" s="1" t="s">
        <v>189</v>
      </c>
      <c r="M2256" s="1" t="s">
        <v>195</v>
      </c>
      <c r="N2256" s="1" t="s">
        <v>44</v>
      </c>
      <c r="O2256" s="2">
        <v>517.67499999999995</v>
      </c>
      <c r="P2256" s="2">
        <v>2</v>
      </c>
      <c r="Q2256" s="1" t="s">
        <v>1207</v>
      </c>
      <c r="R2256" s="1">
        <v>97.448869000000002</v>
      </c>
      <c r="S2256" s="3">
        <v>3.45</v>
      </c>
      <c r="T2256" s="3">
        <v>4.2898059999999996</v>
      </c>
      <c r="U2256" s="4">
        <v>58.536999999999971</v>
      </c>
      <c r="V2256" s="4">
        <v>55.722700000000003</v>
      </c>
      <c r="W2256" s="5">
        <v>3.0413549999999998</v>
      </c>
      <c r="X2256" s="5">
        <v>3.284932</v>
      </c>
      <c r="Y2256" s="6">
        <v>46706</v>
      </c>
      <c r="Z2256" s="6">
        <v>44027</v>
      </c>
      <c r="AA2256" s="7">
        <v>4.0465753424657533</v>
      </c>
      <c r="AB2256" s="1" t="s">
        <v>32</v>
      </c>
      <c r="AC2256" s="1" t="s">
        <v>33</v>
      </c>
    </row>
    <row r="2257" spans="1:29" x14ac:dyDescent="0.2">
      <c r="A2257" s="6">
        <v>45504</v>
      </c>
      <c r="B2257" s="1" t="s">
        <v>1977</v>
      </c>
      <c r="C2257" s="1" t="s">
        <v>185</v>
      </c>
      <c r="D2257" s="1" t="str">
        <f>VLOOKUP(MID(C2257,1,2), Sheet1!$C$2:$D$8,2,0)</f>
        <v>Defensive</v>
      </c>
      <c r="E2257" s="6" t="str">
        <f>VLOOKUP(MID(C2257, 4,2), Sheet1!$F$12:$G$15,2,0)</f>
        <v>단기(3년이하)</v>
      </c>
      <c r="F2257" s="6" t="str">
        <f>VLOOKUP(RIGHT(C2257,1), Sheet1!$F$19:$G$20,2,0)</f>
        <v>A이상</v>
      </c>
      <c r="G2257" s="1" t="s">
        <v>1307</v>
      </c>
      <c r="H2257" s="1" t="s">
        <v>1308</v>
      </c>
      <c r="I2257" s="1" t="s">
        <v>1309</v>
      </c>
      <c r="J2257" s="1" t="s">
        <v>1309</v>
      </c>
      <c r="K2257" s="1" t="s">
        <v>27</v>
      </c>
      <c r="L2257" s="1" t="s">
        <v>189</v>
      </c>
      <c r="M2257" s="1" t="s">
        <v>195</v>
      </c>
      <c r="N2257" s="1" t="s">
        <v>44</v>
      </c>
      <c r="O2257" s="2">
        <v>2250</v>
      </c>
      <c r="P2257" s="2">
        <v>2</v>
      </c>
      <c r="Q2257" s="1" t="s">
        <v>1202</v>
      </c>
      <c r="R2257" s="1">
        <v>101.34783700000001</v>
      </c>
      <c r="S2257" s="3">
        <v>4.8</v>
      </c>
      <c r="T2257" s="3">
        <v>4.2322329999999999</v>
      </c>
      <c r="U2257" s="4">
        <v>52.777400000000043</v>
      </c>
      <c r="V2257" s="4">
        <v>43.902099999999997</v>
      </c>
      <c r="W2257" s="5">
        <v>2.3246220000000002</v>
      </c>
      <c r="X2257" s="5">
        <v>2.613699</v>
      </c>
      <c r="Y2257" s="6">
        <v>46461</v>
      </c>
      <c r="Z2257" s="6">
        <v>45348</v>
      </c>
      <c r="AA2257" s="7">
        <v>0.42739726027397262</v>
      </c>
      <c r="AB2257" s="1" t="s">
        <v>32</v>
      </c>
      <c r="AC2257" s="1" t="s">
        <v>33</v>
      </c>
    </row>
    <row r="2258" spans="1:29" x14ac:dyDescent="0.2">
      <c r="A2258" s="6">
        <v>45504</v>
      </c>
      <c r="B2258" s="1" t="s">
        <v>1977</v>
      </c>
      <c r="C2258" s="1" t="s">
        <v>185</v>
      </c>
      <c r="D2258" s="1" t="str">
        <f>VLOOKUP(MID(C2258,1,2), Sheet1!$C$2:$D$8,2,0)</f>
        <v>Defensive</v>
      </c>
      <c r="E2258" s="6" t="str">
        <f>VLOOKUP(MID(C2258, 4,2), Sheet1!$F$12:$G$15,2,0)</f>
        <v>단기(3년이하)</v>
      </c>
      <c r="F2258" s="6" t="str">
        <f>VLOOKUP(RIGHT(C2258,1), Sheet1!$F$19:$G$20,2,0)</f>
        <v>A이상</v>
      </c>
      <c r="G2258" s="1" t="s">
        <v>1310</v>
      </c>
      <c r="H2258" s="1" t="s">
        <v>191</v>
      </c>
      <c r="I2258" s="1" t="s">
        <v>188</v>
      </c>
      <c r="J2258" s="1" t="s">
        <v>188</v>
      </c>
      <c r="K2258" s="1" t="s">
        <v>27</v>
      </c>
      <c r="L2258" s="1" t="s">
        <v>189</v>
      </c>
      <c r="M2258" s="1" t="s">
        <v>190</v>
      </c>
      <c r="N2258" s="1" t="s">
        <v>44</v>
      </c>
      <c r="O2258" s="2">
        <v>500</v>
      </c>
      <c r="P2258" s="2">
        <v>2</v>
      </c>
      <c r="Q2258" s="1" t="s">
        <v>1207</v>
      </c>
      <c r="R2258" s="1">
        <v>96.733457000000001</v>
      </c>
      <c r="S2258" s="3">
        <v>3.125</v>
      </c>
      <c r="T2258" s="3">
        <v>4.2824030000000004</v>
      </c>
      <c r="U2258" s="4">
        <v>57.781499999999973</v>
      </c>
      <c r="V2258" s="4">
        <v>53.767099999999999</v>
      </c>
      <c r="W2258" s="5">
        <v>2.8170030000000001</v>
      </c>
      <c r="X2258" s="5">
        <v>3.0383559999999998</v>
      </c>
      <c r="Y2258" s="6">
        <v>46616</v>
      </c>
      <c r="Z2258" s="6">
        <v>42964</v>
      </c>
      <c r="AA2258" s="7">
        <v>6.9589041095890414</v>
      </c>
      <c r="AB2258" s="1" t="s">
        <v>32</v>
      </c>
      <c r="AC2258" s="1" t="s">
        <v>33</v>
      </c>
    </row>
    <row r="2259" spans="1:29" x14ac:dyDescent="0.2">
      <c r="A2259" s="6">
        <v>45504</v>
      </c>
      <c r="B2259" s="1" t="s">
        <v>1977</v>
      </c>
      <c r="C2259" s="1" t="s">
        <v>185</v>
      </c>
      <c r="D2259" s="1" t="str">
        <f>VLOOKUP(MID(C2259,1,2), Sheet1!$C$2:$D$8,2,0)</f>
        <v>Defensive</v>
      </c>
      <c r="E2259" s="6" t="str">
        <f>VLOOKUP(MID(C2259, 4,2), Sheet1!$F$12:$G$15,2,0)</f>
        <v>단기(3년이하)</v>
      </c>
      <c r="F2259" s="6" t="str">
        <f>VLOOKUP(RIGHT(C2259,1), Sheet1!$F$19:$G$20,2,0)</f>
        <v>A이상</v>
      </c>
      <c r="G2259" s="1" t="s">
        <v>1311</v>
      </c>
      <c r="H2259" s="1" t="s">
        <v>196</v>
      </c>
      <c r="I2259" s="1" t="s">
        <v>194</v>
      </c>
      <c r="J2259" s="1" t="s">
        <v>194</v>
      </c>
      <c r="K2259" s="1" t="s">
        <v>27</v>
      </c>
      <c r="L2259" s="1" t="s">
        <v>189</v>
      </c>
      <c r="M2259" s="1" t="s">
        <v>195</v>
      </c>
      <c r="N2259" s="1" t="s">
        <v>44</v>
      </c>
      <c r="O2259" s="2">
        <v>1744.0450000000001</v>
      </c>
      <c r="P2259" s="2">
        <v>2</v>
      </c>
      <c r="Q2259" s="1" t="s">
        <v>1207</v>
      </c>
      <c r="R2259" s="1">
        <v>98.002831</v>
      </c>
      <c r="S2259" s="3">
        <v>3.2</v>
      </c>
      <c r="T2259" s="3">
        <v>4.3232989999999996</v>
      </c>
      <c r="U2259" s="4">
        <v>44.548200000000016</v>
      </c>
      <c r="V2259" s="4">
        <v>34.749899999999997</v>
      </c>
      <c r="W2259" s="5">
        <v>1.7802910000000001</v>
      </c>
      <c r="X2259" s="5">
        <v>1.865753</v>
      </c>
      <c r="Y2259" s="6">
        <v>46188</v>
      </c>
      <c r="Z2259" s="6">
        <v>44027</v>
      </c>
      <c r="AA2259" s="7">
        <v>4.0465753424657533</v>
      </c>
      <c r="AB2259" s="1" t="s">
        <v>32</v>
      </c>
      <c r="AC2259" s="1" t="s">
        <v>33</v>
      </c>
    </row>
    <row r="2260" spans="1:29" x14ac:dyDescent="0.2">
      <c r="A2260" s="6">
        <v>45504</v>
      </c>
      <c r="B2260" s="1" t="s">
        <v>1977</v>
      </c>
      <c r="C2260" s="1" t="s">
        <v>185</v>
      </c>
      <c r="D2260" s="1" t="str">
        <f>VLOOKUP(MID(C2260,1,2), Sheet1!$C$2:$D$8,2,0)</f>
        <v>Defensive</v>
      </c>
      <c r="E2260" s="6" t="str">
        <f>VLOOKUP(MID(C2260, 4,2), Sheet1!$F$12:$G$15,2,0)</f>
        <v>단기(3년이하)</v>
      </c>
      <c r="F2260" s="6" t="str">
        <f>VLOOKUP(RIGHT(C2260,1), Sheet1!$F$19:$G$20,2,0)</f>
        <v>A이상</v>
      </c>
      <c r="G2260" s="1" t="s">
        <v>1312</v>
      </c>
      <c r="H2260" s="1" t="s">
        <v>196</v>
      </c>
      <c r="I2260" s="1" t="s">
        <v>194</v>
      </c>
      <c r="J2260" s="1" t="s">
        <v>194</v>
      </c>
      <c r="K2260" s="1" t="s">
        <v>27</v>
      </c>
      <c r="L2260" s="1" t="s">
        <v>189</v>
      </c>
      <c r="M2260" s="1" t="s">
        <v>195</v>
      </c>
      <c r="N2260" s="1" t="s">
        <v>44</v>
      </c>
      <c r="O2260" s="2">
        <v>1000</v>
      </c>
      <c r="P2260" s="2">
        <v>2</v>
      </c>
      <c r="Q2260" s="1" t="s">
        <v>1202</v>
      </c>
      <c r="R2260" s="1">
        <v>101.696566</v>
      </c>
      <c r="S2260" s="3">
        <v>4.9000000000000004</v>
      </c>
      <c r="T2260" s="3">
        <v>4.1702009999999996</v>
      </c>
      <c r="U2260" s="4">
        <v>46.562400000000046</v>
      </c>
      <c r="V2260" s="4">
        <v>35.610300000000002</v>
      </c>
      <c r="W2260" s="5">
        <v>2.2585950000000001</v>
      </c>
      <c r="X2260" s="5">
        <v>2.5561639999999999</v>
      </c>
      <c r="Y2260" s="6">
        <v>46440</v>
      </c>
      <c r="Z2260" s="6">
        <v>45344</v>
      </c>
      <c r="AA2260" s="7">
        <v>0.43835616438356162</v>
      </c>
      <c r="AB2260" s="1" t="s">
        <v>32</v>
      </c>
      <c r="AC2260" s="1" t="s">
        <v>33</v>
      </c>
    </row>
    <row r="2261" spans="1:29" x14ac:dyDescent="0.2">
      <c r="A2261" s="6">
        <v>45504</v>
      </c>
      <c r="B2261" s="1" t="s">
        <v>1977</v>
      </c>
      <c r="C2261" s="1" t="s">
        <v>185</v>
      </c>
      <c r="D2261" s="1" t="str">
        <f>VLOOKUP(MID(C2261,1,2), Sheet1!$C$2:$D$8,2,0)</f>
        <v>Defensive</v>
      </c>
      <c r="E2261" s="6" t="str">
        <f>VLOOKUP(MID(C2261, 4,2), Sheet1!$F$12:$G$15,2,0)</f>
        <v>단기(3년이하)</v>
      </c>
      <c r="F2261" s="6" t="str">
        <f>VLOOKUP(RIGHT(C2261,1), Sheet1!$F$19:$G$20,2,0)</f>
        <v>A이상</v>
      </c>
      <c r="G2261" s="1" t="s">
        <v>1313</v>
      </c>
      <c r="H2261" s="1" t="e">
        <v>#N/A</v>
      </c>
      <c r="I2261" s="1" t="e">
        <v>#N/A</v>
      </c>
      <c r="J2261" s="1" t="e">
        <v>#N/A</v>
      </c>
      <c r="K2261" s="1" t="e">
        <v>#N/A</v>
      </c>
      <c r="L2261" s="1" t="e">
        <v>#N/A</v>
      </c>
      <c r="M2261" s="1" t="e">
        <v>#N/A</v>
      </c>
      <c r="N2261" s="1" t="s">
        <v>44</v>
      </c>
      <c r="O2261" s="2">
        <v>750</v>
      </c>
      <c r="P2261" s="2">
        <v>2</v>
      </c>
      <c r="Q2261" s="1" t="s">
        <v>1207</v>
      </c>
      <c r="R2261" s="1" t="e">
        <v>#N/A</v>
      </c>
      <c r="S2261" s="3" t="e">
        <v>#N/A</v>
      </c>
      <c r="T2261" s="3" t="e">
        <v>#N/A</v>
      </c>
      <c r="U2261" s="4" t="e">
        <v>#N/A</v>
      </c>
      <c r="V2261" s="4" t="e">
        <v>#N/A</v>
      </c>
      <c r="W2261" s="5" t="e">
        <v>#N/A</v>
      </c>
      <c r="X2261" s="5" t="e">
        <v>#N/A</v>
      </c>
      <c r="Y2261" s="6" t="e">
        <v>#N/A</v>
      </c>
      <c r="Z2261" s="6" t="e">
        <v>#N/A</v>
      </c>
      <c r="AA2261" s="7" t="e">
        <v>#N/A</v>
      </c>
      <c r="AB2261" s="1" t="e">
        <v>#N/A</v>
      </c>
      <c r="AC2261" s="1" t="e">
        <v>#N/A</v>
      </c>
    </row>
    <row r="2262" spans="1:29" x14ac:dyDescent="0.2">
      <c r="A2262" s="6">
        <v>45504</v>
      </c>
      <c r="B2262" s="1" t="s">
        <v>1977</v>
      </c>
      <c r="C2262" s="1" t="s">
        <v>232</v>
      </c>
      <c r="D2262" s="1" t="str">
        <f>VLOOKUP(MID(C2262,1,2), Sheet1!$C$2:$D$8,2,0)</f>
        <v>Defensive</v>
      </c>
      <c r="E2262" s="6" t="str">
        <f>VLOOKUP(MID(C2262, 4,2), Sheet1!$F$12:$G$15,2,0)</f>
        <v>단기(3년이하)</v>
      </c>
      <c r="F2262" s="6" t="str">
        <f>VLOOKUP(RIGHT(C2262,1), Sheet1!$F$19:$G$20,2,0)</f>
        <v>BBB</v>
      </c>
      <c r="G2262" s="1" t="s">
        <v>1314</v>
      </c>
      <c r="H2262" s="1" t="s">
        <v>1315</v>
      </c>
      <c r="I2262" s="1" t="s">
        <v>1316</v>
      </c>
      <c r="J2262" s="1" t="s">
        <v>1316</v>
      </c>
      <c r="K2262" s="1" t="s">
        <v>27</v>
      </c>
      <c r="L2262" s="1" t="s">
        <v>202</v>
      </c>
      <c r="M2262" s="1" t="s">
        <v>221</v>
      </c>
      <c r="N2262" s="1" t="s">
        <v>44</v>
      </c>
      <c r="O2262" s="2">
        <v>1098.9659999999999</v>
      </c>
      <c r="P2262" s="2">
        <v>2</v>
      </c>
      <c r="Q2262" s="1" t="s">
        <v>1202</v>
      </c>
      <c r="R2262" s="1">
        <v>101.32815699999999</v>
      </c>
      <c r="S2262" s="3">
        <v>6.05</v>
      </c>
      <c r="T2262" s="3">
        <v>5.1365379999999998</v>
      </c>
      <c r="U2262" s="4">
        <v>125.89230000000002</v>
      </c>
      <c r="V2262" s="4">
        <v>105.158</v>
      </c>
      <c r="W2262" s="5">
        <v>1.411171</v>
      </c>
      <c r="X2262" s="5">
        <v>1.536986</v>
      </c>
      <c r="Y2262" s="6">
        <v>46068</v>
      </c>
      <c r="Z2262" s="6">
        <v>45413</v>
      </c>
      <c r="AA2262" s="7">
        <v>0.24931506849315069</v>
      </c>
      <c r="AB2262" s="1" t="s">
        <v>127</v>
      </c>
      <c r="AC2262" s="1" t="s">
        <v>33</v>
      </c>
    </row>
    <row r="2263" spans="1:29" x14ac:dyDescent="0.2">
      <c r="A2263" s="6">
        <v>45504</v>
      </c>
      <c r="B2263" s="1" t="s">
        <v>1977</v>
      </c>
      <c r="C2263" s="1" t="s">
        <v>232</v>
      </c>
      <c r="D2263" s="1" t="str">
        <f>VLOOKUP(MID(C2263,1,2), Sheet1!$C$2:$D$8,2,0)</f>
        <v>Defensive</v>
      </c>
      <c r="E2263" s="6" t="str">
        <f>VLOOKUP(MID(C2263, 4,2), Sheet1!$F$12:$G$15,2,0)</f>
        <v>단기(3년이하)</v>
      </c>
      <c r="F2263" s="6" t="str">
        <f>VLOOKUP(RIGHT(C2263,1), Sheet1!$F$19:$G$20,2,0)</f>
        <v>BBB</v>
      </c>
      <c r="G2263" s="1" t="s">
        <v>1317</v>
      </c>
      <c r="H2263" s="1" t="s">
        <v>1318</v>
      </c>
      <c r="I2263" s="1" t="s">
        <v>1319</v>
      </c>
      <c r="J2263" s="1" t="s">
        <v>1319</v>
      </c>
      <c r="K2263" s="1" t="s">
        <v>27</v>
      </c>
      <c r="L2263" s="1" t="s">
        <v>189</v>
      </c>
      <c r="M2263" s="1" t="s">
        <v>266</v>
      </c>
      <c r="N2263" s="1" t="s">
        <v>44</v>
      </c>
      <c r="O2263" s="2">
        <v>1749.9449999999999</v>
      </c>
      <c r="P2263" s="2">
        <v>100</v>
      </c>
      <c r="Q2263" s="1" t="s">
        <v>1202</v>
      </c>
      <c r="R2263" s="1">
        <v>103.326341</v>
      </c>
      <c r="S2263" s="3">
        <v>5.65</v>
      </c>
      <c r="T2263" s="3">
        <v>4.5205029999999997</v>
      </c>
      <c r="U2263" s="4">
        <v>81.622499999999974</v>
      </c>
      <c r="V2263" s="4">
        <v>80.114199999999997</v>
      </c>
      <c r="W2263" s="5">
        <v>2.8760409999999998</v>
      </c>
      <c r="X2263" s="5">
        <v>3.284932</v>
      </c>
      <c r="Y2263" s="6">
        <v>46706</v>
      </c>
      <c r="Z2263" s="6">
        <v>45084</v>
      </c>
      <c r="AA2263" s="7">
        <v>1.1506849315068493</v>
      </c>
      <c r="AB2263" s="1" t="s">
        <v>32</v>
      </c>
      <c r="AC2263" s="1" t="s">
        <v>33</v>
      </c>
    </row>
    <row r="2264" spans="1:29" x14ac:dyDescent="0.2">
      <c r="A2264" s="6">
        <v>45504</v>
      </c>
      <c r="B2264" s="1" t="s">
        <v>1977</v>
      </c>
      <c r="C2264" s="1" t="s">
        <v>232</v>
      </c>
      <c r="D2264" s="1" t="str">
        <f>VLOOKUP(MID(C2264,1,2), Sheet1!$C$2:$D$8,2,0)</f>
        <v>Defensive</v>
      </c>
      <c r="E2264" s="6" t="str">
        <f>VLOOKUP(MID(C2264, 4,2), Sheet1!$F$12:$G$15,2,0)</f>
        <v>단기(3년이하)</v>
      </c>
      <c r="F2264" s="6" t="str">
        <f>VLOOKUP(RIGHT(C2264,1), Sheet1!$F$19:$G$20,2,0)</f>
        <v>BBB</v>
      </c>
      <c r="G2264" s="1" t="s">
        <v>248</v>
      </c>
      <c r="H2264" s="1" t="s">
        <v>240</v>
      </c>
      <c r="I2264" s="1" t="s">
        <v>239</v>
      </c>
      <c r="J2264" s="1" t="s">
        <v>239</v>
      </c>
      <c r="K2264" s="1" t="s">
        <v>27</v>
      </c>
      <c r="L2264" s="1" t="s">
        <v>202</v>
      </c>
      <c r="M2264" s="1" t="s">
        <v>203</v>
      </c>
      <c r="N2264" s="1" t="s">
        <v>44</v>
      </c>
      <c r="O2264" s="2">
        <v>2000</v>
      </c>
      <c r="P2264" s="2">
        <v>2</v>
      </c>
      <c r="Q2264" s="1" t="s">
        <v>1207</v>
      </c>
      <c r="R2264" s="1">
        <v>99.761859999999999</v>
      </c>
      <c r="S2264" s="3">
        <v>5.04</v>
      </c>
      <c r="T2264" s="3">
        <v>5.1309779999999998</v>
      </c>
      <c r="U2264" s="4">
        <v>142.65310000000002</v>
      </c>
      <c r="V2264" s="4">
        <v>131.61849999999998</v>
      </c>
      <c r="W2264" s="5">
        <v>2.5017</v>
      </c>
      <c r="X2264" s="5">
        <v>2.7424659999999998</v>
      </c>
      <c r="Y2264" s="6">
        <v>46508</v>
      </c>
      <c r="Z2264" s="6">
        <v>43955</v>
      </c>
      <c r="AA2264" s="7">
        <v>4.2438356164383562</v>
      </c>
      <c r="AB2264" s="1" t="s">
        <v>32</v>
      </c>
      <c r="AC2264" s="1" t="s">
        <v>33</v>
      </c>
    </row>
    <row r="2265" spans="1:29" x14ac:dyDescent="0.2">
      <c r="A2265" s="6">
        <v>45504</v>
      </c>
      <c r="B2265" s="1" t="s">
        <v>1977</v>
      </c>
      <c r="C2265" s="1" t="s">
        <v>232</v>
      </c>
      <c r="D2265" s="1" t="str">
        <f>VLOOKUP(MID(C2265,1,2), Sheet1!$C$2:$D$8,2,0)</f>
        <v>Defensive</v>
      </c>
      <c r="E2265" s="6" t="str">
        <f>VLOOKUP(MID(C2265, 4,2), Sheet1!$F$12:$G$15,2,0)</f>
        <v>단기(3년이하)</v>
      </c>
      <c r="F2265" s="6" t="str">
        <f>VLOOKUP(RIGHT(C2265,1), Sheet1!$F$19:$G$20,2,0)</f>
        <v>BBB</v>
      </c>
      <c r="G2265" s="1" t="s">
        <v>1320</v>
      </c>
      <c r="H2265" s="1" t="s">
        <v>1318</v>
      </c>
      <c r="I2265" s="1" t="s">
        <v>1319</v>
      </c>
      <c r="J2265" s="1" t="s">
        <v>1319</v>
      </c>
      <c r="K2265" s="1" t="s">
        <v>27</v>
      </c>
      <c r="L2265" s="1" t="s">
        <v>189</v>
      </c>
      <c r="M2265" s="1" t="s">
        <v>266</v>
      </c>
      <c r="N2265" s="1" t="s">
        <v>44</v>
      </c>
      <c r="O2265" s="2">
        <v>1494.538</v>
      </c>
      <c r="P2265" s="2">
        <v>100</v>
      </c>
      <c r="Q2265" s="1" t="s">
        <v>1207</v>
      </c>
      <c r="R2265" s="1">
        <v>100.99486099999999</v>
      </c>
      <c r="S2265" s="3">
        <v>5.6</v>
      </c>
      <c r="T2265" s="3">
        <v>4.7341740000000003</v>
      </c>
      <c r="U2265" s="4">
        <v>85.633399999999952</v>
      </c>
      <c r="V2265" s="4">
        <v>48.3401</v>
      </c>
      <c r="W2265" s="5">
        <v>1.1357120000000001</v>
      </c>
      <c r="X2265" s="5">
        <v>1.284932</v>
      </c>
      <c r="Y2265" s="6">
        <v>45976</v>
      </c>
      <c r="Z2265" s="6">
        <v>45084</v>
      </c>
      <c r="AA2265" s="7">
        <v>1.1506849315068493</v>
      </c>
      <c r="AB2265" s="1" t="s">
        <v>32</v>
      </c>
      <c r="AC2265" s="1" t="s">
        <v>33</v>
      </c>
    </row>
    <row r="2266" spans="1:29" x14ac:dyDescent="0.2">
      <c r="A2266" s="6">
        <v>45504</v>
      </c>
      <c r="B2266" s="1" t="s">
        <v>1977</v>
      </c>
      <c r="C2266" s="1" t="s">
        <v>232</v>
      </c>
      <c r="D2266" s="1" t="str">
        <f>VLOOKUP(MID(C2266,1,2), Sheet1!$C$2:$D$8,2,0)</f>
        <v>Defensive</v>
      </c>
      <c r="E2266" s="6" t="str">
        <f>VLOOKUP(MID(C2266, 4,2), Sheet1!$F$12:$G$15,2,0)</f>
        <v>단기(3년이하)</v>
      </c>
      <c r="F2266" s="6" t="str">
        <f>VLOOKUP(RIGHT(C2266,1), Sheet1!$F$19:$G$20,2,0)</f>
        <v>BBB</v>
      </c>
      <c r="G2266" s="1" t="s">
        <v>1321</v>
      </c>
      <c r="H2266" s="1" t="s">
        <v>1322</v>
      </c>
      <c r="I2266" s="1" t="s">
        <v>1323</v>
      </c>
      <c r="J2266" s="1" t="s">
        <v>1323</v>
      </c>
      <c r="K2266" s="1" t="s">
        <v>27</v>
      </c>
      <c r="L2266" s="1" t="s">
        <v>202</v>
      </c>
      <c r="M2266" s="1" t="s">
        <v>221</v>
      </c>
      <c r="N2266" s="1" t="s">
        <v>44</v>
      </c>
      <c r="O2266" s="2">
        <v>700</v>
      </c>
      <c r="P2266" s="2">
        <v>2</v>
      </c>
      <c r="Q2266" s="1" t="s">
        <v>1202</v>
      </c>
      <c r="R2266" s="1">
        <v>101.43893</v>
      </c>
      <c r="S2266" s="3">
        <v>5.5</v>
      </c>
      <c r="T2266" s="3">
        <v>4.7511210000000004</v>
      </c>
      <c r="U2266" s="4">
        <v>87.336399999999955</v>
      </c>
      <c r="V2266" s="4">
        <v>84.397599999999997</v>
      </c>
      <c r="W2266" s="5">
        <v>1.8757379999999999</v>
      </c>
      <c r="X2266" s="5">
        <v>2.1260270000000001</v>
      </c>
      <c r="Y2266" s="6">
        <v>46283</v>
      </c>
      <c r="Z2266" s="6">
        <v>45187</v>
      </c>
      <c r="AA2266" s="7">
        <v>0.86849315068493149</v>
      </c>
      <c r="AB2266" s="1" t="s">
        <v>32</v>
      </c>
      <c r="AC2266" s="1" t="s">
        <v>33</v>
      </c>
    </row>
    <row r="2267" spans="1:29" x14ac:dyDescent="0.2">
      <c r="A2267" s="6">
        <v>45504</v>
      </c>
      <c r="B2267" s="1" t="s">
        <v>1977</v>
      </c>
      <c r="C2267" s="1" t="s">
        <v>232</v>
      </c>
      <c r="D2267" s="1" t="str">
        <f>VLOOKUP(MID(C2267,1,2), Sheet1!$C$2:$D$8,2,0)</f>
        <v>Defensive</v>
      </c>
      <c r="E2267" s="6" t="str">
        <f>VLOOKUP(MID(C2267, 4,2), Sheet1!$F$12:$G$15,2,0)</f>
        <v>단기(3년이하)</v>
      </c>
      <c r="F2267" s="6" t="str">
        <f>VLOOKUP(RIGHT(C2267,1), Sheet1!$F$19:$G$20,2,0)</f>
        <v>BBB</v>
      </c>
      <c r="G2267" s="1" t="s">
        <v>1324</v>
      </c>
      <c r="H2267" s="1" t="s">
        <v>1325</v>
      </c>
      <c r="I2267" s="1" t="s">
        <v>1326</v>
      </c>
      <c r="J2267" s="1" t="s">
        <v>1326</v>
      </c>
      <c r="K2267" s="1" t="s">
        <v>27</v>
      </c>
      <c r="L2267" s="1" t="s">
        <v>189</v>
      </c>
      <c r="M2267" s="1" t="s">
        <v>266</v>
      </c>
      <c r="N2267" s="1" t="s">
        <v>44</v>
      </c>
      <c r="O2267" s="2">
        <v>1200</v>
      </c>
      <c r="P2267" s="2">
        <v>2</v>
      </c>
      <c r="Q2267" s="1" t="s">
        <v>1207</v>
      </c>
      <c r="R2267" s="1">
        <v>99.489723999999995</v>
      </c>
      <c r="S2267" s="3">
        <v>4.5</v>
      </c>
      <c r="T2267" s="3">
        <v>4.7153640000000001</v>
      </c>
      <c r="U2267" s="4">
        <v>101.08549999999998</v>
      </c>
      <c r="V2267" s="4">
        <v>74.589799999999997</v>
      </c>
      <c r="W2267" s="5">
        <v>2.3174730000000001</v>
      </c>
      <c r="X2267" s="5">
        <v>2.5369860000000002</v>
      </c>
      <c r="Y2267" s="6">
        <v>46433</v>
      </c>
      <c r="Z2267" s="6">
        <v>42597</v>
      </c>
      <c r="AA2267" s="7">
        <v>7.9643835616438352</v>
      </c>
      <c r="AB2267" s="1" t="s">
        <v>32</v>
      </c>
      <c r="AC2267" s="1" t="s">
        <v>33</v>
      </c>
    </row>
    <row r="2268" spans="1:29" x14ac:dyDescent="0.2">
      <c r="A2268" s="6">
        <v>45504</v>
      </c>
      <c r="B2268" s="1" t="s">
        <v>1977</v>
      </c>
      <c r="C2268" s="1" t="s">
        <v>232</v>
      </c>
      <c r="D2268" s="1" t="str">
        <f>VLOOKUP(MID(C2268,1,2), Sheet1!$C$2:$D$8,2,0)</f>
        <v>Defensive</v>
      </c>
      <c r="E2268" s="6" t="str">
        <f>VLOOKUP(MID(C2268, 4,2), Sheet1!$F$12:$G$15,2,0)</f>
        <v>단기(3년이하)</v>
      </c>
      <c r="F2268" s="6" t="str">
        <f>VLOOKUP(RIGHT(C2268,1), Sheet1!$F$19:$G$20,2,0)</f>
        <v>BBB</v>
      </c>
      <c r="G2268" s="1" t="s">
        <v>1327</v>
      </c>
      <c r="H2268" s="1" t="s">
        <v>1328</v>
      </c>
      <c r="I2268" s="1" t="s">
        <v>1329</v>
      </c>
      <c r="J2268" s="1" t="s">
        <v>1329</v>
      </c>
      <c r="K2268" s="1" t="s">
        <v>27</v>
      </c>
      <c r="L2268" s="1" t="s">
        <v>189</v>
      </c>
      <c r="M2268" s="1" t="s">
        <v>195</v>
      </c>
      <c r="N2268" s="1" t="s">
        <v>44</v>
      </c>
      <c r="O2268" s="2">
        <v>1000</v>
      </c>
      <c r="P2268" s="2">
        <v>2</v>
      </c>
      <c r="Q2268" s="1" t="s">
        <v>1207</v>
      </c>
      <c r="R2268" s="1">
        <v>96.416533000000001</v>
      </c>
      <c r="S2268" s="3">
        <v>3.2</v>
      </c>
      <c r="T2268" s="3">
        <v>4.3947729999999998</v>
      </c>
      <c r="U2268" s="4">
        <v>69.056200000000032</v>
      </c>
      <c r="V2268" s="4">
        <v>66.9221</v>
      </c>
      <c r="W2268" s="5">
        <v>3.0160589999999998</v>
      </c>
      <c r="X2268" s="5">
        <v>3.2493150000000002</v>
      </c>
      <c r="Y2268" s="6">
        <v>46693</v>
      </c>
      <c r="Z2268" s="6">
        <v>43041</v>
      </c>
      <c r="AA2268" s="7">
        <v>6.7479452054794518</v>
      </c>
      <c r="AB2268" s="1" t="s">
        <v>32</v>
      </c>
      <c r="AC2268" s="1" t="s">
        <v>33</v>
      </c>
    </row>
    <row r="2269" spans="1:29" x14ac:dyDescent="0.2">
      <c r="A2269" s="6">
        <v>45504</v>
      </c>
      <c r="B2269" s="1" t="s">
        <v>1977</v>
      </c>
      <c r="C2269" s="1" t="s">
        <v>232</v>
      </c>
      <c r="D2269" s="1" t="str">
        <f>VLOOKUP(MID(C2269,1,2), Sheet1!$C$2:$D$8,2,0)</f>
        <v>Defensive</v>
      </c>
      <c r="E2269" s="6" t="str">
        <f>VLOOKUP(MID(C2269, 4,2), Sheet1!$F$12:$G$15,2,0)</f>
        <v>단기(3년이하)</v>
      </c>
      <c r="F2269" s="6" t="str">
        <f>VLOOKUP(RIGHT(C2269,1), Sheet1!$F$19:$G$20,2,0)</f>
        <v>BBB</v>
      </c>
      <c r="G2269" s="1" t="s">
        <v>1330</v>
      </c>
      <c r="H2269" s="1" t="s">
        <v>319</v>
      </c>
      <c r="I2269" s="1" t="s">
        <v>318</v>
      </c>
      <c r="J2269" s="1" t="s">
        <v>318</v>
      </c>
      <c r="K2269" s="1" t="s">
        <v>27</v>
      </c>
      <c r="L2269" s="1" t="s">
        <v>212</v>
      </c>
      <c r="M2269" s="1" t="s">
        <v>212</v>
      </c>
      <c r="N2269" s="1" t="s">
        <v>44</v>
      </c>
      <c r="O2269" s="2">
        <v>1250</v>
      </c>
      <c r="P2269" s="2">
        <v>2</v>
      </c>
      <c r="Q2269" s="1" t="s">
        <v>1202</v>
      </c>
      <c r="R2269" s="1">
        <v>101.65766499999999</v>
      </c>
      <c r="S2269" s="3">
        <v>5.05</v>
      </c>
      <c r="T2269" s="3">
        <v>4.4264210000000004</v>
      </c>
      <c r="U2269" s="4">
        <v>72.190399999999983</v>
      </c>
      <c r="V2269" s="4">
        <v>67.659499999999994</v>
      </c>
      <c r="W2269" s="5">
        <v>2.6316920000000001</v>
      </c>
      <c r="X2269" s="5">
        <v>2.9397259999999998</v>
      </c>
      <c r="Y2269" s="6">
        <v>46580</v>
      </c>
      <c r="Z2269" s="6">
        <v>45485</v>
      </c>
      <c r="AA2269" s="7">
        <v>5.2054794520547946E-2</v>
      </c>
      <c r="AB2269" s="1" t="s">
        <v>32</v>
      </c>
      <c r="AC2269" s="1" t="s">
        <v>33</v>
      </c>
    </row>
    <row r="2270" spans="1:29" x14ac:dyDescent="0.2">
      <c r="A2270" s="6">
        <v>45504</v>
      </c>
      <c r="B2270" s="1" t="s">
        <v>1977</v>
      </c>
      <c r="C2270" s="1" t="s">
        <v>232</v>
      </c>
      <c r="D2270" s="1" t="str">
        <f>VLOOKUP(MID(C2270,1,2), Sheet1!$C$2:$D$8,2,0)</f>
        <v>Defensive</v>
      </c>
      <c r="E2270" s="6" t="str">
        <f>VLOOKUP(MID(C2270, 4,2), Sheet1!$F$12:$G$15,2,0)</f>
        <v>단기(3년이하)</v>
      </c>
      <c r="F2270" s="6" t="str">
        <f>VLOOKUP(RIGHT(C2270,1), Sheet1!$F$19:$G$20,2,0)</f>
        <v>BBB</v>
      </c>
      <c r="G2270" s="1" t="s">
        <v>237</v>
      </c>
      <c r="H2270" s="1" t="s">
        <v>240</v>
      </c>
      <c r="I2270" s="1" t="s">
        <v>239</v>
      </c>
      <c r="J2270" s="1" t="s">
        <v>239</v>
      </c>
      <c r="K2270" s="1" t="s">
        <v>27</v>
      </c>
      <c r="L2270" s="1" t="s">
        <v>202</v>
      </c>
      <c r="M2270" s="1" t="s">
        <v>203</v>
      </c>
      <c r="N2270" s="1" t="s">
        <v>44</v>
      </c>
      <c r="O2270" s="2">
        <v>300</v>
      </c>
      <c r="P2270" s="2">
        <v>2</v>
      </c>
      <c r="Q2270" s="1" t="s">
        <v>1207</v>
      </c>
      <c r="R2270" s="1">
        <v>94.228267000000002</v>
      </c>
      <c r="S2270" s="3">
        <v>2.8</v>
      </c>
      <c r="T2270" s="3">
        <v>5.2211480000000003</v>
      </c>
      <c r="U2270" s="4">
        <v>151.68719999999999</v>
      </c>
      <c r="V2270" s="4">
        <v>144.22280000000001</v>
      </c>
      <c r="W2270" s="5">
        <v>2.4099590000000002</v>
      </c>
      <c r="X2270" s="5">
        <v>2.575342</v>
      </c>
      <c r="Y2270" s="6">
        <v>46447</v>
      </c>
      <c r="Z2270" s="6">
        <v>42782</v>
      </c>
      <c r="AA2270" s="7">
        <v>7.4575342465753423</v>
      </c>
      <c r="AB2270" s="1" t="s">
        <v>32</v>
      </c>
      <c r="AC2270" s="1" t="s">
        <v>33</v>
      </c>
    </row>
    <row r="2271" spans="1:29" x14ac:dyDescent="0.2">
      <c r="A2271" s="6">
        <v>45504</v>
      </c>
      <c r="B2271" s="1" t="s">
        <v>1977</v>
      </c>
      <c r="C2271" s="1" t="s">
        <v>232</v>
      </c>
      <c r="D2271" s="1" t="str">
        <f>VLOOKUP(MID(C2271,1,2), Sheet1!$C$2:$D$8,2,0)</f>
        <v>Defensive</v>
      </c>
      <c r="E2271" s="6" t="str">
        <f>VLOOKUP(MID(C2271, 4,2), Sheet1!$F$12:$G$15,2,0)</f>
        <v>단기(3년이하)</v>
      </c>
      <c r="F2271" s="6" t="str">
        <f>VLOOKUP(RIGHT(C2271,1), Sheet1!$F$19:$G$20,2,0)</f>
        <v>BBB</v>
      </c>
      <c r="G2271" s="1" t="s">
        <v>1331</v>
      </c>
      <c r="H2271" s="1" t="s">
        <v>1325</v>
      </c>
      <c r="I2271" s="1" t="s">
        <v>1326</v>
      </c>
      <c r="J2271" s="1" t="s">
        <v>1326</v>
      </c>
      <c r="K2271" s="1" t="s">
        <v>27</v>
      </c>
      <c r="L2271" s="1" t="s">
        <v>189</v>
      </c>
      <c r="M2271" s="1" t="s">
        <v>266</v>
      </c>
      <c r="N2271" s="1" t="s">
        <v>44</v>
      </c>
      <c r="O2271" s="2">
        <v>1000</v>
      </c>
      <c r="P2271" s="2">
        <v>2</v>
      </c>
      <c r="Q2271" s="1" t="s">
        <v>1207</v>
      </c>
      <c r="R2271" s="1">
        <v>100.872337</v>
      </c>
      <c r="S2271" s="3">
        <v>5.375</v>
      </c>
      <c r="T2271" s="3">
        <v>4.7915650000000003</v>
      </c>
      <c r="U2271" s="4">
        <v>91.406700000000015</v>
      </c>
      <c r="V2271" s="4">
        <v>67.450400000000002</v>
      </c>
      <c r="W2271" s="5">
        <v>1.4670110000000001</v>
      </c>
      <c r="X2271" s="5">
        <v>2.0794519999999999</v>
      </c>
      <c r="Y2271" s="6">
        <v>46266</v>
      </c>
      <c r="Z2271" s="6">
        <v>43335</v>
      </c>
      <c r="AA2271" s="7">
        <v>5.9424657534246572</v>
      </c>
      <c r="AB2271" s="1" t="s">
        <v>32</v>
      </c>
      <c r="AC2271" s="1" t="s">
        <v>33</v>
      </c>
    </row>
    <row r="2272" spans="1:29" x14ac:dyDescent="0.2">
      <c r="A2272" s="6">
        <v>45504</v>
      </c>
      <c r="B2272" s="1" t="s">
        <v>1977</v>
      </c>
      <c r="C2272" s="1" t="s">
        <v>272</v>
      </c>
      <c r="D2272" s="1" t="str">
        <f>VLOOKUP(MID(C2272,1,2), Sheet1!$C$2:$D$8,2,0)</f>
        <v>Defensive</v>
      </c>
      <c r="E2272" s="6" t="str">
        <f>VLOOKUP(MID(C2272, 4,2), Sheet1!$F$12:$G$15,2,0)</f>
        <v>중기(4~6년)</v>
      </c>
      <c r="F2272" s="6" t="str">
        <f>VLOOKUP(RIGHT(C2272,1), Sheet1!$F$19:$G$20,2,0)</f>
        <v>A이상</v>
      </c>
      <c r="G2272" s="1" t="s">
        <v>1332</v>
      </c>
      <c r="H2272" s="1" t="s">
        <v>191</v>
      </c>
      <c r="I2272" s="1" t="s">
        <v>188</v>
      </c>
      <c r="J2272" s="1" t="s">
        <v>188</v>
      </c>
      <c r="K2272" s="1" t="s">
        <v>27</v>
      </c>
      <c r="L2272" s="1" t="s">
        <v>189</v>
      </c>
      <c r="M2272" s="1" t="s">
        <v>190</v>
      </c>
      <c r="N2272" s="1" t="s">
        <v>44</v>
      </c>
      <c r="O2272" s="2">
        <v>650</v>
      </c>
      <c r="P2272" s="2">
        <v>2</v>
      </c>
      <c r="Q2272" s="1" t="s">
        <v>1207</v>
      </c>
      <c r="R2272" s="1">
        <v>102.991743</v>
      </c>
      <c r="S2272" s="3">
        <v>5.25</v>
      </c>
      <c r="T2272" s="3">
        <v>4.4274529999999999</v>
      </c>
      <c r="U2272" s="4">
        <v>80.732200000000006</v>
      </c>
      <c r="V2272" s="4">
        <v>75.722999999999999</v>
      </c>
      <c r="W2272" s="5">
        <v>3.5227140000000001</v>
      </c>
      <c r="X2272" s="5">
        <v>4.0956279999999996</v>
      </c>
      <c r="Y2272" s="6">
        <v>47003</v>
      </c>
      <c r="Z2272" s="6">
        <v>45176</v>
      </c>
      <c r="AA2272" s="7">
        <v>0.89863013698630134</v>
      </c>
      <c r="AB2272" s="1" t="s">
        <v>32</v>
      </c>
      <c r="AC2272" s="1" t="s">
        <v>33</v>
      </c>
    </row>
    <row r="2273" spans="1:29" x14ac:dyDescent="0.2">
      <c r="A2273" s="6">
        <v>45504</v>
      </c>
      <c r="B2273" s="1" t="s">
        <v>1977</v>
      </c>
      <c r="C2273" s="1" t="s">
        <v>272</v>
      </c>
      <c r="D2273" s="1" t="str">
        <f>VLOOKUP(MID(C2273,1,2), Sheet1!$C$2:$D$8,2,0)</f>
        <v>Defensive</v>
      </c>
      <c r="E2273" s="6" t="str">
        <f>VLOOKUP(MID(C2273, 4,2), Sheet1!$F$12:$G$15,2,0)</f>
        <v>중기(4~6년)</v>
      </c>
      <c r="F2273" s="6" t="str">
        <f>VLOOKUP(RIGHT(C2273,1), Sheet1!$F$19:$G$20,2,0)</f>
        <v>A이상</v>
      </c>
      <c r="G2273" s="1" t="s">
        <v>1333</v>
      </c>
      <c r="H2273" s="1" t="s">
        <v>196</v>
      </c>
      <c r="I2273" s="1" t="s">
        <v>194</v>
      </c>
      <c r="J2273" s="1" t="s">
        <v>194</v>
      </c>
      <c r="K2273" s="1" t="s">
        <v>27</v>
      </c>
      <c r="L2273" s="1" t="s">
        <v>189</v>
      </c>
      <c r="M2273" s="1" t="s">
        <v>195</v>
      </c>
      <c r="N2273" s="1" t="s">
        <v>44</v>
      </c>
      <c r="O2273" s="2">
        <v>1750</v>
      </c>
      <c r="P2273" s="2">
        <v>2</v>
      </c>
      <c r="Q2273" s="1" t="s">
        <v>1202</v>
      </c>
      <c r="R2273" s="1">
        <v>102.62242500000001</v>
      </c>
      <c r="S2273" s="3">
        <v>4.9000000000000004</v>
      </c>
      <c r="T2273" s="3">
        <v>4.249708</v>
      </c>
      <c r="U2273" s="4">
        <v>62.975000000000051</v>
      </c>
      <c r="V2273" s="4">
        <v>58.710099999999997</v>
      </c>
      <c r="W2273" s="5">
        <v>3.9045570000000001</v>
      </c>
      <c r="X2273" s="5">
        <v>4.555034</v>
      </c>
      <c r="Y2273" s="6">
        <v>47171</v>
      </c>
      <c r="Z2273" s="6">
        <v>45344</v>
      </c>
      <c r="AA2273" s="7">
        <v>0.43835616438356162</v>
      </c>
      <c r="AB2273" s="1" t="s">
        <v>32</v>
      </c>
      <c r="AC2273" s="1" t="s">
        <v>33</v>
      </c>
    </row>
    <row r="2274" spans="1:29" x14ac:dyDescent="0.2">
      <c r="A2274" s="6">
        <v>45504</v>
      </c>
      <c r="B2274" s="1" t="s">
        <v>1977</v>
      </c>
      <c r="C2274" s="1" t="s">
        <v>272</v>
      </c>
      <c r="D2274" s="1" t="str">
        <f>VLOOKUP(MID(C2274,1,2), Sheet1!$C$2:$D$8,2,0)</f>
        <v>Defensive</v>
      </c>
      <c r="E2274" s="6" t="str">
        <f>VLOOKUP(MID(C2274, 4,2), Sheet1!$F$12:$G$15,2,0)</f>
        <v>중기(4~6년)</v>
      </c>
      <c r="F2274" s="6" t="str">
        <f>VLOOKUP(RIGHT(C2274,1), Sheet1!$F$19:$G$20,2,0)</f>
        <v>A이상</v>
      </c>
      <c r="G2274" s="1" t="s">
        <v>1334</v>
      </c>
      <c r="H2274" s="1" t="s">
        <v>191</v>
      </c>
      <c r="I2274" s="1" t="s">
        <v>188</v>
      </c>
      <c r="J2274" s="1" t="s">
        <v>188</v>
      </c>
      <c r="K2274" s="1" t="s">
        <v>27</v>
      </c>
      <c r="L2274" s="1" t="s">
        <v>189</v>
      </c>
      <c r="M2274" s="1" t="s">
        <v>190</v>
      </c>
      <c r="N2274" s="1" t="s">
        <v>44</v>
      </c>
      <c r="O2274" s="2">
        <v>2200</v>
      </c>
      <c r="P2274" s="2">
        <v>2</v>
      </c>
      <c r="Q2274" s="1" t="s">
        <v>1207</v>
      </c>
      <c r="R2274" s="1">
        <v>102.579818</v>
      </c>
      <c r="S2274" s="3">
        <v>5.125</v>
      </c>
      <c r="T2274" s="3">
        <v>4.5780560000000001</v>
      </c>
      <c r="U2274" s="4">
        <v>95.795600000000022</v>
      </c>
      <c r="V2274" s="4">
        <v>89.758700000000005</v>
      </c>
      <c r="W2274" s="5">
        <v>4.5533939999999999</v>
      </c>
      <c r="X2274" s="5">
        <v>5.5369859999999997</v>
      </c>
      <c r="Y2274" s="6">
        <v>47529</v>
      </c>
      <c r="Z2274" s="6">
        <v>44972</v>
      </c>
      <c r="AA2274" s="7">
        <v>1.4575342465753425</v>
      </c>
      <c r="AB2274" s="1" t="s">
        <v>32</v>
      </c>
      <c r="AC2274" s="1" t="s">
        <v>33</v>
      </c>
    </row>
    <row r="2275" spans="1:29" x14ac:dyDescent="0.2">
      <c r="A2275" s="6">
        <v>45504</v>
      </c>
      <c r="B2275" s="1" t="s">
        <v>1977</v>
      </c>
      <c r="C2275" s="1" t="s">
        <v>272</v>
      </c>
      <c r="D2275" s="1" t="str">
        <f>VLOOKUP(MID(C2275,1,2), Sheet1!$C$2:$D$8,2,0)</f>
        <v>Defensive</v>
      </c>
      <c r="E2275" s="6" t="str">
        <f>VLOOKUP(MID(C2275, 4,2), Sheet1!$F$12:$G$15,2,0)</f>
        <v>중기(4~6년)</v>
      </c>
      <c r="F2275" s="6" t="str">
        <f>VLOOKUP(RIGHT(C2275,1), Sheet1!$F$19:$G$20,2,0)</f>
        <v>A이상</v>
      </c>
      <c r="G2275" s="1" t="s">
        <v>1335</v>
      </c>
      <c r="H2275" s="1" t="s">
        <v>191</v>
      </c>
      <c r="I2275" s="1" t="s">
        <v>188</v>
      </c>
      <c r="J2275" s="1" t="s">
        <v>188</v>
      </c>
      <c r="K2275" s="1" t="s">
        <v>27</v>
      </c>
      <c r="L2275" s="1" t="s">
        <v>189</v>
      </c>
      <c r="M2275" s="1" t="s">
        <v>190</v>
      </c>
      <c r="N2275" s="1" t="s">
        <v>44</v>
      </c>
      <c r="O2275" s="2">
        <v>1000</v>
      </c>
      <c r="P2275" s="2">
        <v>2</v>
      </c>
      <c r="Q2275" s="1" t="s">
        <v>1202</v>
      </c>
      <c r="R2275" s="1">
        <v>101.564708</v>
      </c>
      <c r="S2275" s="3">
        <v>4.875</v>
      </c>
      <c r="T2275" s="3">
        <v>4.4832010000000002</v>
      </c>
      <c r="U2275" s="4">
        <v>86.306700000000006</v>
      </c>
      <c r="V2275" s="4">
        <v>81.773799999999994</v>
      </c>
      <c r="W2275" s="5">
        <v>3.8749500000000001</v>
      </c>
      <c r="X2275" s="5">
        <v>4.5303769999999997</v>
      </c>
      <c r="Y2275" s="6">
        <v>47162</v>
      </c>
      <c r="Z2275" s="6">
        <v>45335</v>
      </c>
      <c r="AA2275" s="7">
        <v>0.46301369863013697</v>
      </c>
      <c r="AB2275" s="1" t="s">
        <v>32</v>
      </c>
      <c r="AC2275" s="1" t="s">
        <v>33</v>
      </c>
    </row>
    <row r="2276" spans="1:29" x14ac:dyDescent="0.2">
      <c r="A2276" s="6">
        <v>45504</v>
      </c>
      <c r="B2276" s="1" t="s">
        <v>1977</v>
      </c>
      <c r="C2276" s="1" t="s">
        <v>272</v>
      </c>
      <c r="D2276" s="1" t="str">
        <f>VLOOKUP(MID(C2276,1,2), Sheet1!$C$2:$D$8,2,0)</f>
        <v>Defensive</v>
      </c>
      <c r="E2276" s="6" t="str">
        <f>VLOOKUP(MID(C2276, 4,2), Sheet1!$F$12:$G$15,2,0)</f>
        <v>중기(4~6년)</v>
      </c>
      <c r="F2276" s="6" t="str">
        <f>VLOOKUP(RIGHT(C2276,1), Sheet1!$F$19:$G$20,2,0)</f>
        <v>A이상</v>
      </c>
      <c r="G2276" s="1" t="s">
        <v>284</v>
      </c>
      <c r="H2276" s="1" t="s">
        <v>191</v>
      </c>
      <c r="I2276" s="1" t="s">
        <v>188</v>
      </c>
      <c r="J2276" s="1" t="s">
        <v>188</v>
      </c>
      <c r="K2276" s="1" t="s">
        <v>27</v>
      </c>
      <c r="L2276" s="1" t="s">
        <v>189</v>
      </c>
      <c r="M2276" s="1" t="s">
        <v>190</v>
      </c>
      <c r="N2276" s="1" t="s">
        <v>44</v>
      </c>
      <c r="O2276" s="2">
        <v>700</v>
      </c>
      <c r="P2276" s="2">
        <v>2</v>
      </c>
      <c r="Q2276" s="1" t="s">
        <v>1207</v>
      </c>
      <c r="R2276" s="1">
        <v>104.84362900000002</v>
      </c>
      <c r="S2276" s="3">
        <v>5.5</v>
      </c>
      <c r="T2276" s="3">
        <v>4.5584110000000004</v>
      </c>
      <c r="U2276" s="4">
        <v>93.827900000000056</v>
      </c>
      <c r="V2276" s="4">
        <v>87.051199999999994</v>
      </c>
      <c r="W2276" s="5">
        <v>4.9396269999999998</v>
      </c>
      <c r="X2276" s="5">
        <v>6.0958899999999998</v>
      </c>
      <c r="Y2276" s="6">
        <v>47733</v>
      </c>
      <c r="Z2276" s="6">
        <v>45176</v>
      </c>
      <c r="AA2276" s="7">
        <v>0.89863013698630134</v>
      </c>
      <c r="AB2276" s="1" t="s">
        <v>32</v>
      </c>
      <c r="AC2276" s="1" t="s">
        <v>33</v>
      </c>
    </row>
    <row r="2277" spans="1:29" x14ac:dyDescent="0.2">
      <c r="A2277" s="6">
        <v>45504</v>
      </c>
      <c r="B2277" s="1" t="s">
        <v>1977</v>
      </c>
      <c r="C2277" s="1" t="s">
        <v>272</v>
      </c>
      <c r="D2277" s="1" t="str">
        <f>VLOOKUP(MID(C2277,1,2), Sheet1!$C$2:$D$8,2,0)</f>
        <v>Defensive</v>
      </c>
      <c r="E2277" s="6" t="str">
        <f>VLOOKUP(MID(C2277, 4,2), Sheet1!$F$12:$G$15,2,0)</f>
        <v>중기(4~6년)</v>
      </c>
      <c r="F2277" s="6" t="str">
        <f>VLOOKUP(RIGHT(C2277,1), Sheet1!$F$19:$G$20,2,0)</f>
        <v>A이상</v>
      </c>
      <c r="G2277" s="1" t="s">
        <v>1336</v>
      </c>
      <c r="H2277" s="1" t="s">
        <v>191</v>
      </c>
      <c r="I2277" s="1" t="s">
        <v>188</v>
      </c>
      <c r="J2277" s="1" t="s">
        <v>188</v>
      </c>
      <c r="K2277" s="1" t="s">
        <v>27</v>
      </c>
      <c r="L2277" s="1" t="s">
        <v>189</v>
      </c>
      <c r="M2277" s="1" t="s">
        <v>190</v>
      </c>
      <c r="N2277" s="1" t="s">
        <v>44</v>
      </c>
      <c r="O2277" s="2">
        <v>1250</v>
      </c>
      <c r="P2277" s="2">
        <v>2</v>
      </c>
      <c r="Q2277" s="1" t="s">
        <v>1207</v>
      </c>
      <c r="R2277" s="1">
        <v>105.56245199999998</v>
      </c>
      <c r="S2277" s="3">
        <v>5.625</v>
      </c>
      <c r="T2277" s="3">
        <v>4.3997989999999998</v>
      </c>
      <c r="U2277" s="4">
        <v>77.9833</v>
      </c>
      <c r="V2277" s="4">
        <v>73.316299999999998</v>
      </c>
      <c r="W2277" s="5">
        <v>4.3935769999999996</v>
      </c>
      <c r="X2277" s="5">
        <v>5.2904109999999998</v>
      </c>
      <c r="Y2277" s="6">
        <v>47439</v>
      </c>
      <c r="Z2277" s="6">
        <v>44882</v>
      </c>
      <c r="AA2277" s="7">
        <v>1.704109589041096</v>
      </c>
      <c r="AB2277" s="1" t="s">
        <v>32</v>
      </c>
      <c r="AC2277" s="1" t="s">
        <v>33</v>
      </c>
    </row>
    <row r="2278" spans="1:29" x14ac:dyDescent="0.2">
      <c r="A2278" s="6">
        <v>45504</v>
      </c>
      <c r="B2278" s="1" t="s">
        <v>1977</v>
      </c>
      <c r="C2278" s="1" t="s">
        <v>272</v>
      </c>
      <c r="D2278" s="1" t="str">
        <f>VLOOKUP(MID(C2278,1,2), Sheet1!$C$2:$D$8,2,0)</f>
        <v>Defensive</v>
      </c>
      <c r="E2278" s="6" t="str">
        <f>VLOOKUP(MID(C2278, 4,2), Sheet1!$F$12:$G$15,2,0)</f>
        <v>중기(4~6년)</v>
      </c>
      <c r="F2278" s="6" t="str">
        <f>VLOOKUP(RIGHT(C2278,1), Sheet1!$F$19:$G$20,2,0)</f>
        <v>A이상</v>
      </c>
      <c r="G2278" s="1" t="s">
        <v>1337</v>
      </c>
      <c r="H2278" s="1" t="s">
        <v>1308</v>
      </c>
      <c r="I2278" s="1" t="s">
        <v>1309</v>
      </c>
      <c r="J2278" s="1" t="s">
        <v>1309</v>
      </c>
      <c r="K2278" s="1" t="s">
        <v>27</v>
      </c>
      <c r="L2278" s="1" t="s">
        <v>189</v>
      </c>
      <c r="M2278" s="1" t="s">
        <v>195</v>
      </c>
      <c r="N2278" s="1" t="s">
        <v>44</v>
      </c>
      <c r="O2278" s="2">
        <v>2500</v>
      </c>
      <c r="P2278" s="2">
        <v>2</v>
      </c>
      <c r="Q2278" s="1" t="s">
        <v>1202</v>
      </c>
      <c r="R2278" s="1">
        <v>102.212953</v>
      </c>
      <c r="S2278" s="3">
        <v>4.8</v>
      </c>
      <c r="T2278" s="3">
        <v>4.2573639999999999</v>
      </c>
      <c r="U2278" s="4">
        <v>63.729100000000031</v>
      </c>
      <c r="V2278" s="4">
        <v>60.204599999999999</v>
      </c>
      <c r="W2278" s="5">
        <v>3.9714659999999999</v>
      </c>
      <c r="X2278" s="5">
        <v>4.6125679999999996</v>
      </c>
      <c r="Y2278" s="6">
        <v>47192</v>
      </c>
      <c r="Z2278" s="6">
        <v>45348</v>
      </c>
      <c r="AA2278" s="7">
        <v>0.42739726027397262</v>
      </c>
      <c r="AB2278" s="1" t="s">
        <v>32</v>
      </c>
      <c r="AC2278" s="1" t="s">
        <v>33</v>
      </c>
    </row>
    <row r="2279" spans="1:29" x14ac:dyDescent="0.2">
      <c r="A2279" s="6">
        <v>45504</v>
      </c>
      <c r="B2279" s="1" t="s">
        <v>1977</v>
      </c>
      <c r="C2279" s="1" t="s">
        <v>272</v>
      </c>
      <c r="D2279" s="1" t="str">
        <f>VLOOKUP(MID(C2279,1,2), Sheet1!$C$2:$D$8,2,0)</f>
        <v>Defensive</v>
      </c>
      <c r="E2279" s="6" t="str">
        <f>VLOOKUP(MID(C2279, 4,2), Sheet1!$F$12:$G$15,2,0)</f>
        <v>중기(4~6년)</v>
      </c>
      <c r="F2279" s="6" t="str">
        <f>VLOOKUP(RIGHT(C2279,1), Sheet1!$F$19:$G$20,2,0)</f>
        <v>A이상</v>
      </c>
      <c r="G2279" s="1" t="s">
        <v>1338</v>
      </c>
      <c r="H2279" s="1" t="s">
        <v>191</v>
      </c>
      <c r="I2279" s="1" t="s">
        <v>188</v>
      </c>
      <c r="J2279" s="1" t="s">
        <v>188</v>
      </c>
      <c r="K2279" s="1" t="s">
        <v>27</v>
      </c>
      <c r="L2279" s="1" t="s">
        <v>189</v>
      </c>
      <c r="M2279" s="1" t="s">
        <v>190</v>
      </c>
      <c r="N2279" s="1" t="s">
        <v>44</v>
      </c>
      <c r="O2279" s="2">
        <v>750</v>
      </c>
      <c r="P2279" s="2">
        <v>2</v>
      </c>
      <c r="Q2279" s="1" t="s">
        <v>1207</v>
      </c>
      <c r="R2279" s="1">
        <v>95.360394999999997</v>
      </c>
      <c r="S2279" s="3">
        <v>3.375</v>
      </c>
      <c r="T2279" s="3">
        <v>4.412763</v>
      </c>
      <c r="U2279" s="4">
        <v>79.279200000000031</v>
      </c>
      <c r="V2279" s="4">
        <v>75.046400000000006</v>
      </c>
      <c r="W2279" s="5">
        <v>4.4856090000000002</v>
      </c>
      <c r="X2279" s="5">
        <v>5.032877</v>
      </c>
      <c r="Y2279" s="6">
        <v>47345</v>
      </c>
      <c r="Z2279" s="6">
        <v>43586</v>
      </c>
      <c r="AA2279" s="7">
        <v>5.2547945205479456</v>
      </c>
      <c r="AB2279" s="1" t="s">
        <v>32</v>
      </c>
      <c r="AC2279" s="1" t="s">
        <v>33</v>
      </c>
    </row>
    <row r="2280" spans="1:29" x14ac:dyDescent="0.2">
      <c r="A2280" s="6">
        <v>45504</v>
      </c>
      <c r="B2280" s="1" t="s">
        <v>1977</v>
      </c>
      <c r="C2280" s="1" t="s">
        <v>272</v>
      </c>
      <c r="D2280" s="1" t="str">
        <f>VLOOKUP(MID(C2280,1,2), Sheet1!$C$2:$D$8,2,0)</f>
        <v>Defensive</v>
      </c>
      <c r="E2280" s="6" t="str">
        <f>VLOOKUP(MID(C2280, 4,2), Sheet1!$F$12:$G$15,2,0)</f>
        <v>중기(4~6년)</v>
      </c>
      <c r="F2280" s="6" t="str">
        <f>VLOOKUP(RIGHT(C2280,1), Sheet1!$F$19:$G$20,2,0)</f>
        <v>A이상</v>
      </c>
      <c r="G2280" s="1" t="s">
        <v>1339</v>
      </c>
      <c r="H2280" s="1" t="s">
        <v>196</v>
      </c>
      <c r="I2280" s="1" t="s">
        <v>194</v>
      </c>
      <c r="J2280" s="1" t="s">
        <v>194</v>
      </c>
      <c r="K2280" s="1" t="s">
        <v>27</v>
      </c>
      <c r="L2280" s="1" t="s">
        <v>189</v>
      </c>
      <c r="M2280" s="1" t="s">
        <v>195</v>
      </c>
      <c r="N2280" s="1" t="s">
        <v>44</v>
      </c>
      <c r="O2280" s="2">
        <v>2373.4209999999998</v>
      </c>
      <c r="P2280" s="2">
        <v>2</v>
      </c>
      <c r="Q2280" s="1" t="s">
        <v>1207</v>
      </c>
      <c r="R2280" s="1">
        <v>96.050220999999993</v>
      </c>
      <c r="S2280" s="3">
        <v>3.4</v>
      </c>
      <c r="T2280" s="3">
        <v>4.2890480000000002</v>
      </c>
      <c r="U2280" s="4">
        <v>66.903600000000012</v>
      </c>
      <c r="V2280" s="4">
        <v>62.661500000000004</v>
      </c>
      <c r="W2280" s="5">
        <v>4.5125440000000001</v>
      </c>
      <c r="X2280" s="5">
        <v>4.9769519999999998</v>
      </c>
      <c r="Y2280" s="6">
        <v>47325</v>
      </c>
      <c r="Z2280" s="6">
        <v>44027</v>
      </c>
      <c r="AA2280" s="7">
        <v>4.0465753424657533</v>
      </c>
      <c r="AB2280" s="1" t="s">
        <v>32</v>
      </c>
      <c r="AC2280" s="1" t="s">
        <v>33</v>
      </c>
    </row>
    <row r="2281" spans="1:29" x14ac:dyDescent="0.2">
      <c r="A2281" s="6">
        <v>45504</v>
      </c>
      <c r="B2281" s="1" t="s">
        <v>1977</v>
      </c>
      <c r="C2281" s="1" t="s">
        <v>272</v>
      </c>
      <c r="D2281" s="1" t="str">
        <f>VLOOKUP(MID(C2281,1,2), Sheet1!$C$2:$D$8,2,0)</f>
        <v>Defensive</v>
      </c>
      <c r="E2281" s="6" t="str">
        <f>VLOOKUP(MID(C2281, 4,2), Sheet1!$F$12:$G$15,2,0)</f>
        <v>중기(4~6년)</v>
      </c>
      <c r="F2281" s="6" t="str">
        <f>VLOOKUP(RIGHT(C2281,1), Sheet1!$F$19:$G$20,2,0)</f>
        <v>A이상</v>
      </c>
      <c r="G2281" s="1" t="s">
        <v>1340</v>
      </c>
      <c r="H2281" s="1" t="s">
        <v>1308</v>
      </c>
      <c r="I2281" s="1" t="s">
        <v>1309</v>
      </c>
      <c r="J2281" s="1" t="s">
        <v>1309</v>
      </c>
      <c r="K2281" s="1" t="s">
        <v>27</v>
      </c>
      <c r="L2281" s="1" t="s">
        <v>189</v>
      </c>
      <c r="M2281" s="1" t="s">
        <v>195</v>
      </c>
      <c r="N2281" s="1" t="s">
        <v>44</v>
      </c>
      <c r="O2281" s="2">
        <v>5437.4849999999997</v>
      </c>
      <c r="P2281" s="2">
        <v>2</v>
      </c>
      <c r="Q2281" s="1" t="s">
        <v>1207</v>
      </c>
      <c r="R2281" s="1">
        <v>94.931600000000003</v>
      </c>
      <c r="S2281" s="3">
        <v>3.2</v>
      </c>
      <c r="T2281" s="3">
        <v>4.2780950000000004</v>
      </c>
      <c r="U2281" s="4">
        <v>65.794499999999971</v>
      </c>
      <c r="V2281" s="4">
        <v>61.271100000000004</v>
      </c>
      <c r="W2281" s="5">
        <v>4.7696719999999999</v>
      </c>
      <c r="X2281" s="5">
        <v>5.3013700000000004</v>
      </c>
      <c r="Y2281" s="6">
        <v>47443</v>
      </c>
      <c r="Z2281" s="6">
        <v>44152</v>
      </c>
      <c r="AA2281" s="7">
        <v>3.7041095890410958</v>
      </c>
      <c r="AB2281" s="1" t="s">
        <v>32</v>
      </c>
      <c r="AC2281" s="1" t="s">
        <v>33</v>
      </c>
    </row>
    <row r="2282" spans="1:29" x14ac:dyDescent="0.2">
      <c r="A2282" s="6">
        <v>45504</v>
      </c>
      <c r="B2282" s="1" t="s">
        <v>1977</v>
      </c>
      <c r="C2282" s="1" t="s">
        <v>303</v>
      </c>
      <c r="D2282" s="1" t="str">
        <f>VLOOKUP(MID(C2282,1,2), Sheet1!$C$2:$D$8,2,0)</f>
        <v>Defensive</v>
      </c>
      <c r="E2282" s="6" t="str">
        <f>VLOOKUP(MID(C2282, 4,2), Sheet1!$F$12:$G$15,2,0)</f>
        <v>중기(4~6년)</v>
      </c>
      <c r="F2282" s="6" t="str">
        <f>VLOOKUP(RIGHT(C2282,1), Sheet1!$F$19:$G$20,2,0)</f>
        <v>BBB</v>
      </c>
      <c r="G2282" s="1" t="s">
        <v>1341</v>
      </c>
      <c r="H2282" s="1" t="s">
        <v>1315</v>
      </c>
      <c r="I2282" s="1" t="s">
        <v>1316</v>
      </c>
      <c r="J2282" s="1" t="s">
        <v>1316</v>
      </c>
      <c r="K2282" s="1" t="s">
        <v>27</v>
      </c>
      <c r="L2282" s="1" t="s">
        <v>202</v>
      </c>
      <c r="M2282" s="1" t="s">
        <v>221</v>
      </c>
      <c r="N2282" s="1" t="s">
        <v>44</v>
      </c>
      <c r="O2282" s="2">
        <v>998.29200000000003</v>
      </c>
      <c r="P2282" s="2">
        <v>2</v>
      </c>
      <c r="Q2282" s="1" t="s">
        <v>1207</v>
      </c>
      <c r="R2282" s="1">
        <v>105.115893</v>
      </c>
      <c r="S2282" s="3">
        <v>6.3</v>
      </c>
      <c r="T2282" s="3">
        <v>5.1963160000000004</v>
      </c>
      <c r="U2282" s="4">
        <v>157.6232</v>
      </c>
      <c r="V2282" s="4">
        <v>151.47459999999998</v>
      </c>
      <c r="W2282" s="5">
        <v>4.4136490000000004</v>
      </c>
      <c r="X2282" s="5">
        <v>5.5369859999999997</v>
      </c>
      <c r="Y2282" s="6">
        <v>47529</v>
      </c>
      <c r="Z2282" s="6">
        <v>45413</v>
      </c>
      <c r="AA2282" s="7">
        <v>0.24931506849315069</v>
      </c>
      <c r="AB2282" s="1" t="s">
        <v>32</v>
      </c>
      <c r="AC2282" s="1" t="s">
        <v>33</v>
      </c>
    </row>
    <row r="2283" spans="1:29" x14ac:dyDescent="0.2">
      <c r="A2283" s="6">
        <v>45504</v>
      </c>
      <c r="B2283" s="1" t="s">
        <v>1977</v>
      </c>
      <c r="C2283" s="1" t="s">
        <v>303</v>
      </c>
      <c r="D2283" s="1" t="str">
        <f>VLOOKUP(MID(C2283,1,2), Sheet1!$C$2:$D$8,2,0)</f>
        <v>Defensive</v>
      </c>
      <c r="E2283" s="6" t="str">
        <f>VLOOKUP(MID(C2283, 4,2), Sheet1!$F$12:$G$15,2,0)</f>
        <v>중기(4~6년)</v>
      </c>
      <c r="F2283" s="6" t="str">
        <f>VLOOKUP(RIGHT(C2283,1), Sheet1!$F$19:$G$20,2,0)</f>
        <v>BBB</v>
      </c>
      <c r="G2283" s="1" t="s">
        <v>1342</v>
      </c>
      <c r="H2283" s="1" t="s">
        <v>1318</v>
      </c>
      <c r="I2283" s="1" t="s">
        <v>1319</v>
      </c>
      <c r="J2283" s="1" t="s">
        <v>1319</v>
      </c>
      <c r="K2283" s="1" t="s">
        <v>27</v>
      </c>
      <c r="L2283" s="1" t="s">
        <v>189</v>
      </c>
      <c r="M2283" s="1" t="s">
        <v>266</v>
      </c>
      <c r="N2283" s="1" t="s">
        <v>44</v>
      </c>
      <c r="O2283" s="2">
        <v>1244.8810000000001</v>
      </c>
      <c r="P2283" s="2">
        <v>100</v>
      </c>
      <c r="Q2283" s="1" t="s">
        <v>1202</v>
      </c>
      <c r="R2283" s="1">
        <v>105.883689</v>
      </c>
      <c r="S2283" s="3">
        <v>5.8570000000000002</v>
      </c>
      <c r="T2283" s="3">
        <v>4.6233019999999998</v>
      </c>
      <c r="U2283" s="4">
        <v>100.3177</v>
      </c>
      <c r="V2283" s="4">
        <v>95.028700000000001</v>
      </c>
      <c r="W2283" s="5">
        <v>4.566211</v>
      </c>
      <c r="X2283" s="5">
        <v>5.6136990000000004</v>
      </c>
      <c r="Y2283" s="6">
        <v>47557</v>
      </c>
      <c r="Z2283" s="6">
        <v>45084</v>
      </c>
      <c r="AA2283" s="7">
        <v>1.1506849315068493</v>
      </c>
      <c r="AB2283" s="1" t="s">
        <v>32</v>
      </c>
      <c r="AC2283" s="1" t="s">
        <v>33</v>
      </c>
    </row>
    <row r="2284" spans="1:29" x14ac:dyDescent="0.2">
      <c r="A2284" s="6">
        <v>45504</v>
      </c>
      <c r="B2284" s="1" t="s">
        <v>1977</v>
      </c>
      <c r="C2284" s="1" t="s">
        <v>303</v>
      </c>
      <c r="D2284" s="1" t="str">
        <f>VLOOKUP(MID(C2284,1,2), Sheet1!$C$2:$D$8,2,0)</f>
        <v>Defensive</v>
      </c>
      <c r="E2284" s="6" t="str">
        <f>VLOOKUP(MID(C2284, 4,2), Sheet1!$F$12:$G$15,2,0)</f>
        <v>중기(4~6년)</v>
      </c>
      <c r="F2284" s="6" t="str">
        <f>VLOOKUP(RIGHT(C2284,1), Sheet1!$F$19:$G$20,2,0)</f>
        <v>BBB</v>
      </c>
      <c r="G2284" s="1" t="s">
        <v>306</v>
      </c>
      <c r="H2284" s="1" t="s">
        <v>240</v>
      </c>
      <c r="I2284" s="1" t="s">
        <v>239</v>
      </c>
      <c r="J2284" s="1" t="s">
        <v>239</v>
      </c>
      <c r="K2284" s="1" t="s">
        <v>27</v>
      </c>
      <c r="L2284" s="1" t="s">
        <v>202</v>
      </c>
      <c r="M2284" s="1" t="s">
        <v>203</v>
      </c>
      <c r="N2284" s="1" t="s">
        <v>44</v>
      </c>
      <c r="O2284" s="2">
        <v>4500</v>
      </c>
      <c r="P2284" s="2">
        <v>2</v>
      </c>
      <c r="Q2284" s="1" t="s">
        <v>1207</v>
      </c>
      <c r="R2284" s="1">
        <v>99.663489999999996</v>
      </c>
      <c r="S2284" s="3">
        <v>5.15</v>
      </c>
      <c r="T2284" s="3">
        <v>5.216863</v>
      </c>
      <c r="U2284" s="4">
        <v>159.6901</v>
      </c>
      <c r="V2284" s="4">
        <v>151.58750000000001</v>
      </c>
      <c r="W2284" s="5">
        <v>4.8535380000000004</v>
      </c>
      <c r="X2284" s="5">
        <v>5.7424660000000003</v>
      </c>
      <c r="Y2284" s="6">
        <v>47604</v>
      </c>
      <c r="Z2284" s="6">
        <v>43955</v>
      </c>
      <c r="AA2284" s="7">
        <v>4.2438356164383562</v>
      </c>
      <c r="AB2284" s="1" t="s">
        <v>32</v>
      </c>
      <c r="AC2284" s="1" t="s">
        <v>33</v>
      </c>
    </row>
    <row r="2285" spans="1:29" x14ac:dyDescent="0.2">
      <c r="A2285" s="6">
        <v>45504</v>
      </c>
      <c r="B2285" s="1" t="s">
        <v>1977</v>
      </c>
      <c r="C2285" s="1" t="s">
        <v>303</v>
      </c>
      <c r="D2285" s="1" t="str">
        <f>VLOOKUP(MID(C2285,1,2), Sheet1!$C$2:$D$8,2,0)</f>
        <v>Defensive</v>
      </c>
      <c r="E2285" s="6" t="str">
        <f>VLOOKUP(MID(C2285, 4,2), Sheet1!$F$12:$G$15,2,0)</f>
        <v>중기(4~6년)</v>
      </c>
      <c r="F2285" s="6" t="str">
        <f>VLOOKUP(RIGHT(C2285,1), Sheet1!$F$19:$G$20,2,0)</f>
        <v>BBB</v>
      </c>
      <c r="G2285" s="1" t="s">
        <v>1343</v>
      </c>
      <c r="H2285" s="1" t="s">
        <v>1315</v>
      </c>
      <c r="I2285" s="1" t="s">
        <v>1316</v>
      </c>
      <c r="J2285" s="1" t="s">
        <v>1316</v>
      </c>
      <c r="K2285" s="1" t="s">
        <v>27</v>
      </c>
      <c r="L2285" s="1" t="s">
        <v>202</v>
      </c>
      <c r="M2285" s="1" t="s">
        <v>221</v>
      </c>
      <c r="N2285" s="1" t="s">
        <v>44</v>
      </c>
      <c r="O2285" s="2">
        <v>1189.5409999999999</v>
      </c>
      <c r="P2285" s="2">
        <v>2</v>
      </c>
      <c r="Q2285" s="1" t="s">
        <v>1202</v>
      </c>
      <c r="R2285" s="1">
        <v>103.35479100000001</v>
      </c>
      <c r="S2285" s="3">
        <v>6.05</v>
      </c>
      <c r="T2285" s="3">
        <v>5.022621</v>
      </c>
      <c r="U2285" s="4">
        <v>140.24970000000002</v>
      </c>
      <c r="V2285" s="4">
        <v>132.84540000000001</v>
      </c>
      <c r="W2285" s="5">
        <v>3.1710150000000001</v>
      </c>
      <c r="X2285" s="5">
        <v>3.7005840000000001</v>
      </c>
      <c r="Y2285" s="6">
        <v>46858</v>
      </c>
      <c r="Z2285" s="6">
        <v>45413</v>
      </c>
      <c r="AA2285" s="7">
        <v>0.24931506849315069</v>
      </c>
      <c r="AB2285" s="1" t="s">
        <v>32</v>
      </c>
      <c r="AC2285" s="1" t="s">
        <v>33</v>
      </c>
    </row>
    <row r="2286" spans="1:29" x14ac:dyDescent="0.2">
      <c r="A2286" s="6">
        <v>45504</v>
      </c>
      <c r="B2286" s="1" t="s">
        <v>1977</v>
      </c>
      <c r="C2286" s="1" t="s">
        <v>303</v>
      </c>
      <c r="D2286" s="1" t="str">
        <f>VLOOKUP(MID(C2286,1,2), Sheet1!$C$2:$D$8,2,0)</f>
        <v>Defensive</v>
      </c>
      <c r="E2286" s="6" t="str">
        <f>VLOOKUP(MID(C2286, 4,2), Sheet1!$F$12:$G$15,2,0)</f>
        <v>중기(4~6년)</v>
      </c>
      <c r="F2286" s="6" t="str">
        <f>VLOOKUP(RIGHT(C2286,1), Sheet1!$F$19:$G$20,2,0)</f>
        <v>BBB</v>
      </c>
      <c r="G2286" s="1" t="s">
        <v>1344</v>
      </c>
      <c r="H2286" s="1" t="s">
        <v>1345</v>
      </c>
      <c r="I2286" s="1" t="s">
        <v>1346</v>
      </c>
      <c r="J2286" s="1" t="s">
        <v>1346</v>
      </c>
      <c r="K2286" s="1" t="s">
        <v>27</v>
      </c>
      <c r="L2286" s="1" t="s">
        <v>189</v>
      </c>
      <c r="M2286" s="1" t="s">
        <v>266</v>
      </c>
      <c r="N2286" s="1" t="s">
        <v>44</v>
      </c>
      <c r="O2286" s="2">
        <v>1250</v>
      </c>
      <c r="P2286" s="2">
        <v>2</v>
      </c>
      <c r="Q2286" s="1" t="s">
        <v>1202</v>
      </c>
      <c r="R2286" s="1">
        <v>105.45093999999999</v>
      </c>
      <c r="S2286" s="3">
        <v>6.25</v>
      </c>
      <c r="T2286" s="3">
        <v>4.8630599999999999</v>
      </c>
      <c r="U2286" s="4">
        <v>124.29829999999997</v>
      </c>
      <c r="V2286" s="4">
        <v>119.52430000000001</v>
      </c>
      <c r="W2286" s="5">
        <v>3.8419639999999999</v>
      </c>
      <c r="X2286" s="5">
        <v>4.4974999999999996</v>
      </c>
      <c r="Y2286" s="6">
        <v>47150</v>
      </c>
      <c r="Z2286" s="6">
        <v>45345</v>
      </c>
      <c r="AA2286" s="7">
        <v>0.43561643835616437</v>
      </c>
      <c r="AB2286" s="1" t="s">
        <v>32</v>
      </c>
      <c r="AC2286" s="1" t="s">
        <v>33</v>
      </c>
    </row>
    <row r="2287" spans="1:29" x14ac:dyDescent="0.2">
      <c r="A2287" s="6">
        <v>45504</v>
      </c>
      <c r="B2287" s="1" t="s">
        <v>1977</v>
      </c>
      <c r="C2287" s="1" t="s">
        <v>303</v>
      </c>
      <c r="D2287" s="1" t="str">
        <f>VLOOKUP(MID(C2287,1,2), Sheet1!$C$2:$D$8,2,0)</f>
        <v>Defensive</v>
      </c>
      <c r="E2287" s="6" t="str">
        <f>VLOOKUP(MID(C2287, 4,2), Sheet1!$F$12:$G$15,2,0)</f>
        <v>중기(4~6년)</v>
      </c>
      <c r="F2287" s="6" t="str">
        <f>VLOOKUP(RIGHT(C2287,1), Sheet1!$F$19:$G$20,2,0)</f>
        <v>BBB</v>
      </c>
      <c r="G2287" s="1" t="s">
        <v>1347</v>
      </c>
      <c r="H2287" s="1" t="s">
        <v>1348</v>
      </c>
      <c r="I2287" s="1" t="s">
        <v>1349</v>
      </c>
      <c r="J2287" s="1" t="s">
        <v>1350</v>
      </c>
      <c r="K2287" s="1" t="s">
        <v>27</v>
      </c>
      <c r="L2287" s="1" t="s">
        <v>212</v>
      </c>
      <c r="M2287" s="1" t="s">
        <v>212</v>
      </c>
      <c r="N2287" s="1" t="s">
        <v>44</v>
      </c>
      <c r="O2287" s="2">
        <v>400</v>
      </c>
      <c r="P2287" s="2">
        <v>2</v>
      </c>
      <c r="Q2287" s="1" t="s">
        <v>1202</v>
      </c>
      <c r="R2287" s="1">
        <v>103.463905</v>
      </c>
      <c r="S2287" s="3">
        <v>6</v>
      </c>
      <c r="T2287" s="3">
        <v>5.167675</v>
      </c>
      <c r="U2287" s="4">
        <v>154.75909999999996</v>
      </c>
      <c r="V2287" s="4">
        <v>150.57149999999999</v>
      </c>
      <c r="W2287" s="5">
        <v>4.0708510000000002</v>
      </c>
      <c r="X2287" s="5">
        <v>4.8344860000000001</v>
      </c>
      <c r="Y2287" s="6">
        <v>47273</v>
      </c>
      <c r="Z2287" s="6">
        <v>45447</v>
      </c>
      <c r="AA2287" s="7">
        <v>0.15616438356164383</v>
      </c>
      <c r="AB2287" s="1" t="s">
        <v>32</v>
      </c>
      <c r="AC2287" s="1" t="s">
        <v>33</v>
      </c>
    </row>
    <row r="2288" spans="1:29" x14ac:dyDescent="0.2">
      <c r="A2288" s="6">
        <v>45504</v>
      </c>
      <c r="B2288" s="1" t="s">
        <v>1977</v>
      </c>
      <c r="C2288" s="1" t="s">
        <v>303</v>
      </c>
      <c r="D2288" s="1" t="str">
        <f>VLOOKUP(MID(C2288,1,2), Sheet1!$C$2:$D$8,2,0)</f>
        <v>Defensive</v>
      </c>
      <c r="E2288" s="6" t="str">
        <f>VLOOKUP(MID(C2288, 4,2), Sheet1!$F$12:$G$15,2,0)</f>
        <v>중기(4~6년)</v>
      </c>
      <c r="F2288" s="6" t="str">
        <f>VLOOKUP(RIGHT(C2288,1), Sheet1!$F$19:$G$20,2,0)</f>
        <v>BBB</v>
      </c>
      <c r="G2288" s="1" t="s">
        <v>1351</v>
      </c>
      <c r="H2288" s="1" t="s">
        <v>319</v>
      </c>
      <c r="I2288" s="1" t="s">
        <v>318</v>
      </c>
      <c r="J2288" s="1" t="s">
        <v>318</v>
      </c>
      <c r="K2288" s="1" t="s">
        <v>27</v>
      </c>
      <c r="L2288" s="1" t="s">
        <v>212</v>
      </c>
      <c r="M2288" s="1" t="s">
        <v>212</v>
      </c>
      <c r="N2288" s="1" t="s">
        <v>44</v>
      </c>
      <c r="O2288" s="2">
        <v>2250</v>
      </c>
      <c r="P2288" s="2">
        <v>2</v>
      </c>
      <c r="Q2288" s="1" t="s">
        <v>1202</v>
      </c>
      <c r="R2288" s="1">
        <v>102.09830100000002</v>
      </c>
      <c r="S2288" s="3">
        <v>5.05</v>
      </c>
      <c r="T2288" s="3">
        <v>4.5636260000000002</v>
      </c>
      <c r="U2288" s="4">
        <v>94.36330000000001</v>
      </c>
      <c r="V2288" s="4">
        <v>90.909199999999998</v>
      </c>
      <c r="W2288" s="5">
        <v>4.2637359999999997</v>
      </c>
      <c r="X2288" s="5">
        <v>4.9385960000000004</v>
      </c>
      <c r="Y2288" s="6">
        <v>47311</v>
      </c>
      <c r="Z2288" s="6">
        <v>45485</v>
      </c>
      <c r="AA2288" s="7">
        <v>5.2054794520547946E-2</v>
      </c>
      <c r="AB2288" s="1" t="s">
        <v>32</v>
      </c>
      <c r="AC2288" s="1" t="s">
        <v>33</v>
      </c>
    </row>
    <row r="2289" spans="1:29" x14ac:dyDescent="0.2">
      <c r="A2289" s="6">
        <v>45504</v>
      </c>
      <c r="B2289" s="1" t="s">
        <v>1977</v>
      </c>
      <c r="C2289" s="1" t="s">
        <v>303</v>
      </c>
      <c r="D2289" s="1" t="str">
        <f>VLOOKUP(MID(C2289,1,2), Sheet1!$C$2:$D$8,2,0)</f>
        <v>Defensive</v>
      </c>
      <c r="E2289" s="6" t="str">
        <f>VLOOKUP(MID(C2289, 4,2), Sheet1!$F$12:$G$15,2,0)</f>
        <v>중기(4~6년)</v>
      </c>
      <c r="F2289" s="6" t="str">
        <f>VLOOKUP(RIGHT(C2289,1), Sheet1!$F$19:$G$20,2,0)</f>
        <v>BBB</v>
      </c>
      <c r="G2289" s="1" t="s">
        <v>1352</v>
      </c>
      <c r="H2289" s="1" t="s">
        <v>240</v>
      </c>
      <c r="I2289" s="1" t="s">
        <v>239</v>
      </c>
      <c r="J2289" s="1" t="s">
        <v>239</v>
      </c>
      <c r="K2289" s="1" t="s">
        <v>27</v>
      </c>
      <c r="L2289" s="1" t="s">
        <v>202</v>
      </c>
      <c r="M2289" s="1" t="s">
        <v>203</v>
      </c>
      <c r="N2289" s="1" t="s">
        <v>44</v>
      </c>
      <c r="O2289" s="2">
        <v>1500</v>
      </c>
      <c r="P2289" s="2">
        <v>2</v>
      </c>
      <c r="Q2289" s="1" t="s">
        <v>1202</v>
      </c>
      <c r="R2289" s="1">
        <v>104.32379899999999</v>
      </c>
      <c r="S2289" s="3">
        <v>6.298</v>
      </c>
      <c r="T2289" s="3">
        <v>5.2390619999999997</v>
      </c>
      <c r="U2289" s="4">
        <v>161.89520000000002</v>
      </c>
      <c r="V2289" s="4">
        <v>157.73390000000001</v>
      </c>
      <c r="W2289" s="5">
        <v>3.9603169999999999</v>
      </c>
      <c r="X2289" s="5">
        <v>4.7413350000000003</v>
      </c>
      <c r="Y2289" s="6">
        <v>47239</v>
      </c>
      <c r="Z2289" s="6">
        <v>45413</v>
      </c>
      <c r="AA2289" s="7">
        <v>0.24931506849315069</v>
      </c>
      <c r="AB2289" s="1" t="s">
        <v>32</v>
      </c>
      <c r="AC2289" s="1" t="s">
        <v>33</v>
      </c>
    </row>
    <row r="2290" spans="1:29" x14ac:dyDescent="0.2">
      <c r="A2290" s="6">
        <v>45504</v>
      </c>
      <c r="B2290" s="1" t="s">
        <v>1977</v>
      </c>
      <c r="C2290" s="1" t="s">
        <v>303</v>
      </c>
      <c r="D2290" s="1" t="str">
        <f>VLOOKUP(MID(C2290,1,2), Sheet1!$C$2:$D$8,2,0)</f>
        <v>Defensive</v>
      </c>
      <c r="E2290" s="6" t="str">
        <f>VLOOKUP(MID(C2290, 4,2), Sheet1!$F$12:$G$15,2,0)</f>
        <v>중기(4~6년)</v>
      </c>
      <c r="F2290" s="6" t="str">
        <f>VLOOKUP(RIGHT(C2290,1), Sheet1!$F$19:$G$20,2,0)</f>
        <v>BBB</v>
      </c>
      <c r="G2290" s="1" t="s">
        <v>1353</v>
      </c>
      <c r="H2290" s="1" t="s">
        <v>1328</v>
      </c>
      <c r="I2290" s="1" t="s">
        <v>1329</v>
      </c>
      <c r="J2290" s="1" t="s">
        <v>1329</v>
      </c>
      <c r="K2290" s="1" t="s">
        <v>27</v>
      </c>
      <c r="L2290" s="1" t="s">
        <v>189</v>
      </c>
      <c r="M2290" s="1" t="s">
        <v>195</v>
      </c>
      <c r="N2290" s="1" t="s">
        <v>44</v>
      </c>
      <c r="O2290" s="2">
        <v>2750</v>
      </c>
      <c r="P2290" s="2">
        <v>2</v>
      </c>
      <c r="Q2290" s="1" t="s">
        <v>1207</v>
      </c>
      <c r="R2290" s="1">
        <v>103.654878</v>
      </c>
      <c r="S2290" s="3">
        <v>5.25</v>
      </c>
      <c r="T2290" s="3">
        <v>4.4824250000000001</v>
      </c>
      <c r="U2290" s="4">
        <v>86.233800000000031</v>
      </c>
      <c r="V2290" s="4">
        <v>80.801100000000005</v>
      </c>
      <c r="W2290" s="5">
        <v>4.5966779999999998</v>
      </c>
      <c r="X2290" s="5">
        <v>5.5780820000000002</v>
      </c>
      <c r="Y2290" s="6">
        <v>47544</v>
      </c>
      <c r="Z2290" s="6">
        <v>44987</v>
      </c>
      <c r="AA2290" s="7">
        <v>1.4164383561643836</v>
      </c>
      <c r="AB2290" s="1" t="s">
        <v>32</v>
      </c>
      <c r="AC2290" s="1" t="s">
        <v>33</v>
      </c>
    </row>
    <row r="2291" spans="1:29" x14ac:dyDescent="0.2">
      <c r="A2291" s="6">
        <v>45504</v>
      </c>
      <c r="B2291" s="1" t="s">
        <v>1977</v>
      </c>
      <c r="C2291" s="1" t="s">
        <v>303</v>
      </c>
      <c r="D2291" s="1" t="str">
        <f>VLOOKUP(MID(C2291,1,2), Sheet1!$C$2:$D$8,2,0)</f>
        <v>Defensive</v>
      </c>
      <c r="E2291" s="6" t="str">
        <f>VLOOKUP(MID(C2291, 4,2), Sheet1!$F$12:$G$15,2,0)</f>
        <v>중기(4~6년)</v>
      </c>
      <c r="F2291" s="6" t="str">
        <f>VLOOKUP(RIGHT(C2291,1), Sheet1!$F$19:$G$20,2,0)</f>
        <v>BBB</v>
      </c>
      <c r="G2291" s="1" t="s">
        <v>304</v>
      </c>
      <c r="H2291" s="1" t="s">
        <v>240</v>
      </c>
      <c r="I2291" s="1" t="s">
        <v>239</v>
      </c>
      <c r="J2291" s="1" t="s">
        <v>239</v>
      </c>
      <c r="K2291" s="1" t="s">
        <v>27</v>
      </c>
      <c r="L2291" s="1" t="s">
        <v>202</v>
      </c>
      <c r="M2291" s="1" t="s">
        <v>203</v>
      </c>
      <c r="N2291" s="1" t="s">
        <v>44</v>
      </c>
      <c r="O2291" s="2">
        <v>750</v>
      </c>
      <c r="P2291" s="2">
        <v>2</v>
      </c>
      <c r="Q2291" s="1" t="s">
        <v>1207</v>
      </c>
      <c r="R2291" s="1">
        <v>89.037305000000003</v>
      </c>
      <c r="S2291" s="3">
        <v>2.95</v>
      </c>
      <c r="T2291" s="3">
        <v>5.2742449999999996</v>
      </c>
      <c r="U2291" s="4">
        <v>165.42529999999996</v>
      </c>
      <c r="V2291" s="4">
        <v>161.10899999999998</v>
      </c>
      <c r="W2291" s="5">
        <v>4.9525759999999996</v>
      </c>
      <c r="X2291" s="5">
        <v>5.4986300000000004</v>
      </c>
      <c r="Y2291" s="6">
        <v>47515</v>
      </c>
      <c r="Z2291" s="6">
        <v>43677</v>
      </c>
      <c r="AA2291" s="7">
        <v>5.0054794520547947</v>
      </c>
      <c r="AB2291" s="1" t="s">
        <v>32</v>
      </c>
      <c r="AC2291" s="1" t="s">
        <v>33</v>
      </c>
    </row>
    <row r="2292" spans="1:29" x14ac:dyDescent="0.2">
      <c r="A2292" s="6">
        <v>45504</v>
      </c>
      <c r="B2292" s="1" t="s">
        <v>1977</v>
      </c>
      <c r="C2292" s="1" t="s">
        <v>332</v>
      </c>
      <c r="D2292" s="1" t="str">
        <f>VLOOKUP(MID(C2292,1,2), Sheet1!$C$2:$D$8,2,0)</f>
        <v>Defensive</v>
      </c>
      <c r="E2292" s="6" t="str">
        <f>VLOOKUP(MID(C2292, 4,2), Sheet1!$F$12:$G$15,2,0)</f>
        <v>장기(7~15년)</v>
      </c>
      <c r="F2292" s="6" t="str">
        <f>VLOOKUP(RIGHT(C2292,1), Sheet1!$F$19:$G$20,2,0)</f>
        <v>A이상</v>
      </c>
      <c r="G2292" s="1" t="s">
        <v>1354</v>
      </c>
      <c r="H2292" s="1" t="s">
        <v>196</v>
      </c>
      <c r="I2292" s="1" t="s">
        <v>194</v>
      </c>
      <c r="J2292" s="1" t="s">
        <v>194</v>
      </c>
      <c r="K2292" s="1" t="s">
        <v>27</v>
      </c>
      <c r="L2292" s="1" t="s">
        <v>189</v>
      </c>
      <c r="M2292" s="1" t="s">
        <v>195</v>
      </c>
      <c r="N2292" s="1" t="s">
        <v>44</v>
      </c>
      <c r="O2292" s="2">
        <v>1000</v>
      </c>
      <c r="P2292" s="2">
        <v>2</v>
      </c>
      <c r="Q2292" s="1" t="s">
        <v>1207</v>
      </c>
      <c r="R2292" s="1">
        <v>108.94362499999998</v>
      </c>
      <c r="S2292" s="3">
        <v>5.9</v>
      </c>
      <c r="T2292" s="3">
        <v>4.6744940000000001</v>
      </c>
      <c r="U2292" s="4">
        <v>88.032400000000038</v>
      </c>
      <c r="V2292" s="4">
        <v>90.329599999999999</v>
      </c>
      <c r="W2292" s="5">
        <v>6.9766360000000001</v>
      </c>
      <c r="X2292" s="5">
        <v>9.2849319999999995</v>
      </c>
      <c r="Y2292" s="6">
        <v>48898</v>
      </c>
      <c r="Z2292" s="6">
        <v>45243</v>
      </c>
      <c r="AA2292" s="7">
        <v>0.71506849315068488</v>
      </c>
      <c r="AB2292" s="1" t="s">
        <v>32</v>
      </c>
      <c r="AC2292" s="1" t="s">
        <v>33</v>
      </c>
    </row>
    <row r="2293" spans="1:29" x14ac:dyDescent="0.2">
      <c r="A2293" s="6">
        <v>45504</v>
      </c>
      <c r="B2293" s="1" t="s">
        <v>1977</v>
      </c>
      <c r="C2293" s="1" t="s">
        <v>332</v>
      </c>
      <c r="D2293" s="1" t="str">
        <f>VLOOKUP(MID(C2293,1,2), Sheet1!$C$2:$D$8,2,0)</f>
        <v>Defensive</v>
      </c>
      <c r="E2293" s="6" t="str">
        <f>VLOOKUP(MID(C2293, 4,2), Sheet1!$F$12:$G$15,2,0)</f>
        <v>장기(7~15년)</v>
      </c>
      <c r="F2293" s="6" t="str">
        <f>VLOOKUP(RIGHT(C2293,1), Sheet1!$F$19:$G$20,2,0)</f>
        <v>A이상</v>
      </c>
      <c r="G2293" s="1" t="s">
        <v>1355</v>
      </c>
      <c r="H2293" s="1" t="s">
        <v>1308</v>
      </c>
      <c r="I2293" s="1" t="s">
        <v>1309</v>
      </c>
      <c r="J2293" s="1" t="s">
        <v>1309</v>
      </c>
      <c r="K2293" s="1" t="s">
        <v>27</v>
      </c>
      <c r="L2293" s="1" t="s">
        <v>189</v>
      </c>
      <c r="M2293" s="1" t="s">
        <v>195</v>
      </c>
      <c r="N2293" s="1" t="s">
        <v>44</v>
      </c>
      <c r="O2293" s="2">
        <v>3000</v>
      </c>
      <c r="P2293" s="2">
        <v>2</v>
      </c>
      <c r="Q2293" s="1" t="s">
        <v>1202</v>
      </c>
      <c r="R2293" s="1">
        <v>103.20948199999999</v>
      </c>
      <c r="S2293" s="3">
        <v>5.05</v>
      </c>
      <c r="T2293" s="3">
        <v>4.623678</v>
      </c>
      <c r="U2293" s="4">
        <v>82.961899999999972</v>
      </c>
      <c r="V2293" s="4">
        <v>84.723700000000008</v>
      </c>
      <c r="W2293" s="5">
        <v>7.2848249999999997</v>
      </c>
      <c r="X2293" s="5">
        <v>9.6136990000000004</v>
      </c>
      <c r="Y2293" s="6">
        <v>49018</v>
      </c>
      <c r="Z2293" s="6">
        <v>45348</v>
      </c>
      <c r="AA2293" s="7">
        <v>0.42739726027397262</v>
      </c>
      <c r="AB2293" s="1" t="s">
        <v>32</v>
      </c>
      <c r="AC2293" s="1" t="s">
        <v>33</v>
      </c>
    </row>
    <row r="2294" spans="1:29" x14ac:dyDescent="0.2">
      <c r="A2294" s="6">
        <v>45504</v>
      </c>
      <c r="B2294" s="1" t="s">
        <v>1977</v>
      </c>
      <c r="C2294" s="1" t="s">
        <v>332</v>
      </c>
      <c r="D2294" s="1" t="str">
        <f>VLOOKUP(MID(C2294,1,2), Sheet1!$C$2:$D$8,2,0)</f>
        <v>Defensive</v>
      </c>
      <c r="E2294" s="6" t="str">
        <f>VLOOKUP(MID(C2294, 4,2), Sheet1!$F$12:$G$15,2,0)</f>
        <v>장기(7~15년)</v>
      </c>
      <c r="F2294" s="6" t="str">
        <f>VLOOKUP(RIGHT(C2294,1), Sheet1!$F$19:$G$20,2,0)</f>
        <v>A이상</v>
      </c>
      <c r="G2294" s="1" t="s">
        <v>1356</v>
      </c>
      <c r="H2294" s="1" t="s">
        <v>1357</v>
      </c>
      <c r="I2294" s="1" t="s">
        <v>1358</v>
      </c>
      <c r="J2294" s="1" t="s">
        <v>1358</v>
      </c>
      <c r="K2294" s="1" t="s">
        <v>27</v>
      </c>
      <c r="L2294" s="1" t="s">
        <v>202</v>
      </c>
      <c r="M2294" s="1" t="s">
        <v>221</v>
      </c>
      <c r="N2294" s="1" t="s">
        <v>44</v>
      </c>
      <c r="O2294" s="2">
        <v>555.28099999999995</v>
      </c>
      <c r="P2294" s="2">
        <v>2</v>
      </c>
      <c r="Q2294" s="1" t="s">
        <v>1202</v>
      </c>
      <c r="R2294" s="1">
        <v>108.24932800000001</v>
      </c>
      <c r="S2294" s="3">
        <v>5.7</v>
      </c>
      <c r="T2294" s="3">
        <v>4.8191040000000003</v>
      </c>
      <c r="U2294" s="4">
        <v>102.50169999999996</v>
      </c>
      <c r="V2294" s="4">
        <v>102.73129999999999</v>
      </c>
      <c r="W2294" s="5">
        <v>8.9204349999999994</v>
      </c>
      <c r="X2294" s="5">
        <v>12.612568</v>
      </c>
      <c r="Y2294" s="6">
        <v>50114</v>
      </c>
      <c r="Z2294" s="6">
        <v>39170</v>
      </c>
      <c r="AA2294" s="7">
        <v>17.353424657534248</v>
      </c>
      <c r="AB2294" s="1" t="s">
        <v>127</v>
      </c>
      <c r="AC2294" s="1" t="s">
        <v>33</v>
      </c>
    </row>
    <row r="2295" spans="1:29" x14ac:dyDescent="0.2">
      <c r="A2295" s="6">
        <v>45504</v>
      </c>
      <c r="B2295" s="1" t="s">
        <v>1977</v>
      </c>
      <c r="C2295" s="1" t="s">
        <v>332</v>
      </c>
      <c r="D2295" s="1" t="str">
        <f>VLOOKUP(MID(C2295,1,2), Sheet1!$C$2:$D$8,2,0)</f>
        <v>Defensive</v>
      </c>
      <c r="E2295" s="6" t="str">
        <f>VLOOKUP(MID(C2295, 4,2), Sheet1!$F$12:$G$15,2,0)</f>
        <v>장기(7~15년)</v>
      </c>
      <c r="F2295" s="6" t="str">
        <f>VLOOKUP(RIGHT(C2295,1), Sheet1!$F$19:$G$20,2,0)</f>
        <v>A이상</v>
      </c>
      <c r="G2295" s="1" t="s">
        <v>1359</v>
      </c>
      <c r="H2295" s="1" t="s">
        <v>196</v>
      </c>
      <c r="I2295" s="1" t="s">
        <v>194</v>
      </c>
      <c r="J2295" s="1" t="s">
        <v>194</v>
      </c>
      <c r="K2295" s="1" t="s">
        <v>27</v>
      </c>
      <c r="L2295" s="1" t="s">
        <v>189</v>
      </c>
      <c r="M2295" s="1" t="s">
        <v>195</v>
      </c>
      <c r="N2295" s="1" t="s">
        <v>44</v>
      </c>
      <c r="O2295" s="2">
        <v>2500</v>
      </c>
      <c r="P2295" s="2">
        <v>2</v>
      </c>
      <c r="Q2295" s="1" t="s">
        <v>1202</v>
      </c>
      <c r="R2295" s="1">
        <v>103.713027</v>
      </c>
      <c r="S2295" s="3">
        <v>5.2</v>
      </c>
      <c r="T2295" s="3">
        <v>4.7028850000000002</v>
      </c>
      <c r="U2295" s="4">
        <v>90.876799999999974</v>
      </c>
      <c r="V2295" s="4">
        <v>92.470200000000006</v>
      </c>
      <c r="W2295" s="5">
        <v>7.1955390000000001</v>
      </c>
      <c r="X2295" s="5">
        <v>9.5561640000000008</v>
      </c>
      <c r="Y2295" s="6">
        <v>48997</v>
      </c>
      <c r="Z2295" s="6">
        <v>45344</v>
      </c>
      <c r="AA2295" s="7">
        <v>0.43835616438356162</v>
      </c>
      <c r="AB2295" s="1" t="s">
        <v>32</v>
      </c>
      <c r="AC2295" s="1" t="s">
        <v>33</v>
      </c>
    </row>
    <row r="2296" spans="1:29" x14ac:dyDescent="0.2">
      <c r="A2296" s="6">
        <v>45504</v>
      </c>
      <c r="B2296" s="1" t="s">
        <v>1977</v>
      </c>
      <c r="C2296" s="1" t="s">
        <v>332</v>
      </c>
      <c r="D2296" s="1" t="str">
        <f>VLOOKUP(MID(C2296,1,2), Sheet1!$C$2:$D$8,2,0)</f>
        <v>Defensive</v>
      </c>
      <c r="E2296" s="6" t="str">
        <f>VLOOKUP(MID(C2296, 4,2), Sheet1!$F$12:$G$15,2,0)</f>
        <v>장기(7~15년)</v>
      </c>
      <c r="F2296" s="6" t="str">
        <f>VLOOKUP(RIGHT(C2296,1), Sheet1!$F$19:$G$20,2,0)</f>
        <v>A이상</v>
      </c>
      <c r="G2296" s="1" t="s">
        <v>1360</v>
      </c>
      <c r="H2296" s="1" t="s">
        <v>191</v>
      </c>
      <c r="I2296" s="1" t="s">
        <v>188</v>
      </c>
      <c r="J2296" s="1" t="s">
        <v>188</v>
      </c>
      <c r="K2296" s="1" t="s">
        <v>27</v>
      </c>
      <c r="L2296" s="1" t="s">
        <v>189</v>
      </c>
      <c r="M2296" s="1" t="s">
        <v>190</v>
      </c>
      <c r="N2296" s="1" t="s">
        <v>44</v>
      </c>
      <c r="O2296" s="2">
        <v>1000</v>
      </c>
      <c r="P2296" s="2">
        <v>2</v>
      </c>
      <c r="Q2296" s="1" t="s">
        <v>1207</v>
      </c>
      <c r="R2296" s="1">
        <v>104.75350299999999</v>
      </c>
      <c r="S2296" s="3">
        <v>5.625</v>
      </c>
      <c r="T2296" s="3">
        <v>4.9547239999999997</v>
      </c>
      <c r="U2296" s="4">
        <v>116.05349999999999</v>
      </c>
      <c r="V2296" s="4">
        <v>117.867</v>
      </c>
      <c r="W2296" s="5">
        <v>6.8151710000000003</v>
      </c>
      <c r="X2296" s="5">
        <v>9.0958900000000007</v>
      </c>
      <c r="Y2296" s="6">
        <v>48829</v>
      </c>
      <c r="Z2296" s="6">
        <v>45176</v>
      </c>
      <c r="AA2296" s="7">
        <v>0.89863013698630134</v>
      </c>
      <c r="AB2296" s="1" t="s">
        <v>32</v>
      </c>
      <c r="AC2296" s="1" t="s">
        <v>33</v>
      </c>
    </row>
    <row r="2297" spans="1:29" x14ac:dyDescent="0.2">
      <c r="A2297" s="6">
        <v>45504</v>
      </c>
      <c r="B2297" s="1" t="s">
        <v>1977</v>
      </c>
      <c r="C2297" s="1" t="s">
        <v>332</v>
      </c>
      <c r="D2297" s="1" t="str">
        <f>VLOOKUP(MID(C2297,1,2), Sheet1!$C$2:$D$8,2,0)</f>
        <v>Defensive</v>
      </c>
      <c r="E2297" s="6" t="str">
        <f>VLOOKUP(MID(C2297, 4,2), Sheet1!$F$12:$G$15,2,0)</f>
        <v>장기(7~15년)</v>
      </c>
      <c r="F2297" s="6" t="str">
        <f>VLOOKUP(RIGHT(C2297,1), Sheet1!$F$19:$G$20,2,0)</f>
        <v>A이상</v>
      </c>
      <c r="G2297" s="1" t="s">
        <v>1361</v>
      </c>
      <c r="H2297" s="1" t="s">
        <v>191</v>
      </c>
      <c r="I2297" s="1" t="s">
        <v>188</v>
      </c>
      <c r="J2297" s="1" t="s">
        <v>188</v>
      </c>
      <c r="K2297" s="1" t="s">
        <v>27</v>
      </c>
      <c r="L2297" s="1" t="s">
        <v>189</v>
      </c>
      <c r="M2297" s="1" t="s">
        <v>190</v>
      </c>
      <c r="N2297" s="1" t="s">
        <v>44</v>
      </c>
      <c r="O2297" s="2">
        <v>1750</v>
      </c>
      <c r="P2297" s="2">
        <v>2</v>
      </c>
      <c r="Q2297" s="1" t="s">
        <v>1202</v>
      </c>
      <c r="R2297" s="1">
        <v>101.88450899999999</v>
      </c>
      <c r="S2297" s="3">
        <v>5.25</v>
      </c>
      <c r="T2297" s="3">
        <v>4.9941829999999996</v>
      </c>
      <c r="U2297" s="4">
        <v>119.9996</v>
      </c>
      <c r="V2297" s="4">
        <v>121.28099999999999</v>
      </c>
      <c r="W2297" s="5">
        <v>7.1250939999999998</v>
      </c>
      <c r="X2297" s="5">
        <v>9.5315069999999995</v>
      </c>
      <c r="Y2297" s="6">
        <v>48988</v>
      </c>
      <c r="Z2297" s="6">
        <v>45335</v>
      </c>
      <c r="AA2297" s="7">
        <v>0.46301369863013697</v>
      </c>
      <c r="AB2297" s="1" t="s">
        <v>32</v>
      </c>
      <c r="AC2297" s="1" t="s">
        <v>33</v>
      </c>
    </row>
    <row r="2298" spans="1:29" x14ac:dyDescent="0.2">
      <c r="A2298" s="6">
        <v>45504</v>
      </c>
      <c r="B2298" s="1" t="s">
        <v>1977</v>
      </c>
      <c r="C2298" s="1" t="s">
        <v>332</v>
      </c>
      <c r="D2298" s="1" t="str">
        <f>VLOOKUP(MID(C2298,1,2), Sheet1!$C$2:$D$8,2,0)</f>
        <v>Defensive</v>
      </c>
      <c r="E2298" s="6" t="str">
        <f>VLOOKUP(MID(C2298, 4,2), Sheet1!$F$12:$G$15,2,0)</f>
        <v>장기(7~15년)</v>
      </c>
      <c r="F2298" s="6" t="str">
        <f>VLOOKUP(RIGHT(C2298,1), Sheet1!$F$19:$G$20,2,0)</f>
        <v>A이상</v>
      </c>
      <c r="G2298" s="1" t="s">
        <v>347</v>
      </c>
      <c r="H2298" s="1" t="s">
        <v>191</v>
      </c>
      <c r="I2298" s="1" t="s">
        <v>188</v>
      </c>
      <c r="J2298" s="1" t="s">
        <v>188</v>
      </c>
      <c r="K2298" s="1" t="s">
        <v>27</v>
      </c>
      <c r="L2298" s="1" t="s">
        <v>189</v>
      </c>
      <c r="M2298" s="1" t="s">
        <v>190</v>
      </c>
      <c r="N2298" s="1" t="s">
        <v>44</v>
      </c>
      <c r="O2298" s="2">
        <v>1500</v>
      </c>
      <c r="P2298" s="2">
        <v>2</v>
      </c>
      <c r="Q2298" s="1" t="s">
        <v>1207</v>
      </c>
      <c r="R2298" s="1">
        <v>112.37686099999999</v>
      </c>
      <c r="S2298" s="3">
        <v>6.375</v>
      </c>
      <c r="T2298" s="3">
        <v>5.1120400000000004</v>
      </c>
      <c r="U2298" s="4">
        <v>131.79060000000001</v>
      </c>
      <c r="V2298" s="4">
        <v>127.20059999999999</v>
      </c>
      <c r="W2298" s="5">
        <v>9.2980599999999995</v>
      </c>
      <c r="X2298" s="5">
        <v>13.783562</v>
      </c>
      <c r="Y2298" s="6">
        <v>50541</v>
      </c>
      <c r="Z2298" s="6">
        <v>39584</v>
      </c>
      <c r="AA2298" s="7">
        <v>16.219178082191782</v>
      </c>
      <c r="AB2298" s="1" t="s">
        <v>132</v>
      </c>
      <c r="AC2298" s="1" t="s">
        <v>33</v>
      </c>
    </row>
    <row r="2299" spans="1:29" x14ac:dyDescent="0.2">
      <c r="A2299" s="6">
        <v>45504</v>
      </c>
      <c r="B2299" s="1" t="s">
        <v>1977</v>
      </c>
      <c r="C2299" s="1" t="s">
        <v>332</v>
      </c>
      <c r="D2299" s="1" t="str">
        <f>VLOOKUP(MID(C2299,1,2), Sheet1!$C$2:$D$8,2,0)</f>
        <v>Defensive</v>
      </c>
      <c r="E2299" s="6" t="str">
        <f>VLOOKUP(MID(C2299, 4,2), Sheet1!$F$12:$G$15,2,0)</f>
        <v>장기(7~15년)</v>
      </c>
      <c r="F2299" s="6" t="str">
        <f>VLOOKUP(RIGHT(C2299,1), Sheet1!$F$19:$G$20,2,0)</f>
        <v>A이상</v>
      </c>
      <c r="G2299" s="1" t="s">
        <v>1362</v>
      </c>
      <c r="H2299" s="1" t="s">
        <v>191</v>
      </c>
      <c r="I2299" s="1" t="s">
        <v>188</v>
      </c>
      <c r="J2299" s="1" t="s">
        <v>188</v>
      </c>
      <c r="K2299" s="1" t="s">
        <v>27</v>
      </c>
      <c r="L2299" s="1" t="s">
        <v>189</v>
      </c>
      <c r="M2299" s="1" t="s">
        <v>190</v>
      </c>
      <c r="N2299" s="1" t="s">
        <v>44</v>
      </c>
      <c r="O2299" s="2">
        <v>1500</v>
      </c>
      <c r="P2299" s="2">
        <v>2</v>
      </c>
      <c r="Q2299" s="1" t="s">
        <v>1207</v>
      </c>
      <c r="R2299" s="1">
        <v>105.75564500000002</v>
      </c>
      <c r="S2299" s="3">
        <v>5.75</v>
      </c>
      <c r="T2299" s="3">
        <v>4.8755990000000002</v>
      </c>
      <c r="U2299" s="4">
        <v>108.1426</v>
      </c>
      <c r="V2299" s="4">
        <v>110.82259999999999</v>
      </c>
      <c r="W2299" s="5">
        <v>6.3671030000000002</v>
      </c>
      <c r="X2299" s="5">
        <v>8.2896169999999998</v>
      </c>
      <c r="Y2299" s="6">
        <v>48535</v>
      </c>
      <c r="Z2299" s="6">
        <v>44882</v>
      </c>
      <c r="AA2299" s="7">
        <v>1.704109589041096</v>
      </c>
      <c r="AB2299" s="1" t="s">
        <v>32</v>
      </c>
      <c r="AC2299" s="1" t="s">
        <v>33</v>
      </c>
    </row>
    <row r="2300" spans="1:29" x14ac:dyDescent="0.2">
      <c r="A2300" s="6">
        <v>45504</v>
      </c>
      <c r="B2300" s="1" t="s">
        <v>1977</v>
      </c>
      <c r="C2300" s="1" t="s">
        <v>332</v>
      </c>
      <c r="D2300" s="1" t="str">
        <f>VLOOKUP(MID(C2300,1,2), Sheet1!$C$2:$D$8,2,0)</f>
        <v>Defensive</v>
      </c>
      <c r="E2300" s="6" t="str">
        <f>VLOOKUP(MID(C2300, 4,2), Sheet1!$F$12:$G$15,2,0)</f>
        <v>장기(7~15년)</v>
      </c>
      <c r="F2300" s="6" t="str">
        <f>VLOOKUP(RIGHT(C2300,1), Sheet1!$F$19:$G$20,2,0)</f>
        <v>A이상</v>
      </c>
      <c r="G2300" s="1" t="s">
        <v>339</v>
      </c>
      <c r="H2300" s="1" t="s">
        <v>196</v>
      </c>
      <c r="I2300" s="1" t="s">
        <v>194</v>
      </c>
      <c r="J2300" s="1" t="s">
        <v>194</v>
      </c>
      <c r="K2300" s="1" t="s">
        <v>27</v>
      </c>
      <c r="L2300" s="1" t="s">
        <v>189</v>
      </c>
      <c r="M2300" s="1" t="s">
        <v>195</v>
      </c>
      <c r="N2300" s="1" t="s">
        <v>44</v>
      </c>
      <c r="O2300" s="2">
        <v>1995.6</v>
      </c>
      <c r="P2300" s="2">
        <v>2</v>
      </c>
      <c r="Q2300" s="1" t="s">
        <v>1207</v>
      </c>
      <c r="R2300" s="1">
        <v>90.837072000000006</v>
      </c>
      <c r="S2300" s="3">
        <v>4.125</v>
      </c>
      <c r="T2300" s="3">
        <v>5.0057229999999997</v>
      </c>
      <c r="U2300" s="4">
        <v>121.16099999999999</v>
      </c>
      <c r="V2300" s="4">
        <v>106.79469999999999</v>
      </c>
      <c r="W2300" s="5">
        <v>10.715664</v>
      </c>
      <c r="X2300" s="5">
        <v>14.865753</v>
      </c>
      <c r="Y2300" s="6">
        <v>50936</v>
      </c>
      <c r="Z2300" s="6">
        <v>44027</v>
      </c>
      <c r="AA2300" s="7">
        <v>4.0465753424657533</v>
      </c>
      <c r="AB2300" s="1" t="s">
        <v>32</v>
      </c>
      <c r="AC2300" s="1" t="s">
        <v>33</v>
      </c>
    </row>
    <row r="2301" spans="1:29" x14ac:dyDescent="0.2">
      <c r="A2301" s="6">
        <v>45504</v>
      </c>
      <c r="B2301" s="1" t="s">
        <v>1977</v>
      </c>
      <c r="C2301" s="1" t="s">
        <v>332</v>
      </c>
      <c r="D2301" s="1" t="str">
        <f>VLOOKUP(MID(C2301,1,2), Sheet1!$C$2:$D$8,2,0)</f>
        <v>Defensive</v>
      </c>
      <c r="E2301" s="6" t="str">
        <f>VLOOKUP(MID(C2301, 4,2), Sheet1!$F$12:$G$15,2,0)</f>
        <v>장기(7~15년)</v>
      </c>
      <c r="F2301" s="6" t="str">
        <f>VLOOKUP(RIGHT(C2301,1), Sheet1!$F$19:$G$20,2,0)</f>
        <v>A이상</v>
      </c>
      <c r="G2301" s="1" t="s">
        <v>1363</v>
      </c>
      <c r="H2301" s="1" t="s">
        <v>191</v>
      </c>
      <c r="I2301" s="1" t="s">
        <v>188</v>
      </c>
      <c r="J2301" s="1" t="s">
        <v>188</v>
      </c>
      <c r="K2301" s="1" t="s">
        <v>27</v>
      </c>
      <c r="L2301" s="1" t="s">
        <v>189</v>
      </c>
      <c r="M2301" s="1" t="s">
        <v>190</v>
      </c>
      <c r="N2301" s="1" t="s">
        <v>44</v>
      </c>
      <c r="O2301" s="2">
        <v>2250</v>
      </c>
      <c r="P2301" s="2">
        <v>2</v>
      </c>
      <c r="Q2301" s="1" t="s">
        <v>1207</v>
      </c>
      <c r="R2301" s="1">
        <v>103.09009399999999</v>
      </c>
      <c r="S2301" s="3">
        <v>5.375</v>
      </c>
      <c r="T2301" s="3">
        <v>4.9168430000000001</v>
      </c>
      <c r="U2301" s="4">
        <v>112.2735</v>
      </c>
      <c r="V2301" s="4">
        <v>114.16329999999999</v>
      </c>
      <c r="W2301" s="5">
        <v>6.4967759999999997</v>
      </c>
      <c r="X2301" s="5">
        <v>8.5358560000000008</v>
      </c>
      <c r="Y2301" s="6">
        <v>48625</v>
      </c>
      <c r="Z2301" s="6">
        <v>44972</v>
      </c>
      <c r="AA2301" s="7">
        <v>1.4575342465753425</v>
      </c>
      <c r="AB2301" s="1" t="s">
        <v>32</v>
      </c>
      <c r="AC2301" s="1" t="s">
        <v>33</v>
      </c>
    </row>
    <row r="2302" spans="1:29" x14ac:dyDescent="0.2">
      <c r="A2302" s="6">
        <v>45504</v>
      </c>
      <c r="B2302" s="1" t="s">
        <v>1977</v>
      </c>
      <c r="C2302" s="1" t="s">
        <v>363</v>
      </c>
      <c r="D2302" s="1" t="str">
        <f>VLOOKUP(MID(C2302,1,2), Sheet1!$C$2:$D$8,2,0)</f>
        <v>Defensive</v>
      </c>
      <c r="E2302" s="6" t="str">
        <f>VLOOKUP(MID(C2302, 4,2), Sheet1!$F$12:$G$15,2,0)</f>
        <v>장기(7~15년)</v>
      </c>
      <c r="F2302" s="6" t="str">
        <f>VLOOKUP(RIGHT(C2302,1), Sheet1!$F$19:$G$20,2,0)</f>
        <v>BBB</v>
      </c>
      <c r="G2302" s="1" t="s">
        <v>1364</v>
      </c>
      <c r="H2302" s="1" t="s">
        <v>1315</v>
      </c>
      <c r="I2302" s="1" t="s">
        <v>1316</v>
      </c>
      <c r="J2302" s="1" t="s">
        <v>1316</v>
      </c>
      <c r="K2302" s="1" t="s">
        <v>27</v>
      </c>
      <c r="L2302" s="1" t="s">
        <v>202</v>
      </c>
      <c r="M2302" s="1" t="s">
        <v>221</v>
      </c>
      <c r="N2302" s="1" t="s">
        <v>44</v>
      </c>
      <c r="O2302" s="2">
        <v>1229.0450000000001</v>
      </c>
      <c r="P2302" s="2">
        <v>2</v>
      </c>
      <c r="Q2302" s="1" t="s">
        <v>1202</v>
      </c>
      <c r="R2302" s="1">
        <v>105.57770100000002</v>
      </c>
      <c r="S2302" s="3">
        <v>6.4</v>
      </c>
      <c r="T2302" s="3">
        <v>5.5631380000000004</v>
      </c>
      <c r="U2302" s="4">
        <v>176.89739999999995</v>
      </c>
      <c r="V2302" s="4">
        <v>179.03569999999999</v>
      </c>
      <c r="W2302" s="5">
        <v>6.4160019999999998</v>
      </c>
      <c r="X2302" s="5">
        <v>8.6974999999999998</v>
      </c>
      <c r="Y2302" s="6">
        <v>48684</v>
      </c>
      <c r="Z2302" s="6">
        <v>45413</v>
      </c>
      <c r="AA2302" s="7">
        <v>0.24931506849315069</v>
      </c>
      <c r="AB2302" s="1" t="s">
        <v>32</v>
      </c>
      <c r="AC2302" s="1" t="s">
        <v>33</v>
      </c>
    </row>
    <row r="2303" spans="1:29" x14ac:dyDescent="0.2">
      <c r="A2303" s="6">
        <v>45504</v>
      </c>
      <c r="B2303" s="1" t="s">
        <v>1977</v>
      </c>
      <c r="C2303" s="1" t="s">
        <v>363</v>
      </c>
      <c r="D2303" s="1" t="str">
        <f>VLOOKUP(MID(C2303,1,2), Sheet1!$C$2:$D$8,2,0)</f>
        <v>Defensive</v>
      </c>
      <c r="E2303" s="6" t="str">
        <f>VLOOKUP(MID(C2303, 4,2), Sheet1!$F$12:$G$15,2,0)</f>
        <v>장기(7~15년)</v>
      </c>
      <c r="F2303" s="6" t="str">
        <f>VLOOKUP(RIGHT(C2303,1), Sheet1!$F$19:$G$20,2,0)</f>
        <v>BBB</v>
      </c>
      <c r="G2303" s="1" t="s">
        <v>1365</v>
      </c>
      <c r="H2303" s="1" t="s">
        <v>1328</v>
      </c>
      <c r="I2303" s="1" t="s">
        <v>1329</v>
      </c>
      <c r="J2303" s="1" t="s">
        <v>1329</v>
      </c>
      <c r="K2303" s="1" t="s">
        <v>27</v>
      </c>
      <c r="L2303" s="1" t="s">
        <v>189</v>
      </c>
      <c r="M2303" s="1" t="s">
        <v>195</v>
      </c>
      <c r="N2303" s="1" t="s">
        <v>44</v>
      </c>
      <c r="O2303" s="2">
        <v>333.01</v>
      </c>
      <c r="P2303" s="2">
        <v>2</v>
      </c>
      <c r="Q2303" s="1" t="s">
        <v>1207</v>
      </c>
      <c r="R2303" s="1">
        <v>111.420411</v>
      </c>
      <c r="S2303" s="3">
        <v>6.4</v>
      </c>
      <c r="T2303" s="3">
        <v>5.2637679999999998</v>
      </c>
      <c r="U2303" s="4">
        <v>146.96859999999998</v>
      </c>
      <c r="V2303" s="4">
        <v>138.15289999999999</v>
      </c>
      <c r="W2303" s="5">
        <v>9.6772749999999998</v>
      </c>
      <c r="X2303" s="5">
        <v>14.49863</v>
      </c>
      <c r="Y2303" s="6">
        <v>50802</v>
      </c>
      <c r="Z2303" s="6">
        <v>39829</v>
      </c>
      <c r="AA2303" s="7">
        <v>15.547945205479452</v>
      </c>
      <c r="AB2303" s="1" t="s">
        <v>127</v>
      </c>
      <c r="AC2303" s="1" t="s">
        <v>33</v>
      </c>
    </row>
    <row r="2304" spans="1:29" x14ac:dyDescent="0.2">
      <c r="A2304" s="6">
        <v>45504</v>
      </c>
      <c r="B2304" s="1" t="s">
        <v>1977</v>
      </c>
      <c r="C2304" s="1" t="s">
        <v>363</v>
      </c>
      <c r="D2304" s="1" t="str">
        <f>VLOOKUP(MID(C2304,1,2), Sheet1!$C$2:$D$8,2,0)</f>
        <v>Defensive</v>
      </c>
      <c r="E2304" s="6" t="str">
        <f>VLOOKUP(MID(C2304, 4,2), Sheet1!$F$12:$G$15,2,0)</f>
        <v>장기(7~15년)</v>
      </c>
      <c r="F2304" s="6" t="str">
        <f>VLOOKUP(RIGHT(C2304,1), Sheet1!$F$19:$G$20,2,0)</f>
        <v>BBB</v>
      </c>
      <c r="G2304" s="1" t="s">
        <v>380</v>
      </c>
      <c r="H2304" s="1" t="s">
        <v>240</v>
      </c>
      <c r="I2304" s="1" t="s">
        <v>239</v>
      </c>
      <c r="J2304" s="1" t="s">
        <v>239</v>
      </c>
      <c r="K2304" s="1" t="s">
        <v>27</v>
      </c>
      <c r="L2304" s="1" t="s">
        <v>202</v>
      </c>
      <c r="M2304" s="1" t="s">
        <v>203</v>
      </c>
      <c r="N2304" s="1" t="s">
        <v>44</v>
      </c>
      <c r="O2304" s="2">
        <v>500</v>
      </c>
      <c r="P2304" s="2">
        <v>2</v>
      </c>
      <c r="Q2304" s="1" t="s">
        <v>1207</v>
      </c>
      <c r="R2304" s="1">
        <v>108.53042600000001</v>
      </c>
      <c r="S2304" s="3">
        <v>6.875</v>
      </c>
      <c r="T2304" s="3">
        <v>5.9899800000000001</v>
      </c>
      <c r="U2304" s="4">
        <v>219.59009999999998</v>
      </c>
      <c r="V2304" s="4">
        <v>210.79080000000002</v>
      </c>
      <c r="W2304" s="5">
        <v>9.1677560000000007</v>
      </c>
      <c r="X2304" s="5">
        <v>14.613699</v>
      </c>
      <c r="Y2304" s="6">
        <v>50844</v>
      </c>
      <c r="Z2304" s="6">
        <v>39885</v>
      </c>
      <c r="AA2304" s="7">
        <v>15.394520547945206</v>
      </c>
      <c r="AB2304" s="1" t="s">
        <v>127</v>
      </c>
      <c r="AC2304" s="1" t="s">
        <v>33</v>
      </c>
    </row>
    <row r="2305" spans="1:29" x14ac:dyDescent="0.2">
      <c r="A2305" s="6">
        <v>45504</v>
      </c>
      <c r="B2305" s="1" t="s">
        <v>1977</v>
      </c>
      <c r="C2305" s="1" t="s">
        <v>363</v>
      </c>
      <c r="D2305" s="1" t="str">
        <f>VLOOKUP(MID(C2305,1,2), Sheet1!$C$2:$D$8,2,0)</f>
        <v>Defensive</v>
      </c>
      <c r="E2305" s="6" t="str">
        <f>VLOOKUP(MID(C2305, 4,2), Sheet1!$F$12:$G$15,2,0)</f>
        <v>장기(7~15년)</v>
      </c>
      <c r="F2305" s="6" t="str">
        <f>VLOOKUP(RIGHT(C2305,1), Sheet1!$F$19:$G$20,2,0)</f>
        <v>BBB</v>
      </c>
      <c r="G2305" s="1" t="s">
        <v>1366</v>
      </c>
      <c r="H2305" s="1" t="s">
        <v>1367</v>
      </c>
      <c r="I2305" s="1" t="s">
        <v>1368</v>
      </c>
      <c r="J2305" s="1" t="s">
        <v>1368</v>
      </c>
      <c r="K2305" s="1" t="s">
        <v>27</v>
      </c>
      <c r="L2305" s="1" t="s">
        <v>202</v>
      </c>
      <c r="M2305" s="1" t="s">
        <v>1369</v>
      </c>
      <c r="N2305" s="1" t="s">
        <v>44</v>
      </c>
      <c r="O2305" s="2">
        <v>400</v>
      </c>
      <c r="P2305" s="2">
        <v>1</v>
      </c>
      <c r="Q2305" s="1" t="s">
        <v>1202</v>
      </c>
      <c r="R2305" s="1">
        <v>103.494876</v>
      </c>
      <c r="S2305" s="3">
        <v>5.6</v>
      </c>
      <c r="T2305" s="3">
        <v>5.1328509999999996</v>
      </c>
      <c r="U2305" s="4">
        <v>133.87139999999999</v>
      </c>
      <c r="V2305" s="4">
        <v>135.61680000000001</v>
      </c>
      <c r="W2305" s="5">
        <v>7.3186920000000004</v>
      </c>
      <c r="X2305" s="5">
        <v>9.8191780000000008</v>
      </c>
      <c r="Y2305" s="6">
        <v>49093</v>
      </c>
      <c r="Z2305" s="6">
        <v>45441</v>
      </c>
      <c r="AA2305" s="7">
        <v>0.17260273972602741</v>
      </c>
      <c r="AB2305" s="1" t="s">
        <v>32</v>
      </c>
      <c r="AC2305" s="1" t="s">
        <v>33</v>
      </c>
    </row>
    <row r="2306" spans="1:29" x14ac:dyDescent="0.2">
      <c r="A2306" s="6">
        <v>45504</v>
      </c>
      <c r="B2306" s="1" t="s">
        <v>1977</v>
      </c>
      <c r="C2306" s="1" t="s">
        <v>363</v>
      </c>
      <c r="D2306" s="1" t="str">
        <f>VLOOKUP(MID(C2306,1,2), Sheet1!$C$2:$D$8,2,0)</f>
        <v>Defensive</v>
      </c>
      <c r="E2306" s="6" t="str">
        <f>VLOOKUP(MID(C2306, 4,2), Sheet1!$F$12:$G$15,2,0)</f>
        <v>장기(7~15년)</v>
      </c>
      <c r="F2306" s="6" t="str">
        <f>VLOOKUP(RIGHT(C2306,1), Sheet1!$F$19:$G$20,2,0)</f>
        <v>BBB</v>
      </c>
      <c r="G2306" s="1" t="s">
        <v>386</v>
      </c>
      <c r="H2306" s="1" t="s">
        <v>240</v>
      </c>
      <c r="I2306" s="1" t="s">
        <v>239</v>
      </c>
      <c r="J2306" s="1" t="s">
        <v>239</v>
      </c>
      <c r="K2306" s="1" t="s">
        <v>27</v>
      </c>
      <c r="L2306" s="1" t="s">
        <v>202</v>
      </c>
      <c r="M2306" s="1" t="s">
        <v>203</v>
      </c>
      <c r="N2306" s="1" t="s">
        <v>44</v>
      </c>
      <c r="O2306" s="2">
        <v>300</v>
      </c>
      <c r="P2306" s="2">
        <v>1</v>
      </c>
      <c r="Q2306" s="1" t="s">
        <v>1207</v>
      </c>
      <c r="R2306" s="1">
        <v>107.016963</v>
      </c>
      <c r="S2306" s="3">
        <v>6.625</v>
      </c>
      <c r="T2306" s="3">
        <v>5.8662280000000004</v>
      </c>
      <c r="U2306" s="4">
        <v>207.21029999999999</v>
      </c>
      <c r="V2306" s="4">
        <v>203.74709999999999</v>
      </c>
      <c r="W2306" s="5">
        <v>8.7829730000000001</v>
      </c>
      <c r="X2306" s="5">
        <v>13.536986000000001</v>
      </c>
      <c r="Y2306" s="6">
        <v>50451</v>
      </c>
      <c r="Z2306" s="6">
        <v>35984</v>
      </c>
      <c r="AA2306" s="7">
        <v>26.082191780821919</v>
      </c>
      <c r="AB2306" s="1" t="s">
        <v>127</v>
      </c>
      <c r="AC2306" s="1" t="s">
        <v>33</v>
      </c>
    </row>
    <row r="2307" spans="1:29" x14ac:dyDescent="0.2">
      <c r="A2307" s="6">
        <v>45504</v>
      </c>
      <c r="B2307" s="1" t="s">
        <v>1977</v>
      </c>
      <c r="C2307" s="1" t="s">
        <v>363</v>
      </c>
      <c r="D2307" s="1" t="str">
        <f>VLOOKUP(MID(C2307,1,2), Sheet1!$C$2:$D$8,2,0)</f>
        <v>Defensive</v>
      </c>
      <c r="E2307" s="6" t="str">
        <f>VLOOKUP(MID(C2307, 4,2), Sheet1!$F$12:$G$15,2,0)</f>
        <v>장기(7~15년)</v>
      </c>
      <c r="F2307" s="6" t="str">
        <f>VLOOKUP(RIGHT(C2307,1), Sheet1!$F$19:$G$20,2,0)</f>
        <v>BBB</v>
      </c>
      <c r="G2307" s="1" t="s">
        <v>1370</v>
      </c>
      <c r="H2307" s="1" t="s">
        <v>1371</v>
      </c>
      <c r="I2307" s="1" t="s">
        <v>1372</v>
      </c>
      <c r="J2307" s="1" t="s">
        <v>1373</v>
      </c>
      <c r="K2307" s="1" t="s">
        <v>27</v>
      </c>
      <c r="L2307" s="1" t="s">
        <v>189</v>
      </c>
      <c r="M2307" s="1" t="s">
        <v>257</v>
      </c>
      <c r="N2307" s="1" t="s">
        <v>44</v>
      </c>
      <c r="O2307" s="2">
        <v>1507.046</v>
      </c>
      <c r="P2307" s="2">
        <v>2</v>
      </c>
      <c r="Q2307" s="1" t="s">
        <v>1202</v>
      </c>
      <c r="R2307" s="1">
        <v>108.19243599999999</v>
      </c>
      <c r="S2307" s="3">
        <v>6.75</v>
      </c>
      <c r="T2307" s="3">
        <v>5.6132350000000004</v>
      </c>
      <c r="U2307" s="4">
        <v>181.91719999999995</v>
      </c>
      <c r="V2307" s="4">
        <v>184.0504</v>
      </c>
      <c r="W2307" s="5">
        <v>6.8343800000000003</v>
      </c>
      <c r="X2307" s="5">
        <v>9.6136990000000004</v>
      </c>
      <c r="Y2307" s="6">
        <v>49018</v>
      </c>
      <c r="Z2307" s="6">
        <v>45188</v>
      </c>
      <c r="AA2307" s="7">
        <v>0.86575342465753424</v>
      </c>
      <c r="AB2307" s="1" t="s">
        <v>32</v>
      </c>
      <c r="AC2307" s="1" t="s">
        <v>33</v>
      </c>
    </row>
    <row r="2308" spans="1:29" x14ac:dyDescent="0.2">
      <c r="A2308" s="6">
        <v>45504</v>
      </c>
      <c r="B2308" s="1" t="s">
        <v>1977</v>
      </c>
      <c r="C2308" s="1" t="s">
        <v>363</v>
      </c>
      <c r="D2308" s="1" t="str">
        <f>VLOOKUP(MID(C2308,1,2), Sheet1!$C$2:$D$8,2,0)</f>
        <v>Defensive</v>
      </c>
      <c r="E2308" s="6" t="str">
        <f>VLOOKUP(MID(C2308, 4,2), Sheet1!$F$12:$G$15,2,0)</f>
        <v>장기(7~15년)</v>
      </c>
      <c r="F2308" s="6" t="str">
        <f>VLOOKUP(RIGHT(C2308,1), Sheet1!$F$19:$G$20,2,0)</f>
        <v>BBB</v>
      </c>
      <c r="G2308" s="1" t="s">
        <v>1374</v>
      </c>
      <c r="H2308" s="1" t="s">
        <v>1328</v>
      </c>
      <c r="I2308" s="1" t="s">
        <v>1329</v>
      </c>
      <c r="J2308" s="1" t="s">
        <v>1329</v>
      </c>
      <c r="K2308" s="1" t="s">
        <v>27</v>
      </c>
      <c r="L2308" s="1" t="s">
        <v>189</v>
      </c>
      <c r="M2308" s="1" t="s">
        <v>195</v>
      </c>
      <c r="N2308" s="1" t="s">
        <v>44</v>
      </c>
      <c r="O2308" s="2">
        <v>478.87900000000002</v>
      </c>
      <c r="P2308" s="2">
        <v>2</v>
      </c>
      <c r="Q2308" s="1" t="s">
        <v>1207</v>
      </c>
      <c r="R2308" s="1">
        <v>111.798573</v>
      </c>
      <c r="S2308" s="3">
        <v>6.375</v>
      </c>
      <c r="T2308" s="3">
        <v>5.1088930000000001</v>
      </c>
      <c r="U2308" s="4">
        <v>131.47290000000004</v>
      </c>
      <c r="V2308" s="4">
        <v>131.1404</v>
      </c>
      <c r="W2308" s="5">
        <v>8.871912</v>
      </c>
      <c r="X2308" s="5">
        <v>12.826267</v>
      </c>
      <c r="Y2308" s="6">
        <v>50192</v>
      </c>
      <c r="Z2308" s="6">
        <v>39497</v>
      </c>
      <c r="AA2308" s="7">
        <v>16.457534246575342</v>
      </c>
      <c r="AB2308" s="1" t="s">
        <v>127</v>
      </c>
      <c r="AC2308" s="1" t="s">
        <v>33</v>
      </c>
    </row>
    <row r="2309" spans="1:29" x14ac:dyDescent="0.2">
      <c r="A2309" s="6">
        <v>45504</v>
      </c>
      <c r="B2309" s="1" t="s">
        <v>1977</v>
      </c>
      <c r="C2309" s="1" t="s">
        <v>363</v>
      </c>
      <c r="D2309" s="1" t="str">
        <f>VLOOKUP(MID(C2309,1,2), Sheet1!$C$2:$D$8,2,0)</f>
        <v>Defensive</v>
      </c>
      <c r="E2309" s="6" t="str">
        <f>VLOOKUP(MID(C2309, 4,2), Sheet1!$F$12:$G$15,2,0)</f>
        <v>장기(7~15년)</v>
      </c>
      <c r="F2309" s="6" t="str">
        <f>VLOOKUP(RIGHT(C2309,1), Sheet1!$F$19:$G$20,2,0)</f>
        <v>BBB</v>
      </c>
      <c r="G2309" s="1" t="s">
        <v>1375</v>
      </c>
      <c r="H2309" s="1" t="s">
        <v>240</v>
      </c>
      <c r="I2309" s="1" t="s">
        <v>239</v>
      </c>
      <c r="J2309" s="1" t="s">
        <v>239</v>
      </c>
      <c r="K2309" s="1" t="s">
        <v>27</v>
      </c>
      <c r="L2309" s="1" t="s">
        <v>202</v>
      </c>
      <c r="M2309" s="1" t="s">
        <v>203</v>
      </c>
      <c r="N2309" s="1" t="s">
        <v>44</v>
      </c>
      <c r="O2309" s="2">
        <v>400</v>
      </c>
      <c r="P2309" s="2">
        <v>1</v>
      </c>
      <c r="Q2309" s="1" t="s">
        <v>1207</v>
      </c>
      <c r="R2309" s="1">
        <v>104.41240199999999</v>
      </c>
      <c r="S2309" s="3">
        <v>6.125</v>
      </c>
      <c r="T2309" s="3">
        <v>5.4705760000000003</v>
      </c>
      <c r="U2309" s="4">
        <v>167.65130000000005</v>
      </c>
      <c r="V2309" s="4">
        <v>172.1429</v>
      </c>
      <c r="W2309" s="5">
        <v>6.4570600000000002</v>
      </c>
      <c r="X2309" s="5">
        <v>8.5358560000000008</v>
      </c>
      <c r="Y2309" s="6">
        <v>48625</v>
      </c>
      <c r="Z2309" s="6">
        <v>37663</v>
      </c>
      <c r="AA2309" s="7">
        <v>21.482191780821918</v>
      </c>
      <c r="AB2309" s="1" t="s">
        <v>127</v>
      </c>
      <c r="AC2309" s="1" t="s">
        <v>33</v>
      </c>
    </row>
    <row r="2310" spans="1:29" x14ac:dyDescent="0.2">
      <c r="A2310" s="6">
        <v>45504</v>
      </c>
      <c r="B2310" s="1" t="s">
        <v>1977</v>
      </c>
      <c r="C2310" s="1" t="s">
        <v>363</v>
      </c>
      <c r="D2310" s="1" t="str">
        <f>VLOOKUP(MID(C2310,1,2), Sheet1!$C$2:$D$8,2,0)</f>
        <v>Defensive</v>
      </c>
      <c r="E2310" s="6" t="str">
        <f>VLOOKUP(MID(C2310, 4,2), Sheet1!$F$12:$G$15,2,0)</f>
        <v>장기(7~15년)</v>
      </c>
      <c r="F2310" s="6" t="str">
        <f>VLOOKUP(RIGHT(C2310,1), Sheet1!$F$19:$G$20,2,0)</f>
        <v>BBB</v>
      </c>
      <c r="G2310" s="1" t="s">
        <v>1376</v>
      </c>
      <c r="H2310" s="1" t="s">
        <v>1325</v>
      </c>
      <c r="I2310" s="1" t="s">
        <v>1326</v>
      </c>
      <c r="J2310" s="1" t="s">
        <v>1326</v>
      </c>
      <c r="K2310" s="1" t="s">
        <v>27</v>
      </c>
      <c r="L2310" s="1" t="s">
        <v>189</v>
      </c>
      <c r="M2310" s="1" t="s">
        <v>266</v>
      </c>
      <c r="N2310" s="1" t="s">
        <v>44</v>
      </c>
      <c r="O2310" s="2">
        <v>1000</v>
      </c>
      <c r="P2310" s="2">
        <v>2</v>
      </c>
      <c r="Q2310" s="1" t="s">
        <v>1207</v>
      </c>
      <c r="R2310" s="1">
        <v>96.241353000000004</v>
      </c>
      <c r="S2310" s="3">
        <v>5.125</v>
      </c>
      <c r="T2310" s="3">
        <v>5.4976640000000003</v>
      </c>
      <c r="U2310" s="4">
        <v>170.3579</v>
      </c>
      <c r="V2310" s="4">
        <v>156.47</v>
      </c>
      <c r="W2310" s="5">
        <v>10.135484999999999</v>
      </c>
      <c r="X2310" s="5">
        <v>14.865753</v>
      </c>
      <c r="Y2310" s="6">
        <v>50936</v>
      </c>
      <c r="Z2310" s="6">
        <v>43628</v>
      </c>
      <c r="AA2310" s="7">
        <v>5.13972602739726</v>
      </c>
      <c r="AB2310" s="1" t="s">
        <v>32</v>
      </c>
      <c r="AC2310" s="1" t="s">
        <v>33</v>
      </c>
    </row>
    <row r="2311" spans="1:29" x14ac:dyDescent="0.2">
      <c r="A2311" s="6">
        <v>45504</v>
      </c>
      <c r="B2311" s="1" t="s">
        <v>1977</v>
      </c>
      <c r="C2311" s="1" t="s">
        <v>363</v>
      </c>
      <c r="D2311" s="1" t="str">
        <f>VLOOKUP(MID(C2311,1,2), Sheet1!$C$2:$D$8,2,0)</f>
        <v>Defensive</v>
      </c>
      <c r="E2311" s="6" t="str">
        <f>VLOOKUP(MID(C2311, 4,2), Sheet1!$F$12:$G$15,2,0)</f>
        <v>장기(7~15년)</v>
      </c>
      <c r="F2311" s="6" t="str">
        <f>VLOOKUP(RIGHT(C2311,1), Sheet1!$F$19:$G$20,2,0)</f>
        <v>BBB</v>
      </c>
      <c r="G2311" s="1" t="s">
        <v>368</v>
      </c>
      <c r="H2311" s="1" t="s">
        <v>240</v>
      </c>
      <c r="I2311" s="1" t="s">
        <v>239</v>
      </c>
      <c r="J2311" s="1" t="s">
        <v>239</v>
      </c>
      <c r="K2311" s="1" t="s">
        <v>27</v>
      </c>
      <c r="L2311" s="1" t="s">
        <v>202</v>
      </c>
      <c r="M2311" s="1" t="s">
        <v>203</v>
      </c>
      <c r="N2311" s="1" t="s">
        <v>44</v>
      </c>
      <c r="O2311" s="2">
        <v>350</v>
      </c>
      <c r="P2311" s="2">
        <v>2</v>
      </c>
      <c r="Q2311" s="1" t="s">
        <v>1207</v>
      </c>
      <c r="R2311" s="1">
        <v>76.778148000000002</v>
      </c>
      <c r="S2311" s="3">
        <v>3.55</v>
      </c>
      <c r="T2311" s="3">
        <v>6.087485</v>
      </c>
      <c r="U2311" s="4">
        <v>229.3383</v>
      </c>
      <c r="V2311" s="4">
        <v>223.35489999999999</v>
      </c>
      <c r="W2311" s="5">
        <v>9.9270750000000003</v>
      </c>
      <c r="X2311" s="5">
        <v>13.575341999999999</v>
      </c>
      <c r="Y2311" s="6">
        <v>50465</v>
      </c>
      <c r="Z2311" s="6">
        <v>43154</v>
      </c>
      <c r="AA2311" s="7">
        <v>6.4383561643835616</v>
      </c>
      <c r="AB2311" s="1" t="s">
        <v>32</v>
      </c>
      <c r="AC2311" s="1" t="s">
        <v>33</v>
      </c>
    </row>
    <row r="2312" spans="1:29" x14ac:dyDescent="0.2">
      <c r="A2312" s="6">
        <v>45504</v>
      </c>
      <c r="B2312" s="1" t="s">
        <v>1977</v>
      </c>
      <c r="C2312" s="1" t="s">
        <v>396</v>
      </c>
      <c r="D2312" s="1" t="str">
        <f>VLOOKUP(MID(C2312,1,2), Sheet1!$C$2:$D$8,2,0)</f>
        <v>Defensive</v>
      </c>
      <c r="E2312" s="6" t="str">
        <f>VLOOKUP(MID(C2312, 4,2), Sheet1!$F$12:$G$15,2,0)</f>
        <v>초장기(15~30년)</v>
      </c>
      <c r="F2312" s="6" t="str">
        <f>VLOOKUP(RIGHT(C2312,1), Sheet1!$F$19:$G$20,2,0)</f>
        <v>A이상</v>
      </c>
      <c r="G2312" s="1" t="s">
        <v>1377</v>
      </c>
      <c r="H2312" s="1" t="s">
        <v>1308</v>
      </c>
      <c r="I2312" s="1" t="s">
        <v>1309</v>
      </c>
      <c r="J2312" s="1" t="s">
        <v>1309</v>
      </c>
      <c r="K2312" s="1" t="s">
        <v>27</v>
      </c>
      <c r="L2312" s="1" t="s">
        <v>189</v>
      </c>
      <c r="M2312" s="1" t="s">
        <v>195</v>
      </c>
      <c r="N2312" s="1" t="s">
        <v>44</v>
      </c>
      <c r="O2312" s="2">
        <v>1500</v>
      </c>
      <c r="P2312" s="2">
        <v>2</v>
      </c>
      <c r="Q2312" s="1" t="s">
        <v>1207</v>
      </c>
      <c r="R2312" s="1">
        <v>103.223613</v>
      </c>
      <c r="S2312" s="3">
        <v>5.5</v>
      </c>
      <c r="T2312" s="3">
        <v>5.30321</v>
      </c>
      <c r="U2312" s="4">
        <v>119.01550000000007</v>
      </c>
      <c r="V2312" s="4">
        <v>126.08580000000001</v>
      </c>
      <c r="W2312" s="5">
        <v>15.954477000000001</v>
      </c>
      <c r="X2312" s="5">
        <v>39.615884000000001</v>
      </c>
      <c r="Y2312" s="6">
        <v>59976</v>
      </c>
      <c r="Z2312" s="6">
        <v>45348</v>
      </c>
      <c r="AA2312" s="7">
        <v>0.42739726027397262</v>
      </c>
      <c r="AB2312" s="1" t="s">
        <v>32</v>
      </c>
      <c r="AC2312" s="1" t="s">
        <v>33</v>
      </c>
    </row>
    <row r="2313" spans="1:29" x14ac:dyDescent="0.2">
      <c r="A2313" s="6">
        <v>45504</v>
      </c>
      <c r="B2313" s="1" t="s">
        <v>1977</v>
      </c>
      <c r="C2313" s="1" t="s">
        <v>396</v>
      </c>
      <c r="D2313" s="1" t="str">
        <f>VLOOKUP(MID(C2313,1,2), Sheet1!$C$2:$D$8,2,0)</f>
        <v>Defensive</v>
      </c>
      <c r="E2313" s="6" t="str">
        <f>VLOOKUP(MID(C2313, 4,2), Sheet1!$F$12:$G$15,2,0)</f>
        <v>초장기(15~30년)</v>
      </c>
      <c r="F2313" s="6" t="str">
        <f>VLOOKUP(RIGHT(C2313,1), Sheet1!$F$19:$G$20,2,0)</f>
        <v>A이상</v>
      </c>
      <c r="G2313" s="1" t="s">
        <v>1378</v>
      </c>
      <c r="H2313" s="1" t="s">
        <v>196</v>
      </c>
      <c r="I2313" s="1" t="s">
        <v>194</v>
      </c>
      <c r="J2313" s="1" t="s">
        <v>194</v>
      </c>
      <c r="K2313" s="1" t="s">
        <v>27</v>
      </c>
      <c r="L2313" s="1" t="s">
        <v>189</v>
      </c>
      <c r="M2313" s="1" t="s">
        <v>195</v>
      </c>
      <c r="N2313" s="1" t="s">
        <v>44</v>
      </c>
      <c r="O2313" s="2">
        <v>1250</v>
      </c>
      <c r="P2313" s="2">
        <v>2</v>
      </c>
      <c r="Q2313" s="1" t="s">
        <v>1207</v>
      </c>
      <c r="R2313" s="1">
        <v>114.396899</v>
      </c>
      <c r="S2313" s="3">
        <v>6.4</v>
      </c>
      <c r="T2313" s="3">
        <v>5.4978020000000001</v>
      </c>
      <c r="U2313" s="4">
        <v>138.47650000000007</v>
      </c>
      <c r="V2313" s="4">
        <v>145.1808</v>
      </c>
      <c r="W2313" s="5">
        <v>15.403528</v>
      </c>
      <c r="X2313" s="5">
        <v>39.284931999999998</v>
      </c>
      <c r="Y2313" s="6">
        <v>59855</v>
      </c>
      <c r="Z2313" s="6">
        <v>45243</v>
      </c>
      <c r="AA2313" s="7">
        <v>0.71506849315068488</v>
      </c>
      <c r="AB2313" s="1" t="s">
        <v>32</v>
      </c>
      <c r="AC2313" s="1" t="s">
        <v>33</v>
      </c>
    </row>
    <row r="2314" spans="1:29" x14ac:dyDescent="0.2">
      <c r="A2314" s="6">
        <v>45504</v>
      </c>
      <c r="B2314" s="1" t="s">
        <v>1977</v>
      </c>
      <c r="C2314" s="1" t="s">
        <v>396</v>
      </c>
      <c r="D2314" s="1" t="str">
        <f>VLOOKUP(MID(C2314,1,2), Sheet1!$C$2:$D$8,2,0)</f>
        <v>Defensive</v>
      </c>
      <c r="E2314" s="6" t="str">
        <f>VLOOKUP(MID(C2314, 4,2), Sheet1!$F$12:$G$15,2,0)</f>
        <v>초장기(15~30년)</v>
      </c>
      <c r="F2314" s="6" t="str">
        <f>VLOOKUP(RIGHT(C2314,1), Sheet1!$F$19:$G$20,2,0)</f>
        <v>A이상</v>
      </c>
      <c r="G2314" s="1" t="s">
        <v>1379</v>
      </c>
      <c r="H2314" s="1" t="s">
        <v>196</v>
      </c>
      <c r="I2314" s="1" t="s">
        <v>194</v>
      </c>
      <c r="J2314" s="1" t="s">
        <v>194</v>
      </c>
      <c r="K2314" s="1" t="s">
        <v>27</v>
      </c>
      <c r="L2314" s="1" t="s">
        <v>189</v>
      </c>
      <c r="M2314" s="1" t="s">
        <v>195</v>
      </c>
      <c r="N2314" s="1" t="s">
        <v>44</v>
      </c>
      <c r="O2314" s="2">
        <v>1750</v>
      </c>
      <c r="P2314" s="2">
        <v>2</v>
      </c>
      <c r="Q2314" s="1" t="s">
        <v>1207</v>
      </c>
      <c r="R2314" s="1">
        <v>102.735758</v>
      </c>
      <c r="S2314" s="3">
        <v>5.65</v>
      </c>
      <c r="T2314" s="3">
        <v>5.4792189999999996</v>
      </c>
      <c r="U2314" s="4">
        <v>136.61720000000005</v>
      </c>
      <c r="V2314" s="4">
        <v>143.5549</v>
      </c>
      <c r="W2314" s="5">
        <v>15.576767</v>
      </c>
      <c r="X2314" s="5">
        <v>39.555774999999997</v>
      </c>
      <c r="Y2314" s="6">
        <v>59954</v>
      </c>
      <c r="Z2314" s="6">
        <v>45344</v>
      </c>
      <c r="AA2314" s="7">
        <v>0.43835616438356162</v>
      </c>
      <c r="AB2314" s="1" t="s">
        <v>32</v>
      </c>
      <c r="AC2314" s="1" t="s">
        <v>33</v>
      </c>
    </row>
    <row r="2315" spans="1:29" x14ac:dyDescent="0.2">
      <c r="A2315" s="6">
        <v>45504</v>
      </c>
      <c r="B2315" s="1" t="s">
        <v>1977</v>
      </c>
      <c r="C2315" s="1" t="s">
        <v>396</v>
      </c>
      <c r="D2315" s="1" t="str">
        <f>VLOOKUP(MID(C2315,1,2), Sheet1!$C$2:$D$8,2,0)</f>
        <v>Defensive</v>
      </c>
      <c r="E2315" s="6" t="str">
        <f>VLOOKUP(MID(C2315, 4,2), Sheet1!$F$12:$G$15,2,0)</f>
        <v>초장기(15~30년)</v>
      </c>
      <c r="F2315" s="6" t="str">
        <f>VLOOKUP(RIGHT(C2315,1), Sheet1!$F$19:$G$20,2,0)</f>
        <v>A이상</v>
      </c>
      <c r="G2315" s="1" t="s">
        <v>1380</v>
      </c>
      <c r="H2315" s="1" t="s">
        <v>196</v>
      </c>
      <c r="I2315" s="1" t="s">
        <v>194</v>
      </c>
      <c r="J2315" s="1" t="s">
        <v>194</v>
      </c>
      <c r="K2315" s="1" t="s">
        <v>27</v>
      </c>
      <c r="L2315" s="1" t="s">
        <v>189</v>
      </c>
      <c r="M2315" s="1" t="s">
        <v>195</v>
      </c>
      <c r="N2315" s="1" t="s">
        <v>44</v>
      </c>
      <c r="O2315" s="2">
        <v>2750</v>
      </c>
      <c r="P2315" s="2">
        <v>2</v>
      </c>
      <c r="Q2315" s="1" t="s">
        <v>1202</v>
      </c>
      <c r="R2315" s="1">
        <v>103.48543500000001</v>
      </c>
      <c r="S2315" s="3">
        <v>5.55</v>
      </c>
      <c r="T2315" s="3">
        <v>5.3129730000000004</v>
      </c>
      <c r="U2315" s="4">
        <v>119.99700000000004</v>
      </c>
      <c r="V2315" s="4">
        <v>118.85419999999999</v>
      </c>
      <c r="W2315" s="5">
        <v>14.250247</v>
      </c>
      <c r="X2315" s="5">
        <v>29.556163999999999</v>
      </c>
      <c r="Y2315" s="6">
        <v>56302</v>
      </c>
      <c r="Z2315" s="6">
        <v>45344</v>
      </c>
      <c r="AA2315" s="7">
        <v>0.43835616438356162</v>
      </c>
      <c r="AB2315" s="1" t="s">
        <v>32</v>
      </c>
      <c r="AC2315" s="1" t="s">
        <v>33</v>
      </c>
    </row>
    <row r="2316" spans="1:29" x14ac:dyDescent="0.2">
      <c r="A2316" s="6">
        <v>45504</v>
      </c>
      <c r="B2316" s="1" t="s">
        <v>1977</v>
      </c>
      <c r="C2316" s="1" t="s">
        <v>396</v>
      </c>
      <c r="D2316" s="1" t="str">
        <f>VLOOKUP(MID(C2316,1,2), Sheet1!$C$2:$D$8,2,0)</f>
        <v>Defensive</v>
      </c>
      <c r="E2316" s="6" t="str">
        <f>VLOOKUP(MID(C2316, 4,2), Sheet1!$F$12:$G$15,2,0)</f>
        <v>초장기(15~30년)</v>
      </c>
      <c r="F2316" s="6" t="str">
        <f>VLOOKUP(RIGHT(C2316,1), Sheet1!$F$19:$G$20,2,0)</f>
        <v>A이상</v>
      </c>
      <c r="G2316" s="1" t="s">
        <v>1381</v>
      </c>
      <c r="H2316" s="1" t="s">
        <v>196</v>
      </c>
      <c r="I2316" s="1" t="s">
        <v>194</v>
      </c>
      <c r="J2316" s="1" t="s">
        <v>194</v>
      </c>
      <c r="K2316" s="1" t="s">
        <v>27</v>
      </c>
      <c r="L2316" s="1" t="s">
        <v>189</v>
      </c>
      <c r="M2316" s="1" t="s">
        <v>195</v>
      </c>
      <c r="N2316" s="1" t="s">
        <v>44</v>
      </c>
      <c r="O2316" s="2">
        <v>1250</v>
      </c>
      <c r="P2316" s="2">
        <v>2</v>
      </c>
      <c r="Q2316" s="1" t="s">
        <v>1207</v>
      </c>
      <c r="R2316" s="1">
        <v>112.95467399999998</v>
      </c>
      <c r="S2316" s="3">
        <v>6.25</v>
      </c>
      <c r="T2316" s="3">
        <v>5.3610660000000001</v>
      </c>
      <c r="U2316" s="4">
        <v>124.80130000000003</v>
      </c>
      <c r="V2316" s="4">
        <v>123.95099999999999</v>
      </c>
      <c r="W2316" s="5">
        <v>13.988410999999999</v>
      </c>
      <c r="X2316" s="5">
        <v>29.284932000000001</v>
      </c>
      <c r="Y2316" s="6">
        <v>56203</v>
      </c>
      <c r="Z2316" s="6">
        <v>45243</v>
      </c>
      <c r="AA2316" s="7">
        <v>0.71506849315068488</v>
      </c>
      <c r="AB2316" s="1" t="s">
        <v>32</v>
      </c>
      <c r="AC2316" s="1" t="s">
        <v>33</v>
      </c>
    </row>
    <row r="2317" spans="1:29" x14ac:dyDescent="0.2">
      <c r="A2317" s="6">
        <v>45504</v>
      </c>
      <c r="B2317" s="1" t="s">
        <v>1977</v>
      </c>
      <c r="C2317" s="1" t="s">
        <v>396</v>
      </c>
      <c r="D2317" s="1" t="str">
        <f>VLOOKUP(MID(C2317,1,2), Sheet1!$C$2:$D$8,2,0)</f>
        <v>Defensive</v>
      </c>
      <c r="E2317" s="6" t="str">
        <f>VLOOKUP(MID(C2317, 4,2), Sheet1!$F$12:$G$15,2,0)</f>
        <v>초장기(15~30년)</v>
      </c>
      <c r="F2317" s="6" t="str">
        <f>VLOOKUP(RIGHT(C2317,1), Sheet1!$F$19:$G$20,2,0)</f>
        <v>A이상</v>
      </c>
      <c r="G2317" s="1" t="s">
        <v>1382</v>
      </c>
      <c r="H2317" s="1" t="s">
        <v>1308</v>
      </c>
      <c r="I2317" s="1" t="s">
        <v>1309</v>
      </c>
      <c r="J2317" s="1" t="s">
        <v>1309</v>
      </c>
      <c r="K2317" s="1" t="s">
        <v>27</v>
      </c>
      <c r="L2317" s="1" t="s">
        <v>189</v>
      </c>
      <c r="M2317" s="1" t="s">
        <v>195</v>
      </c>
      <c r="N2317" s="1" t="s">
        <v>44</v>
      </c>
      <c r="O2317" s="2">
        <v>3000</v>
      </c>
      <c r="P2317" s="2">
        <v>2</v>
      </c>
      <c r="Q2317" s="1" t="s">
        <v>1202</v>
      </c>
      <c r="R2317" s="1">
        <v>103.79071899999998</v>
      </c>
      <c r="S2317" s="3">
        <v>5.4</v>
      </c>
      <c r="T2317" s="3">
        <v>5.146846</v>
      </c>
      <c r="U2317" s="4">
        <v>103.37950000000005</v>
      </c>
      <c r="V2317" s="4">
        <v>102.16400000000002</v>
      </c>
      <c r="W2317" s="5">
        <v>14.533564999999999</v>
      </c>
      <c r="X2317" s="5">
        <v>29.613699</v>
      </c>
      <c r="Y2317" s="6">
        <v>56323</v>
      </c>
      <c r="Z2317" s="6">
        <v>45348</v>
      </c>
      <c r="AA2317" s="7">
        <v>0.42739726027397262</v>
      </c>
      <c r="AB2317" s="1" t="s">
        <v>32</v>
      </c>
      <c r="AC2317" s="1" t="s">
        <v>33</v>
      </c>
    </row>
    <row r="2318" spans="1:29" x14ac:dyDescent="0.2">
      <c r="A2318" s="6">
        <v>45504</v>
      </c>
      <c r="B2318" s="1" t="s">
        <v>1977</v>
      </c>
      <c r="C2318" s="1" t="s">
        <v>396</v>
      </c>
      <c r="D2318" s="1" t="str">
        <f>VLOOKUP(MID(C2318,1,2), Sheet1!$C$2:$D$8,2,0)</f>
        <v>Defensive</v>
      </c>
      <c r="E2318" s="6" t="str">
        <f>VLOOKUP(MID(C2318, 4,2), Sheet1!$F$12:$G$15,2,0)</f>
        <v>초장기(15~30년)</v>
      </c>
      <c r="F2318" s="6" t="str">
        <f>VLOOKUP(RIGHT(C2318,1), Sheet1!$F$19:$G$20,2,0)</f>
        <v>A이상</v>
      </c>
      <c r="G2318" s="1" t="s">
        <v>1383</v>
      </c>
      <c r="H2318" s="1" t="s">
        <v>196</v>
      </c>
      <c r="I2318" s="1" t="s">
        <v>194</v>
      </c>
      <c r="J2318" s="1" t="s">
        <v>194</v>
      </c>
      <c r="K2318" s="1" t="s">
        <v>27</v>
      </c>
      <c r="L2318" s="1" t="s">
        <v>189</v>
      </c>
      <c r="M2318" s="1" t="s">
        <v>195</v>
      </c>
      <c r="N2318" s="1" t="s">
        <v>44</v>
      </c>
      <c r="O2318" s="2">
        <v>1000</v>
      </c>
      <c r="P2318" s="2">
        <v>2</v>
      </c>
      <c r="Q2318" s="1" t="s">
        <v>1207</v>
      </c>
      <c r="R2318" s="1">
        <v>76.252819000000002</v>
      </c>
      <c r="S2318" s="3">
        <v>3.9</v>
      </c>
      <c r="T2318" s="3">
        <v>5.3774860000000002</v>
      </c>
      <c r="U2318" s="4">
        <v>126.44410000000006</v>
      </c>
      <c r="V2318" s="4">
        <v>133.1807</v>
      </c>
      <c r="W2318" s="5">
        <v>16.750146999999998</v>
      </c>
      <c r="X2318" s="5">
        <v>37.613698999999997</v>
      </c>
      <c r="Y2318" s="6">
        <v>59245</v>
      </c>
      <c r="Z2318" s="6">
        <v>44622</v>
      </c>
      <c r="AA2318" s="7">
        <v>2.4164383561643836</v>
      </c>
      <c r="AB2318" s="1" t="s">
        <v>32</v>
      </c>
      <c r="AC2318" s="1" t="s">
        <v>33</v>
      </c>
    </row>
    <row r="2319" spans="1:29" x14ac:dyDescent="0.2">
      <c r="A2319" s="6">
        <v>45504</v>
      </c>
      <c r="B2319" s="1" t="s">
        <v>1977</v>
      </c>
      <c r="C2319" s="1" t="s">
        <v>396</v>
      </c>
      <c r="D2319" s="1" t="str">
        <f>VLOOKUP(MID(C2319,1,2), Sheet1!$C$2:$D$8,2,0)</f>
        <v>Defensive</v>
      </c>
      <c r="E2319" s="6" t="str">
        <f>VLOOKUP(MID(C2319, 4,2), Sheet1!$F$12:$G$15,2,0)</f>
        <v>초장기(15~30년)</v>
      </c>
      <c r="F2319" s="6" t="str">
        <f>VLOOKUP(RIGHT(C2319,1), Sheet1!$F$19:$G$20,2,0)</f>
        <v>A이상</v>
      </c>
      <c r="G2319" s="1" t="s">
        <v>1384</v>
      </c>
      <c r="H2319" s="1" t="s">
        <v>196</v>
      </c>
      <c r="I2319" s="1" t="s">
        <v>194</v>
      </c>
      <c r="J2319" s="1" t="s">
        <v>194</v>
      </c>
      <c r="K2319" s="1" t="s">
        <v>27</v>
      </c>
      <c r="L2319" s="1" t="s">
        <v>189</v>
      </c>
      <c r="M2319" s="1" t="s">
        <v>195</v>
      </c>
      <c r="N2319" s="1" t="s">
        <v>44</v>
      </c>
      <c r="O2319" s="2">
        <v>1235.008</v>
      </c>
      <c r="P2319" s="2">
        <v>2</v>
      </c>
      <c r="Q2319" s="1" t="s">
        <v>1207</v>
      </c>
      <c r="R2319" s="1">
        <v>89.794275999999996</v>
      </c>
      <c r="S2319" s="3">
        <v>4.55</v>
      </c>
      <c r="T2319" s="3">
        <v>5.3146100000000001</v>
      </c>
      <c r="U2319" s="4">
        <v>120.16010000000001</v>
      </c>
      <c r="V2319" s="4">
        <v>109.79950000000001</v>
      </c>
      <c r="W2319" s="5">
        <v>13.482177</v>
      </c>
      <c r="X2319" s="5">
        <v>23.550311000000001</v>
      </c>
      <c r="Y2319" s="6">
        <v>54108</v>
      </c>
      <c r="Z2319" s="6">
        <v>44027</v>
      </c>
      <c r="AA2319" s="7">
        <v>4.0465753424657533</v>
      </c>
      <c r="AB2319" s="1" t="s">
        <v>32</v>
      </c>
      <c r="AC2319" s="1" t="s">
        <v>33</v>
      </c>
    </row>
    <row r="2320" spans="1:29" x14ac:dyDescent="0.2">
      <c r="A2320" s="6">
        <v>45504</v>
      </c>
      <c r="B2320" s="1" t="s">
        <v>1977</v>
      </c>
      <c r="C2320" s="1" t="s">
        <v>396</v>
      </c>
      <c r="D2320" s="1" t="str">
        <f>VLOOKUP(MID(C2320,1,2), Sheet1!$C$2:$D$8,2,0)</f>
        <v>Defensive</v>
      </c>
      <c r="E2320" s="6" t="str">
        <f>VLOOKUP(MID(C2320, 4,2), Sheet1!$F$12:$G$15,2,0)</f>
        <v>초장기(15~30년)</v>
      </c>
      <c r="F2320" s="6" t="str">
        <f>VLOOKUP(RIGHT(C2320,1), Sheet1!$F$19:$G$20,2,0)</f>
        <v>A이상</v>
      </c>
      <c r="G2320" s="1" t="s">
        <v>1385</v>
      </c>
      <c r="H2320" s="1" t="s">
        <v>196</v>
      </c>
      <c r="I2320" s="1" t="s">
        <v>194</v>
      </c>
      <c r="J2320" s="1" t="s">
        <v>194</v>
      </c>
      <c r="K2320" s="1" t="s">
        <v>27</v>
      </c>
      <c r="L2320" s="1" t="s">
        <v>189</v>
      </c>
      <c r="M2320" s="1" t="s">
        <v>195</v>
      </c>
      <c r="N2320" s="1" t="s">
        <v>44</v>
      </c>
      <c r="O2320" s="2">
        <v>3749.5</v>
      </c>
      <c r="P2320" s="2">
        <v>2</v>
      </c>
      <c r="Q2320" s="1" t="s">
        <v>1207</v>
      </c>
      <c r="R2320" s="1">
        <v>85.521710999999996</v>
      </c>
      <c r="S2320" s="3">
        <v>4.25</v>
      </c>
      <c r="T2320" s="3">
        <v>5.2962389999999999</v>
      </c>
      <c r="U2320" s="4">
        <v>118.31830000000005</v>
      </c>
      <c r="V2320" s="4">
        <v>110.0938</v>
      </c>
      <c r="W2320" s="5">
        <v>14.305467</v>
      </c>
      <c r="X2320" s="5">
        <v>25.230136999999999</v>
      </c>
      <c r="Y2320" s="6">
        <v>54722</v>
      </c>
      <c r="Z2320" s="6">
        <v>44027</v>
      </c>
      <c r="AA2320" s="7">
        <v>4.0465753424657533</v>
      </c>
      <c r="AB2320" s="1" t="s">
        <v>32</v>
      </c>
      <c r="AC2320" s="1" t="s">
        <v>33</v>
      </c>
    </row>
    <row r="2321" spans="1:29" x14ac:dyDescent="0.2">
      <c r="A2321" s="6">
        <v>45504</v>
      </c>
      <c r="B2321" s="1" t="s">
        <v>1977</v>
      </c>
      <c r="C2321" s="1" t="s">
        <v>396</v>
      </c>
      <c r="D2321" s="1" t="str">
        <f>VLOOKUP(MID(C2321,1,2), Sheet1!$C$2:$D$8,2,0)</f>
        <v>Defensive</v>
      </c>
      <c r="E2321" s="6" t="str">
        <f>VLOOKUP(MID(C2321, 4,2), Sheet1!$F$12:$G$15,2,0)</f>
        <v>초장기(15~30년)</v>
      </c>
      <c r="F2321" s="6" t="str">
        <f>VLOOKUP(RIGHT(C2321,1), Sheet1!$F$19:$G$20,2,0)</f>
        <v>A이상</v>
      </c>
      <c r="G2321" s="1" t="s">
        <v>1386</v>
      </c>
      <c r="H2321" s="1" t="s">
        <v>1308</v>
      </c>
      <c r="I2321" s="1" t="s">
        <v>1309</v>
      </c>
      <c r="J2321" s="1" t="s">
        <v>1309</v>
      </c>
      <c r="K2321" s="1" t="s">
        <v>27</v>
      </c>
      <c r="L2321" s="1" t="s">
        <v>189</v>
      </c>
      <c r="M2321" s="1" t="s">
        <v>195</v>
      </c>
      <c r="N2321" s="1" t="s">
        <v>44</v>
      </c>
      <c r="O2321" s="2">
        <v>1750</v>
      </c>
      <c r="P2321" s="2">
        <v>2</v>
      </c>
      <c r="Q2321" s="1" t="s">
        <v>1207</v>
      </c>
      <c r="R2321" s="1">
        <v>96.098506</v>
      </c>
      <c r="S2321" s="3">
        <v>4.875</v>
      </c>
      <c r="T2321" s="3">
        <v>5.1580389999999996</v>
      </c>
      <c r="U2321" s="4">
        <v>104.49700000000001</v>
      </c>
      <c r="V2321" s="4">
        <v>95.207499999999996</v>
      </c>
      <c r="W2321" s="5">
        <v>13.77017</v>
      </c>
      <c r="X2321" s="5">
        <v>24.281421000000002</v>
      </c>
      <c r="Y2321" s="6">
        <v>54376</v>
      </c>
      <c r="Z2321" s="6">
        <v>43361</v>
      </c>
      <c r="AA2321" s="7">
        <v>5.8712328767123285</v>
      </c>
      <c r="AB2321" s="1" t="s">
        <v>32</v>
      </c>
      <c r="AC2321" s="1" t="s">
        <v>33</v>
      </c>
    </row>
    <row r="2322" spans="1:29" x14ac:dyDescent="0.2">
      <c r="A2322" s="6">
        <v>45504</v>
      </c>
      <c r="B2322" s="1" t="s">
        <v>1977</v>
      </c>
      <c r="C2322" s="1" t="s">
        <v>419</v>
      </c>
      <c r="D2322" s="1" t="str">
        <f>VLOOKUP(MID(C2322,1,2), Sheet1!$C$2:$D$8,2,0)</f>
        <v>Defensive</v>
      </c>
      <c r="E2322" s="6" t="str">
        <f>VLOOKUP(MID(C2322, 4,2), Sheet1!$F$12:$G$15,2,0)</f>
        <v>초장기(15~30년)</v>
      </c>
      <c r="F2322" s="6" t="str">
        <f>VLOOKUP(RIGHT(C2322,1), Sheet1!$F$19:$G$20,2,0)</f>
        <v>BBB</v>
      </c>
      <c r="G2322" s="1" t="s">
        <v>1387</v>
      </c>
      <c r="H2322" s="1" t="s">
        <v>1328</v>
      </c>
      <c r="I2322" s="1" t="s">
        <v>1329</v>
      </c>
      <c r="J2322" s="1" t="s">
        <v>1329</v>
      </c>
      <c r="K2322" s="1" t="s">
        <v>27</v>
      </c>
      <c r="L2322" s="1" t="s">
        <v>189</v>
      </c>
      <c r="M2322" s="1" t="s">
        <v>195</v>
      </c>
      <c r="N2322" s="1" t="s">
        <v>44</v>
      </c>
      <c r="O2322" s="2">
        <v>2750</v>
      </c>
      <c r="P2322" s="2">
        <v>2</v>
      </c>
      <c r="Q2322" s="1" t="s">
        <v>1207</v>
      </c>
      <c r="R2322" s="1">
        <v>102.230988</v>
      </c>
      <c r="S2322" s="3">
        <v>5.75</v>
      </c>
      <c r="T2322" s="3">
        <v>5.6072199999999999</v>
      </c>
      <c r="U2322" s="4">
        <v>149.4187</v>
      </c>
      <c r="V2322" s="4">
        <v>155.8373</v>
      </c>
      <c r="W2322" s="5">
        <v>15.241918</v>
      </c>
      <c r="X2322" s="5">
        <v>38.578082000000002</v>
      </c>
      <c r="Y2322" s="6">
        <v>59597</v>
      </c>
      <c r="Z2322" s="6">
        <v>44987</v>
      </c>
      <c r="AA2322" s="7">
        <v>1.4164383561643836</v>
      </c>
      <c r="AB2322" s="1" t="s">
        <v>32</v>
      </c>
      <c r="AC2322" s="1" t="s">
        <v>33</v>
      </c>
    </row>
    <row r="2323" spans="1:29" x14ac:dyDescent="0.2">
      <c r="A2323" s="6">
        <v>45504</v>
      </c>
      <c r="B2323" s="1" t="s">
        <v>1977</v>
      </c>
      <c r="C2323" s="1" t="s">
        <v>419</v>
      </c>
      <c r="D2323" s="1" t="str">
        <f>VLOOKUP(MID(C2323,1,2), Sheet1!$C$2:$D$8,2,0)</f>
        <v>Defensive</v>
      </c>
      <c r="E2323" s="6" t="str">
        <f>VLOOKUP(MID(C2323, 4,2), Sheet1!$F$12:$G$15,2,0)</f>
        <v>초장기(15~30년)</v>
      </c>
      <c r="F2323" s="6" t="str">
        <f>VLOOKUP(RIGHT(C2323,1), Sheet1!$F$19:$G$20,2,0)</f>
        <v>BBB</v>
      </c>
      <c r="G2323" s="1" t="s">
        <v>1388</v>
      </c>
      <c r="H2323" s="1" t="s">
        <v>1325</v>
      </c>
      <c r="I2323" s="1" t="s">
        <v>1326</v>
      </c>
      <c r="J2323" s="1" t="s">
        <v>1326</v>
      </c>
      <c r="K2323" s="1" t="s">
        <v>27</v>
      </c>
      <c r="L2323" s="1" t="s">
        <v>189</v>
      </c>
      <c r="M2323" s="1" t="s">
        <v>266</v>
      </c>
      <c r="N2323" s="1" t="s">
        <v>44</v>
      </c>
      <c r="O2323" s="2">
        <v>700</v>
      </c>
      <c r="P2323" s="2">
        <v>2</v>
      </c>
      <c r="Q2323" s="1" t="s">
        <v>1207</v>
      </c>
      <c r="R2323" s="1">
        <v>101.68081100000002</v>
      </c>
      <c r="S2323" s="3">
        <v>6.1</v>
      </c>
      <c r="T2323" s="3">
        <v>5.9872199999999998</v>
      </c>
      <c r="U2323" s="4">
        <v>187.41760000000002</v>
      </c>
      <c r="V2323" s="4">
        <v>194.3621</v>
      </c>
      <c r="W2323" s="5">
        <v>14.617876000000001</v>
      </c>
      <c r="X2323" s="5">
        <v>39.662332999999997</v>
      </c>
      <c r="Y2323" s="6">
        <v>59993</v>
      </c>
      <c r="Z2323" s="6">
        <v>45345</v>
      </c>
      <c r="AA2323" s="7">
        <v>0.43561643835616437</v>
      </c>
      <c r="AB2323" s="1" t="s">
        <v>32</v>
      </c>
      <c r="AC2323" s="1" t="s">
        <v>33</v>
      </c>
    </row>
    <row r="2324" spans="1:29" x14ac:dyDescent="0.2">
      <c r="A2324" s="6">
        <v>45504</v>
      </c>
      <c r="B2324" s="1" t="s">
        <v>1977</v>
      </c>
      <c r="C2324" s="1" t="s">
        <v>419</v>
      </c>
      <c r="D2324" s="1" t="str">
        <f>VLOOKUP(MID(C2324,1,2), Sheet1!$C$2:$D$8,2,0)</f>
        <v>Defensive</v>
      </c>
      <c r="E2324" s="6" t="str">
        <f>VLOOKUP(MID(C2324, 4,2), Sheet1!$F$12:$G$15,2,0)</f>
        <v>초장기(15~30년)</v>
      </c>
      <c r="F2324" s="6" t="str">
        <f>VLOOKUP(RIGHT(C2324,1), Sheet1!$F$19:$G$20,2,0)</f>
        <v>BBB</v>
      </c>
      <c r="G2324" s="1" t="s">
        <v>1389</v>
      </c>
      <c r="H2324" s="1" t="s">
        <v>1318</v>
      </c>
      <c r="I2324" s="1" t="s">
        <v>1319</v>
      </c>
      <c r="J2324" s="1" t="s">
        <v>1319</v>
      </c>
      <c r="K2324" s="1" t="s">
        <v>27</v>
      </c>
      <c r="L2324" s="1" t="s">
        <v>189</v>
      </c>
      <c r="M2324" s="1" t="s">
        <v>266</v>
      </c>
      <c r="N2324" s="1" t="s">
        <v>44</v>
      </c>
      <c r="O2324" s="2">
        <v>999.72</v>
      </c>
      <c r="P2324" s="2">
        <v>100</v>
      </c>
      <c r="Q2324" s="1" t="s">
        <v>1202</v>
      </c>
      <c r="R2324" s="1">
        <v>113.311947</v>
      </c>
      <c r="S2324" s="3">
        <v>6.3769999999999998</v>
      </c>
      <c r="T2324" s="3">
        <v>5.4418540000000002</v>
      </c>
      <c r="U2324" s="4">
        <v>132.88190000000003</v>
      </c>
      <c r="V2324" s="4">
        <v>131.1395</v>
      </c>
      <c r="W2324" s="5">
        <v>13.658863999999999</v>
      </c>
      <c r="X2324" s="5">
        <v>28.303279</v>
      </c>
      <c r="Y2324" s="6">
        <v>55845</v>
      </c>
      <c r="Z2324" s="6">
        <v>45084</v>
      </c>
      <c r="AA2324" s="7">
        <v>1.1506849315068493</v>
      </c>
      <c r="AB2324" s="1" t="s">
        <v>32</v>
      </c>
      <c r="AC2324" s="1" t="s">
        <v>33</v>
      </c>
    </row>
    <row r="2325" spans="1:29" x14ac:dyDescent="0.2">
      <c r="A2325" s="6">
        <v>45504</v>
      </c>
      <c r="B2325" s="1" t="s">
        <v>1977</v>
      </c>
      <c r="C2325" s="1" t="s">
        <v>419</v>
      </c>
      <c r="D2325" s="1" t="str">
        <f>VLOOKUP(MID(C2325,1,2), Sheet1!$C$2:$D$8,2,0)</f>
        <v>Defensive</v>
      </c>
      <c r="E2325" s="6" t="str">
        <f>VLOOKUP(MID(C2325, 4,2), Sheet1!$F$12:$G$15,2,0)</f>
        <v>초장기(15~30년)</v>
      </c>
      <c r="F2325" s="6" t="str">
        <f>VLOOKUP(RIGHT(C2325,1), Sheet1!$F$19:$G$20,2,0)</f>
        <v>BBB</v>
      </c>
      <c r="G2325" s="1" t="s">
        <v>1390</v>
      </c>
      <c r="H2325" s="1" t="s">
        <v>1391</v>
      </c>
      <c r="I2325" s="1" t="s">
        <v>1392</v>
      </c>
      <c r="J2325" s="1" t="s">
        <v>1392</v>
      </c>
      <c r="K2325" s="1" t="s">
        <v>27</v>
      </c>
      <c r="L2325" s="1" t="s">
        <v>189</v>
      </c>
      <c r="M2325" s="1" t="s">
        <v>195</v>
      </c>
      <c r="N2325" s="1" t="s">
        <v>911</v>
      </c>
      <c r="O2325" s="2">
        <v>500</v>
      </c>
      <c r="P2325" s="2">
        <v>200</v>
      </c>
      <c r="Q2325" s="1" t="s">
        <v>1207</v>
      </c>
      <c r="R2325" s="1">
        <v>101.356078</v>
      </c>
      <c r="S2325" s="3">
        <v>5.8</v>
      </c>
      <c r="T2325" s="3">
        <v>5.7127549999999996</v>
      </c>
      <c r="U2325" s="4">
        <v>159.97270000000006</v>
      </c>
      <c r="V2325" s="4">
        <v>167.0898</v>
      </c>
      <c r="W2325" s="5">
        <v>15.498544000000001</v>
      </c>
      <c r="X2325" s="5">
        <v>39.921894999999999</v>
      </c>
      <c r="Y2325" s="6">
        <v>60088</v>
      </c>
      <c r="Z2325" s="6">
        <v>45478</v>
      </c>
      <c r="AA2325" s="7">
        <v>7.1232876712328766E-2</v>
      </c>
      <c r="AB2325" s="1" t="s">
        <v>32</v>
      </c>
      <c r="AC2325" s="1" t="s">
        <v>33</v>
      </c>
    </row>
    <row r="2326" spans="1:29" x14ac:dyDescent="0.2">
      <c r="A2326" s="6">
        <v>45504</v>
      </c>
      <c r="B2326" s="1" t="s">
        <v>1977</v>
      </c>
      <c r="C2326" s="1" t="s">
        <v>419</v>
      </c>
      <c r="D2326" s="1" t="str">
        <f>VLOOKUP(MID(C2326,1,2), Sheet1!$C$2:$D$8,2,0)</f>
        <v>Defensive</v>
      </c>
      <c r="E2326" s="6" t="str">
        <f>VLOOKUP(MID(C2326, 4,2), Sheet1!$F$12:$G$15,2,0)</f>
        <v>초장기(15~30년)</v>
      </c>
      <c r="F2326" s="6" t="str">
        <f>VLOOKUP(RIGHT(C2326,1), Sheet1!$F$19:$G$20,2,0)</f>
        <v>BBB</v>
      </c>
      <c r="G2326" s="1" t="s">
        <v>1393</v>
      </c>
      <c r="H2326" s="1" t="s">
        <v>1325</v>
      </c>
      <c r="I2326" s="1" t="s">
        <v>1326</v>
      </c>
      <c r="J2326" s="1" t="s">
        <v>1326</v>
      </c>
      <c r="K2326" s="1" t="s">
        <v>27</v>
      </c>
      <c r="L2326" s="1" t="s">
        <v>189</v>
      </c>
      <c r="M2326" s="1" t="s">
        <v>266</v>
      </c>
      <c r="N2326" s="1" t="s">
        <v>44</v>
      </c>
      <c r="O2326" s="2">
        <v>1500</v>
      </c>
      <c r="P2326" s="2">
        <v>2</v>
      </c>
      <c r="Q2326" s="1" t="s">
        <v>1202</v>
      </c>
      <c r="R2326" s="1">
        <v>102.43294599999999</v>
      </c>
      <c r="S2326" s="3">
        <v>6</v>
      </c>
      <c r="T2326" s="3">
        <v>5.8245079999999998</v>
      </c>
      <c r="U2326" s="4">
        <v>171.14720000000005</v>
      </c>
      <c r="V2326" s="4">
        <v>170.82990000000001</v>
      </c>
      <c r="W2326" s="5">
        <v>13.52384</v>
      </c>
      <c r="X2326" s="5">
        <v>29.660274000000001</v>
      </c>
      <c r="Y2326" s="6">
        <v>56340</v>
      </c>
      <c r="Z2326" s="6">
        <v>45345</v>
      </c>
      <c r="AA2326" s="7">
        <v>0.43561643835616437</v>
      </c>
      <c r="AB2326" s="1" t="s">
        <v>32</v>
      </c>
      <c r="AC2326" s="1" t="s">
        <v>33</v>
      </c>
    </row>
    <row r="2327" spans="1:29" x14ac:dyDescent="0.2">
      <c r="A2327" s="6">
        <v>45504</v>
      </c>
      <c r="B2327" s="1" t="s">
        <v>1977</v>
      </c>
      <c r="C2327" s="1" t="s">
        <v>419</v>
      </c>
      <c r="D2327" s="1" t="str">
        <f>VLOOKUP(MID(C2327,1,2), Sheet1!$C$2:$D$8,2,0)</f>
        <v>Defensive</v>
      </c>
      <c r="E2327" s="6" t="str">
        <f>VLOOKUP(MID(C2327, 4,2), Sheet1!$F$12:$G$15,2,0)</f>
        <v>초장기(15~30년)</v>
      </c>
      <c r="F2327" s="6" t="str">
        <f>VLOOKUP(RIGHT(C2327,1), Sheet1!$F$19:$G$20,2,0)</f>
        <v>BBB</v>
      </c>
      <c r="G2327" s="1" t="s">
        <v>1394</v>
      </c>
      <c r="H2327" s="1" t="s">
        <v>1325</v>
      </c>
      <c r="I2327" s="1" t="s">
        <v>1326</v>
      </c>
      <c r="J2327" s="1" t="s">
        <v>1326</v>
      </c>
      <c r="K2327" s="1" t="s">
        <v>27</v>
      </c>
      <c r="L2327" s="1" t="s">
        <v>189</v>
      </c>
      <c r="M2327" s="1" t="s">
        <v>266</v>
      </c>
      <c r="N2327" s="1" t="s">
        <v>44</v>
      </c>
      <c r="O2327" s="2">
        <v>1000</v>
      </c>
      <c r="P2327" s="2">
        <v>2</v>
      </c>
      <c r="Q2327" s="1" t="s">
        <v>1207</v>
      </c>
      <c r="R2327" s="1">
        <v>101.33152800000001</v>
      </c>
      <c r="S2327" s="3">
        <v>5.9</v>
      </c>
      <c r="T2327" s="3">
        <v>5.8029900000000003</v>
      </c>
      <c r="U2327" s="4">
        <v>168.99250000000006</v>
      </c>
      <c r="V2327" s="4">
        <v>167.6849</v>
      </c>
      <c r="W2327" s="5">
        <v>13.645255000000001</v>
      </c>
      <c r="X2327" s="5">
        <v>28.826267000000001</v>
      </c>
      <c r="Y2327" s="6">
        <v>56036</v>
      </c>
      <c r="Z2327" s="6">
        <v>45050</v>
      </c>
      <c r="AA2327" s="7">
        <v>1.2438356164383562</v>
      </c>
      <c r="AB2327" s="1" t="s">
        <v>32</v>
      </c>
      <c r="AC2327" s="1" t="s">
        <v>33</v>
      </c>
    </row>
    <row r="2328" spans="1:29" x14ac:dyDescent="0.2">
      <c r="A2328" s="6">
        <v>45504</v>
      </c>
      <c r="B2328" s="1" t="s">
        <v>1977</v>
      </c>
      <c r="C2328" s="1" t="s">
        <v>419</v>
      </c>
      <c r="D2328" s="1" t="str">
        <f>VLOOKUP(MID(C2328,1,2), Sheet1!$C$2:$D$8,2,0)</f>
        <v>Defensive</v>
      </c>
      <c r="E2328" s="6" t="str">
        <f>VLOOKUP(MID(C2328, 4,2), Sheet1!$F$12:$G$15,2,0)</f>
        <v>초장기(15~30년)</v>
      </c>
      <c r="F2328" s="6" t="str">
        <f>VLOOKUP(RIGHT(C2328,1), Sheet1!$F$19:$G$20,2,0)</f>
        <v>BBB</v>
      </c>
      <c r="G2328" s="1" t="s">
        <v>1395</v>
      </c>
      <c r="H2328" s="1" t="s">
        <v>1396</v>
      </c>
      <c r="I2328" s="1" t="s">
        <v>1397</v>
      </c>
      <c r="J2328" s="1" t="s">
        <v>1397</v>
      </c>
      <c r="K2328" s="1" t="s">
        <v>27</v>
      </c>
      <c r="L2328" s="1" t="s">
        <v>189</v>
      </c>
      <c r="M2328" s="1" t="s">
        <v>266</v>
      </c>
      <c r="N2328" s="1" t="s">
        <v>44</v>
      </c>
      <c r="O2328" s="2">
        <v>750</v>
      </c>
      <c r="P2328" s="2">
        <v>2</v>
      </c>
      <c r="Q2328" s="1" t="s">
        <v>1207</v>
      </c>
      <c r="R2328" s="1">
        <v>99.740814999999998</v>
      </c>
      <c r="S2328" s="3">
        <v>6</v>
      </c>
      <c r="T2328" s="3">
        <v>6.0166589999999998</v>
      </c>
      <c r="U2328" s="4">
        <v>190.3614</v>
      </c>
      <c r="V2328" s="4">
        <v>196.9023</v>
      </c>
      <c r="W2328" s="5">
        <v>14.813132</v>
      </c>
      <c r="X2328" s="5">
        <v>38.827396999999998</v>
      </c>
      <c r="Y2328" s="6">
        <v>59688</v>
      </c>
      <c r="Z2328" s="6">
        <v>45079</v>
      </c>
      <c r="AA2328" s="7">
        <v>1.1643835616438356</v>
      </c>
      <c r="AB2328" s="1" t="s">
        <v>32</v>
      </c>
      <c r="AC2328" s="1" t="s">
        <v>33</v>
      </c>
    </row>
    <row r="2329" spans="1:29" x14ac:dyDescent="0.2">
      <c r="A2329" s="6">
        <v>45504</v>
      </c>
      <c r="B2329" s="1" t="s">
        <v>1977</v>
      </c>
      <c r="C2329" s="1" t="s">
        <v>419</v>
      </c>
      <c r="D2329" s="1" t="str">
        <f>VLOOKUP(MID(C2329,1,2), Sheet1!$C$2:$D$8,2,0)</f>
        <v>Defensive</v>
      </c>
      <c r="E2329" s="6" t="str">
        <f>VLOOKUP(MID(C2329, 4,2), Sheet1!$F$12:$G$15,2,0)</f>
        <v>초장기(15~30년)</v>
      </c>
      <c r="F2329" s="6" t="str">
        <f>VLOOKUP(RIGHT(C2329,1), Sheet1!$F$19:$G$20,2,0)</f>
        <v>BBB</v>
      </c>
      <c r="G2329" s="1" t="s">
        <v>1398</v>
      </c>
      <c r="H2329" s="1" t="s">
        <v>1328</v>
      </c>
      <c r="I2329" s="1" t="s">
        <v>1329</v>
      </c>
      <c r="J2329" s="1" t="s">
        <v>1329</v>
      </c>
      <c r="K2329" s="1" t="s">
        <v>27</v>
      </c>
      <c r="L2329" s="1" t="s">
        <v>189</v>
      </c>
      <c r="M2329" s="1" t="s">
        <v>195</v>
      </c>
      <c r="N2329" s="1" t="s">
        <v>44</v>
      </c>
      <c r="O2329" s="2">
        <v>1000</v>
      </c>
      <c r="P2329" s="2">
        <v>2</v>
      </c>
      <c r="Q2329" s="1" t="s">
        <v>1207</v>
      </c>
      <c r="R2329" s="1">
        <v>91.964611000000005</v>
      </c>
      <c r="S2329" s="3">
        <v>4.875</v>
      </c>
      <c r="T2329" s="3">
        <v>5.4315410000000002</v>
      </c>
      <c r="U2329" s="4">
        <v>131.84800000000001</v>
      </c>
      <c r="V2329" s="4">
        <v>129.44489999999999</v>
      </c>
      <c r="W2329" s="5">
        <v>14.432907999999999</v>
      </c>
      <c r="X2329" s="5">
        <v>28.574211999999999</v>
      </c>
      <c r="Y2329" s="6">
        <v>55944</v>
      </c>
      <c r="Z2329" s="6">
        <v>44791</v>
      </c>
      <c r="AA2329" s="7">
        <v>1.9534246575342467</v>
      </c>
      <c r="AB2329" s="1" t="s">
        <v>32</v>
      </c>
      <c r="AC2329" s="1" t="s">
        <v>33</v>
      </c>
    </row>
    <row r="2330" spans="1:29" x14ac:dyDescent="0.2">
      <c r="A2330" s="6">
        <v>45504</v>
      </c>
      <c r="B2330" s="1" t="s">
        <v>1977</v>
      </c>
      <c r="C2330" s="1" t="s">
        <v>419</v>
      </c>
      <c r="D2330" s="1" t="str">
        <f>VLOOKUP(MID(C2330,1,2), Sheet1!$C$2:$D$8,2,0)</f>
        <v>Defensive</v>
      </c>
      <c r="E2330" s="6" t="str">
        <f>VLOOKUP(MID(C2330, 4,2), Sheet1!$F$12:$G$15,2,0)</f>
        <v>초장기(15~30년)</v>
      </c>
      <c r="F2330" s="6" t="str">
        <f>VLOOKUP(RIGHT(C2330,1), Sheet1!$F$19:$G$20,2,0)</f>
        <v>BBB</v>
      </c>
      <c r="G2330" s="1" t="s">
        <v>1399</v>
      </c>
      <c r="H2330" s="1" t="s">
        <v>1328</v>
      </c>
      <c r="I2330" s="1" t="s">
        <v>1329</v>
      </c>
      <c r="J2330" s="1" t="s">
        <v>1329</v>
      </c>
      <c r="K2330" s="1" t="s">
        <v>27</v>
      </c>
      <c r="L2330" s="1" t="s">
        <v>189</v>
      </c>
      <c r="M2330" s="1" t="s">
        <v>195</v>
      </c>
      <c r="N2330" s="1" t="s">
        <v>44</v>
      </c>
      <c r="O2330" s="2">
        <v>4250</v>
      </c>
      <c r="P2330" s="2">
        <v>2</v>
      </c>
      <c r="Q2330" s="1" t="s">
        <v>1202</v>
      </c>
      <c r="R2330" s="1">
        <v>102.548795</v>
      </c>
      <c r="S2330" s="3">
        <v>5.65</v>
      </c>
      <c r="T2330" s="3">
        <v>5.4709399999999997</v>
      </c>
      <c r="U2330" s="4">
        <v>135.78940000000011</v>
      </c>
      <c r="V2330" s="4">
        <v>133.7587</v>
      </c>
      <c r="W2330" s="5">
        <v>13.854388999999999</v>
      </c>
      <c r="X2330" s="5">
        <v>28.576951999999999</v>
      </c>
      <c r="Y2330" s="6">
        <v>55945</v>
      </c>
      <c r="Z2330" s="6">
        <v>44987</v>
      </c>
      <c r="AA2330" s="7">
        <v>1.4164383561643836</v>
      </c>
      <c r="AB2330" s="1" t="s">
        <v>32</v>
      </c>
      <c r="AC2330" s="1" t="s">
        <v>33</v>
      </c>
    </row>
    <row r="2331" spans="1:29" x14ac:dyDescent="0.2">
      <c r="A2331" s="6">
        <v>45504</v>
      </c>
      <c r="B2331" s="1" t="s">
        <v>1977</v>
      </c>
      <c r="C2331" s="1" t="s">
        <v>419</v>
      </c>
      <c r="D2331" s="1" t="str">
        <f>VLOOKUP(MID(C2331,1,2), Sheet1!$C$2:$D$8,2,0)</f>
        <v>Defensive</v>
      </c>
      <c r="E2331" s="6" t="str">
        <f>VLOOKUP(MID(C2331, 4,2), Sheet1!$F$12:$G$15,2,0)</f>
        <v>초장기(15~30년)</v>
      </c>
      <c r="F2331" s="6" t="str">
        <f>VLOOKUP(RIGHT(C2331,1), Sheet1!$F$19:$G$20,2,0)</f>
        <v>BBB</v>
      </c>
      <c r="G2331" s="1" t="s">
        <v>1400</v>
      </c>
      <c r="H2331" s="1" t="s">
        <v>1328</v>
      </c>
      <c r="I2331" s="1" t="s">
        <v>1329</v>
      </c>
      <c r="J2331" s="1" t="s">
        <v>1329</v>
      </c>
      <c r="K2331" s="1" t="s">
        <v>27</v>
      </c>
      <c r="L2331" s="1" t="s">
        <v>189</v>
      </c>
      <c r="M2331" s="1" t="s">
        <v>195</v>
      </c>
      <c r="N2331" s="1" t="s">
        <v>44</v>
      </c>
      <c r="O2331" s="2">
        <v>1200</v>
      </c>
      <c r="P2331" s="2">
        <v>2</v>
      </c>
      <c r="Q2331" s="1" t="s">
        <v>1207</v>
      </c>
      <c r="R2331" s="1">
        <v>83.131549000000007</v>
      </c>
      <c r="S2331" s="3">
        <v>4.4000000000000004</v>
      </c>
      <c r="T2331" s="3">
        <v>5.46143</v>
      </c>
      <c r="U2331" s="4">
        <v>134.83650000000003</v>
      </c>
      <c r="V2331" s="4">
        <v>141.17260000000002</v>
      </c>
      <c r="W2331" s="5">
        <v>16.146331</v>
      </c>
      <c r="X2331" s="5">
        <v>37.556164000000003</v>
      </c>
      <c r="Y2331" s="6">
        <v>59224</v>
      </c>
      <c r="Z2331" s="6">
        <v>44614</v>
      </c>
      <c r="AA2331" s="7">
        <v>2.4383561643835616</v>
      </c>
      <c r="AB2331" s="1" t="s">
        <v>32</v>
      </c>
      <c r="AC2331" s="1" t="s">
        <v>33</v>
      </c>
    </row>
    <row r="2332" spans="1:29" x14ac:dyDescent="0.2">
      <c r="A2332" s="6">
        <v>45504</v>
      </c>
      <c r="B2332" s="1" t="s">
        <v>1977</v>
      </c>
      <c r="C2332" s="1" t="s">
        <v>443</v>
      </c>
      <c r="D2332" s="1" t="str">
        <f>VLOOKUP(MID(C2332,1,2), Sheet1!$C$2:$D$8,2,0)</f>
        <v>Energy</v>
      </c>
      <c r="E2332" s="6" t="str">
        <f>VLOOKUP(MID(C2332, 4,2), Sheet1!$F$12:$G$15,2,0)</f>
        <v>단기(3년이하)</v>
      </c>
      <c r="F2332" s="6" t="str">
        <f>VLOOKUP(RIGHT(C2332,1), Sheet1!$F$19:$G$20,2,0)</f>
        <v>A이상</v>
      </c>
      <c r="G2332" s="1" t="s">
        <v>1401</v>
      </c>
      <c r="H2332" s="1" t="s">
        <v>527</v>
      </c>
      <c r="I2332" s="1" t="s">
        <v>503</v>
      </c>
      <c r="J2332" s="1" t="s">
        <v>526</v>
      </c>
      <c r="K2332" s="1" t="s">
        <v>27</v>
      </c>
      <c r="L2332" s="1" t="s">
        <v>447</v>
      </c>
      <c r="M2332" s="1" t="s">
        <v>448</v>
      </c>
      <c r="N2332" s="1" t="s">
        <v>44</v>
      </c>
      <c r="O2332" s="2">
        <v>1100</v>
      </c>
      <c r="P2332" s="2">
        <v>2</v>
      </c>
      <c r="Q2332" s="1" t="s">
        <v>1202</v>
      </c>
      <c r="R2332" s="1">
        <v>101.00233699999998</v>
      </c>
      <c r="S2332" s="3">
        <v>5.0999999999999996</v>
      </c>
      <c r="T2332" s="3">
        <v>4.461379</v>
      </c>
      <c r="U2332" s="4">
        <v>58.387000000000015</v>
      </c>
      <c r="V2332" s="4">
        <v>44.751800000000003</v>
      </c>
      <c r="W2332" s="5">
        <v>1.547488</v>
      </c>
      <c r="X2332" s="5">
        <v>1.6520550000000001</v>
      </c>
      <c r="Y2332" s="6">
        <v>46110</v>
      </c>
      <c r="Z2332" s="6">
        <v>45014</v>
      </c>
      <c r="AA2332" s="7">
        <v>1.3424657534246576</v>
      </c>
      <c r="AB2332" s="1" t="s">
        <v>127</v>
      </c>
      <c r="AC2332" s="1" t="s">
        <v>33</v>
      </c>
    </row>
    <row r="2333" spans="1:29" x14ac:dyDescent="0.2">
      <c r="A2333" s="6">
        <v>45504</v>
      </c>
      <c r="B2333" s="1" t="s">
        <v>1977</v>
      </c>
      <c r="C2333" s="1" t="s">
        <v>443</v>
      </c>
      <c r="D2333" s="1" t="str">
        <f>VLOOKUP(MID(C2333,1,2), Sheet1!$C$2:$D$8,2,0)</f>
        <v>Energy</v>
      </c>
      <c r="E2333" s="6" t="str">
        <f>VLOOKUP(MID(C2333, 4,2), Sheet1!$F$12:$G$15,2,0)</f>
        <v>단기(3년이하)</v>
      </c>
      <c r="F2333" s="6" t="str">
        <f>VLOOKUP(RIGHT(C2333,1), Sheet1!$F$19:$G$20,2,0)</f>
        <v>A이상</v>
      </c>
      <c r="G2333" s="1" t="s">
        <v>455</v>
      </c>
      <c r="H2333" s="1" t="s">
        <v>459</v>
      </c>
      <c r="I2333" s="1" t="s">
        <v>457</v>
      </c>
      <c r="J2333" s="1" t="s">
        <v>457</v>
      </c>
      <c r="K2333" s="1" t="s">
        <v>27</v>
      </c>
      <c r="L2333" s="1" t="s">
        <v>447</v>
      </c>
      <c r="M2333" s="1" t="s">
        <v>458</v>
      </c>
      <c r="N2333" s="1" t="s">
        <v>44</v>
      </c>
      <c r="O2333" s="2">
        <v>1348.375</v>
      </c>
      <c r="P2333" s="2">
        <v>2</v>
      </c>
      <c r="Q2333" s="1" t="s">
        <v>1207</v>
      </c>
      <c r="R2333" s="1">
        <v>96.885636000000005</v>
      </c>
      <c r="S2333" s="3">
        <v>3.3370000000000002</v>
      </c>
      <c r="T2333" s="3">
        <v>4.3401439999999996</v>
      </c>
      <c r="U2333" s="4">
        <v>63.563199999999973</v>
      </c>
      <c r="V2333" s="4">
        <v>62.048999999999999</v>
      </c>
      <c r="W2333" s="5">
        <v>3.1271990000000001</v>
      </c>
      <c r="X2333" s="5">
        <v>3.3671229999999999</v>
      </c>
      <c r="Y2333" s="6">
        <v>46736</v>
      </c>
      <c r="Z2333" s="6">
        <v>43131</v>
      </c>
      <c r="AA2333" s="7">
        <v>6.5013698630136982</v>
      </c>
      <c r="AB2333" s="1" t="s">
        <v>32</v>
      </c>
      <c r="AC2333" s="1" t="s">
        <v>33</v>
      </c>
    </row>
    <row r="2334" spans="1:29" x14ac:dyDescent="0.2">
      <c r="A2334" s="6">
        <v>45504</v>
      </c>
      <c r="B2334" s="1" t="s">
        <v>1977</v>
      </c>
      <c r="C2334" s="1" t="s">
        <v>443</v>
      </c>
      <c r="D2334" s="1" t="str">
        <f>VLOOKUP(MID(C2334,1,2), Sheet1!$C$2:$D$8,2,0)</f>
        <v>Energy</v>
      </c>
      <c r="E2334" s="6" t="str">
        <f>VLOOKUP(MID(C2334, 4,2), Sheet1!$F$12:$G$15,2,0)</f>
        <v>단기(3년이하)</v>
      </c>
      <c r="F2334" s="6" t="str">
        <f>VLOOKUP(RIGHT(C2334,1), Sheet1!$F$19:$G$20,2,0)</f>
        <v>A이상</v>
      </c>
      <c r="G2334" s="1" t="s">
        <v>1402</v>
      </c>
      <c r="H2334" s="1" t="s">
        <v>589</v>
      </c>
      <c r="I2334" s="1" t="s">
        <v>587</v>
      </c>
      <c r="J2334" s="1" t="s">
        <v>588</v>
      </c>
      <c r="K2334" s="1" t="s">
        <v>27</v>
      </c>
      <c r="L2334" s="1" t="s">
        <v>447</v>
      </c>
      <c r="M2334" s="1" t="s">
        <v>472</v>
      </c>
      <c r="N2334" s="1" t="s">
        <v>44</v>
      </c>
      <c r="O2334" s="2">
        <v>1000</v>
      </c>
      <c r="P2334" s="2">
        <v>1</v>
      </c>
      <c r="Q2334" s="1" t="s">
        <v>1202</v>
      </c>
      <c r="R2334" s="1">
        <v>96.316447999999994</v>
      </c>
      <c r="S2334" s="3">
        <v>2.5</v>
      </c>
      <c r="T2334" s="3">
        <v>4.3461650000000001</v>
      </c>
      <c r="U2334" s="4">
        <v>46.867299999999986</v>
      </c>
      <c r="V2334" s="4">
        <v>48.0518</v>
      </c>
      <c r="W2334" s="5">
        <v>2.0025930000000001</v>
      </c>
      <c r="X2334" s="5">
        <v>2.1095890000000002</v>
      </c>
      <c r="Y2334" s="6">
        <v>46277</v>
      </c>
      <c r="Z2334" s="6">
        <v>42625</v>
      </c>
      <c r="AA2334" s="7">
        <v>7.8876712328767127</v>
      </c>
      <c r="AB2334" s="1" t="s">
        <v>127</v>
      </c>
      <c r="AC2334" s="1" t="s">
        <v>33</v>
      </c>
    </row>
    <row r="2335" spans="1:29" x14ac:dyDescent="0.2">
      <c r="A2335" s="6">
        <v>45504</v>
      </c>
      <c r="B2335" s="1" t="s">
        <v>1977</v>
      </c>
      <c r="C2335" s="1" t="s">
        <v>443</v>
      </c>
      <c r="D2335" s="1" t="str">
        <f>VLOOKUP(MID(C2335,1,2), Sheet1!$C$2:$D$8,2,0)</f>
        <v>Energy</v>
      </c>
      <c r="E2335" s="6" t="str">
        <f>VLOOKUP(MID(C2335, 4,2), Sheet1!$F$12:$G$15,2,0)</f>
        <v>단기(3년이하)</v>
      </c>
      <c r="F2335" s="6" t="str">
        <f>VLOOKUP(RIGHT(C2335,1), Sheet1!$F$19:$G$20,2,0)</f>
        <v>A이상</v>
      </c>
      <c r="G2335" s="1" t="s">
        <v>1403</v>
      </c>
      <c r="H2335" s="1" t="s">
        <v>459</v>
      </c>
      <c r="I2335" s="1" t="s">
        <v>457</v>
      </c>
      <c r="J2335" s="1" t="s">
        <v>457</v>
      </c>
      <c r="K2335" s="1" t="s">
        <v>27</v>
      </c>
      <c r="L2335" s="1" t="s">
        <v>447</v>
      </c>
      <c r="M2335" s="1" t="s">
        <v>458</v>
      </c>
      <c r="N2335" s="1" t="s">
        <v>44</v>
      </c>
      <c r="O2335" s="2">
        <v>600</v>
      </c>
      <c r="P2335" s="2">
        <v>2</v>
      </c>
      <c r="Q2335" s="1" t="s">
        <v>1202</v>
      </c>
      <c r="R2335" s="1">
        <v>94.750737000000001</v>
      </c>
      <c r="S2335" s="3">
        <v>2.0609999999999999</v>
      </c>
      <c r="T2335" s="3">
        <v>4.4204530000000002</v>
      </c>
      <c r="U2335" s="4">
        <v>54.260999999999981</v>
      </c>
      <c r="V2335" s="4">
        <v>60.829100000000004</v>
      </c>
      <c r="W2335" s="5">
        <v>2.2638530000000001</v>
      </c>
      <c r="X2335" s="5">
        <v>2.3671229999999999</v>
      </c>
      <c r="Y2335" s="6">
        <v>46371</v>
      </c>
      <c r="Z2335" s="6">
        <v>44539</v>
      </c>
      <c r="AA2335" s="7">
        <v>2.6438356164383561</v>
      </c>
      <c r="AB2335" s="1" t="s">
        <v>32</v>
      </c>
      <c r="AC2335" s="1" t="s">
        <v>33</v>
      </c>
    </row>
    <row r="2336" spans="1:29" x14ac:dyDescent="0.2">
      <c r="A2336" s="6">
        <v>45504</v>
      </c>
      <c r="B2336" s="1" t="s">
        <v>1977</v>
      </c>
      <c r="C2336" s="1" t="s">
        <v>443</v>
      </c>
      <c r="D2336" s="1" t="str">
        <f>VLOOKUP(MID(C2336,1,2), Sheet1!$C$2:$D$8,2,0)</f>
        <v>Energy</v>
      </c>
      <c r="E2336" s="6" t="str">
        <f>VLOOKUP(MID(C2336, 4,2), Sheet1!$F$12:$G$15,2,0)</f>
        <v>단기(3년이하)</v>
      </c>
      <c r="F2336" s="6" t="str">
        <f>VLOOKUP(RIGHT(C2336,1), Sheet1!$F$19:$G$20,2,0)</f>
        <v>A이상</v>
      </c>
      <c r="G2336" s="1" t="s">
        <v>1404</v>
      </c>
      <c r="H2336" s="1" t="s">
        <v>589</v>
      </c>
      <c r="I2336" s="1" t="s">
        <v>587</v>
      </c>
      <c r="J2336" s="1" t="s">
        <v>588</v>
      </c>
      <c r="K2336" s="1" t="s">
        <v>27</v>
      </c>
      <c r="L2336" s="1" t="s">
        <v>447</v>
      </c>
      <c r="M2336" s="1" t="s">
        <v>472</v>
      </c>
      <c r="N2336" s="1" t="s">
        <v>44</v>
      </c>
      <c r="O2336" s="2">
        <v>1750</v>
      </c>
      <c r="P2336" s="2">
        <v>1</v>
      </c>
      <c r="Q2336" s="1" t="s">
        <v>1207</v>
      </c>
      <c r="R2336" s="1">
        <v>97.555757</v>
      </c>
      <c r="S2336" s="3">
        <v>2.875</v>
      </c>
      <c r="T2336" s="3">
        <v>4.3224629999999999</v>
      </c>
      <c r="U2336" s="4">
        <v>44.45959999999998</v>
      </c>
      <c r="V2336" s="4">
        <v>35.4114</v>
      </c>
      <c r="W2336" s="5">
        <v>1.6896990000000001</v>
      </c>
      <c r="X2336" s="5">
        <v>1.767123</v>
      </c>
      <c r="Y2336" s="6">
        <v>46152</v>
      </c>
      <c r="Z2336" s="6">
        <v>42500</v>
      </c>
      <c r="AA2336" s="7">
        <v>8.2301369863013694</v>
      </c>
      <c r="AB2336" s="1" t="s">
        <v>127</v>
      </c>
      <c r="AC2336" s="1" t="s">
        <v>33</v>
      </c>
    </row>
    <row r="2337" spans="1:29" x14ac:dyDescent="0.2">
      <c r="A2337" s="6">
        <v>45504</v>
      </c>
      <c r="B2337" s="1" t="s">
        <v>1977</v>
      </c>
      <c r="C2337" s="1" t="s">
        <v>443</v>
      </c>
      <c r="D2337" s="1" t="str">
        <f>VLOOKUP(MID(C2337,1,2), Sheet1!$C$2:$D$8,2,0)</f>
        <v>Energy</v>
      </c>
      <c r="E2337" s="6" t="str">
        <f>VLOOKUP(MID(C2337, 4,2), Sheet1!$F$12:$G$15,2,0)</f>
        <v>단기(3년이하)</v>
      </c>
      <c r="F2337" s="6" t="str">
        <f>VLOOKUP(RIGHT(C2337,1), Sheet1!$F$19:$G$20,2,0)</f>
        <v>A이상</v>
      </c>
      <c r="G2337" s="1" t="s">
        <v>1405</v>
      </c>
      <c r="H2337" s="1" t="s">
        <v>510</v>
      </c>
      <c r="I2337" s="1" t="s">
        <v>509</v>
      </c>
      <c r="J2337" s="1" t="s">
        <v>509</v>
      </c>
      <c r="K2337" s="1" t="s">
        <v>27</v>
      </c>
      <c r="L2337" s="1" t="s">
        <v>447</v>
      </c>
      <c r="M2337" s="1" t="s">
        <v>448</v>
      </c>
      <c r="N2337" s="1" t="s">
        <v>44</v>
      </c>
      <c r="O2337" s="2">
        <v>750</v>
      </c>
      <c r="P2337" s="2">
        <v>2</v>
      </c>
      <c r="Q2337" s="1" t="s">
        <v>1202</v>
      </c>
      <c r="R2337" s="1">
        <v>99.688940000000002</v>
      </c>
      <c r="S2337" s="3">
        <v>4.1500000000000004</v>
      </c>
      <c r="T2337" s="3">
        <v>4.3722839999999996</v>
      </c>
      <c r="U2337" s="4">
        <v>49.451899999999952</v>
      </c>
      <c r="V2337" s="4">
        <v>11.845700000000001</v>
      </c>
      <c r="W2337" s="5">
        <v>1.3876580000000001</v>
      </c>
      <c r="X2337" s="5">
        <v>1.4520550000000001</v>
      </c>
      <c r="Y2337" s="6">
        <v>46037</v>
      </c>
      <c r="Z2337" s="6">
        <v>42383</v>
      </c>
      <c r="AA2337" s="7">
        <v>8.5506849315068489</v>
      </c>
      <c r="AB2337" s="1" t="s">
        <v>32</v>
      </c>
      <c r="AC2337" s="1" t="s">
        <v>33</v>
      </c>
    </row>
    <row r="2338" spans="1:29" x14ac:dyDescent="0.2">
      <c r="A2338" s="6">
        <v>45504</v>
      </c>
      <c r="B2338" s="1" t="s">
        <v>1977</v>
      </c>
      <c r="C2338" s="1" t="s">
        <v>443</v>
      </c>
      <c r="D2338" s="1" t="str">
        <f>VLOOKUP(MID(C2338,1,2), Sheet1!$C$2:$D$8,2,0)</f>
        <v>Energy</v>
      </c>
      <c r="E2338" s="6" t="str">
        <f>VLOOKUP(MID(C2338, 4,2), Sheet1!$F$12:$G$15,2,0)</f>
        <v>단기(3년이하)</v>
      </c>
      <c r="F2338" s="6" t="str">
        <f>VLOOKUP(RIGHT(C2338,1), Sheet1!$F$19:$G$20,2,0)</f>
        <v>A이상</v>
      </c>
      <c r="G2338" s="1" t="s">
        <v>1406</v>
      </c>
      <c r="H2338" s="1" t="s">
        <v>1407</v>
      </c>
      <c r="I2338" s="1" t="s">
        <v>1408</v>
      </c>
      <c r="J2338" s="1" t="s">
        <v>1409</v>
      </c>
      <c r="K2338" s="1" t="s">
        <v>27</v>
      </c>
      <c r="L2338" s="1" t="s">
        <v>447</v>
      </c>
      <c r="M2338" s="1" t="s">
        <v>472</v>
      </c>
      <c r="N2338" s="1" t="s">
        <v>44</v>
      </c>
      <c r="O2338" s="2">
        <v>1000</v>
      </c>
      <c r="P2338" s="2">
        <v>1</v>
      </c>
      <c r="Q2338" s="1" t="s">
        <v>1207</v>
      </c>
      <c r="R2338" s="1">
        <v>98.497647999999998</v>
      </c>
      <c r="S2338" s="3">
        <v>3.41</v>
      </c>
      <c r="T2338" s="3">
        <v>4.4410480000000003</v>
      </c>
      <c r="U2338" s="4">
        <v>56.308299999999974</v>
      </c>
      <c r="V2338" s="4">
        <v>31.450099999999999</v>
      </c>
      <c r="W2338" s="5">
        <v>1.439703</v>
      </c>
      <c r="X2338" s="5">
        <v>1.526027</v>
      </c>
      <c r="Y2338" s="6">
        <v>46064</v>
      </c>
      <c r="Z2338" s="6">
        <v>43507</v>
      </c>
      <c r="AA2338" s="7">
        <v>5.4712328767123291</v>
      </c>
      <c r="AB2338" s="1" t="s">
        <v>32</v>
      </c>
      <c r="AC2338" s="1" t="s">
        <v>33</v>
      </c>
    </row>
    <row r="2339" spans="1:29" x14ac:dyDescent="0.2">
      <c r="A2339" s="6">
        <v>45504</v>
      </c>
      <c r="B2339" s="1" t="s">
        <v>1977</v>
      </c>
      <c r="C2339" s="1" t="s">
        <v>443</v>
      </c>
      <c r="D2339" s="1" t="str">
        <f>VLOOKUP(MID(C2339,1,2), Sheet1!$C$2:$D$8,2,0)</f>
        <v>Energy</v>
      </c>
      <c r="E2339" s="6" t="str">
        <f>VLOOKUP(MID(C2339, 4,2), Sheet1!$F$12:$G$15,2,0)</f>
        <v>단기(3년이하)</v>
      </c>
      <c r="F2339" s="6" t="str">
        <f>VLOOKUP(RIGHT(C2339,1), Sheet1!$F$19:$G$20,2,0)</f>
        <v>A이상</v>
      </c>
      <c r="G2339" s="1" t="s">
        <v>1410</v>
      </c>
      <c r="H2339" s="1" t="s">
        <v>1407</v>
      </c>
      <c r="I2339" s="1" t="s">
        <v>1408</v>
      </c>
      <c r="J2339" s="1" t="s">
        <v>1409</v>
      </c>
      <c r="K2339" s="1" t="s">
        <v>27</v>
      </c>
      <c r="L2339" s="1" t="s">
        <v>447</v>
      </c>
      <c r="M2339" s="1" t="s">
        <v>472</v>
      </c>
      <c r="N2339" s="1" t="s">
        <v>44</v>
      </c>
      <c r="O2339" s="2">
        <v>998.54300000000001</v>
      </c>
      <c r="P2339" s="2">
        <v>1</v>
      </c>
      <c r="Q2339" s="1" t="s">
        <v>1207</v>
      </c>
      <c r="R2339" s="1">
        <v>97.644993999999997</v>
      </c>
      <c r="S2339" s="3">
        <v>3.1190000000000002</v>
      </c>
      <c r="T2339" s="3">
        <v>4.5291519999999998</v>
      </c>
      <c r="U2339" s="4">
        <v>65.142699999999991</v>
      </c>
      <c r="V2339" s="4">
        <v>51.240300000000005</v>
      </c>
      <c r="W2339" s="5">
        <v>1.6686160000000001</v>
      </c>
      <c r="X2339" s="5">
        <v>1.750685</v>
      </c>
      <c r="Y2339" s="6">
        <v>46146</v>
      </c>
      <c r="Z2339" s="6">
        <v>43448</v>
      </c>
      <c r="AA2339" s="7">
        <v>5.6328767123287671</v>
      </c>
      <c r="AB2339" s="1" t="s">
        <v>32</v>
      </c>
      <c r="AC2339" s="1" t="s">
        <v>33</v>
      </c>
    </row>
    <row r="2340" spans="1:29" x14ac:dyDescent="0.2">
      <c r="A2340" s="6">
        <v>45504</v>
      </c>
      <c r="B2340" s="1" t="s">
        <v>1977</v>
      </c>
      <c r="C2340" s="1" t="s">
        <v>443</v>
      </c>
      <c r="D2340" s="1" t="str">
        <f>VLOOKUP(MID(C2340,1,2), Sheet1!$C$2:$D$8,2,0)</f>
        <v>Energy</v>
      </c>
      <c r="E2340" s="6" t="str">
        <f>VLOOKUP(MID(C2340, 4,2), Sheet1!$F$12:$G$15,2,0)</f>
        <v>단기(3년이하)</v>
      </c>
      <c r="F2340" s="6" t="str">
        <f>VLOOKUP(RIGHT(C2340,1), Sheet1!$F$19:$G$20,2,0)</f>
        <v>A이상</v>
      </c>
      <c r="G2340" s="1" t="s">
        <v>1411</v>
      </c>
      <c r="H2340" s="1" t="s">
        <v>527</v>
      </c>
      <c r="I2340" s="1" t="s">
        <v>503</v>
      </c>
      <c r="J2340" s="1" t="s">
        <v>526</v>
      </c>
      <c r="K2340" s="1" t="s">
        <v>27</v>
      </c>
      <c r="L2340" s="1" t="s">
        <v>447</v>
      </c>
      <c r="M2340" s="1" t="s">
        <v>448</v>
      </c>
      <c r="N2340" s="1" t="s">
        <v>44</v>
      </c>
      <c r="O2340" s="2">
        <v>750</v>
      </c>
      <c r="P2340" s="2">
        <v>1</v>
      </c>
      <c r="Q2340" s="1" t="s">
        <v>1207</v>
      </c>
      <c r="R2340" s="1">
        <v>95.357619</v>
      </c>
      <c r="S2340" s="3">
        <v>1.125</v>
      </c>
      <c r="T2340" s="3">
        <v>4.466647</v>
      </c>
      <c r="U2340" s="4">
        <v>58.864300000000028</v>
      </c>
      <c r="V2340" s="4">
        <v>35.7057</v>
      </c>
      <c r="W2340" s="5">
        <v>1.4082760000000001</v>
      </c>
      <c r="X2340" s="5">
        <v>1.4520550000000001</v>
      </c>
      <c r="Y2340" s="6">
        <v>46037</v>
      </c>
      <c r="Z2340" s="6">
        <v>44225</v>
      </c>
      <c r="AA2340" s="7">
        <v>3.504109589041096</v>
      </c>
      <c r="AB2340" s="1" t="s">
        <v>32</v>
      </c>
      <c r="AC2340" s="1" t="s">
        <v>33</v>
      </c>
    </row>
    <row r="2341" spans="1:29" x14ac:dyDescent="0.2">
      <c r="A2341" s="6">
        <v>45504</v>
      </c>
      <c r="B2341" s="1" t="s">
        <v>1977</v>
      </c>
      <c r="C2341" s="1" t="s">
        <v>443</v>
      </c>
      <c r="D2341" s="1" t="str">
        <f>VLOOKUP(MID(C2341,1,2), Sheet1!$C$2:$D$8,2,0)</f>
        <v>Energy</v>
      </c>
      <c r="E2341" s="6" t="str">
        <f>VLOOKUP(MID(C2341, 4,2), Sheet1!$F$12:$G$15,2,0)</f>
        <v>단기(3년이하)</v>
      </c>
      <c r="F2341" s="6" t="str">
        <f>VLOOKUP(RIGHT(C2341,1), Sheet1!$F$19:$G$20,2,0)</f>
        <v>A이상</v>
      </c>
      <c r="G2341" s="1" t="s">
        <v>1412</v>
      </c>
      <c r="H2341" s="1" t="s">
        <v>1407</v>
      </c>
      <c r="I2341" s="1" t="s">
        <v>1408</v>
      </c>
      <c r="J2341" s="1" t="s">
        <v>1409</v>
      </c>
      <c r="K2341" s="1" t="s">
        <v>27</v>
      </c>
      <c r="L2341" s="1" t="s">
        <v>447</v>
      </c>
      <c r="M2341" s="1" t="s">
        <v>472</v>
      </c>
      <c r="N2341" s="1" t="s">
        <v>44</v>
      </c>
      <c r="O2341" s="2">
        <v>750</v>
      </c>
      <c r="P2341" s="2">
        <v>1</v>
      </c>
      <c r="Q2341" s="1" t="s">
        <v>1202</v>
      </c>
      <c r="R2341" s="1">
        <v>102.197678</v>
      </c>
      <c r="S2341" s="3">
        <v>5.0170000000000003</v>
      </c>
      <c r="T2341" s="3">
        <v>4.274985</v>
      </c>
      <c r="U2341" s="4">
        <v>57.048600000000029</v>
      </c>
      <c r="V2341" s="4">
        <v>55.748299999999993</v>
      </c>
      <c r="W2341" s="5">
        <v>2.9097059999999999</v>
      </c>
      <c r="X2341" s="5">
        <v>3.2904110000000002</v>
      </c>
      <c r="Y2341" s="6">
        <v>46708</v>
      </c>
      <c r="Z2341" s="6">
        <v>45429</v>
      </c>
      <c r="AA2341" s="7">
        <v>0.20547945205479451</v>
      </c>
      <c r="AB2341" s="1" t="s">
        <v>32</v>
      </c>
      <c r="AC2341" s="1" t="s">
        <v>33</v>
      </c>
    </row>
    <row r="2342" spans="1:29" x14ac:dyDescent="0.2">
      <c r="A2342" s="6">
        <v>45504</v>
      </c>
      <c r="B2342" s="1" t="s">
        <v>1977</v>
      </c>
      <c r="C2342" s="1" t="s">
        <v>1413</v>
      </c>
      <c r="D2342" s="1" t="str">
        <f>VLOOKUP(MID(C2342,1,2), Sheet1!$C$2:$D$8,2,0)</f>
        <v>Energy</v>
      </c>
      <c r="E2342" s="6" t="str">
        <f>VLOOKUP(MID(C2342, 4,2), Sheet1!$F$12:$G$15,2,0)</f>
        <v>단기(3년이하)</v>
      </c>
      <c r="F2342" s="6" t="str">
        <f>VLOOKUP(RIGHT(C2342,1), Sheet1!$F$19:$G$20,2,0)</f>
        <v>BBB</v>
      </c>
      <c r="G2342" s="1" t="s">
        <v>1414</v>
      </c>
      <c r="H2342" s="1" t="s">
        <v>515</v>
      </c>
      <c r="I2342" s="1" t="s">
        <v>513</v>
      </c>
      <c r="J2342" s="1" t="s">
        <v>514</v>
      </c>
      <c r="K2342" s="1" t="s">
        <v>27</v>
      </c>
      <c r="L2342" s="1" t="s">
        <v>447</v>
      </c>
      <c r="M2342" s="1" t="s">
        <v>453</v>
      </c>
      <c r="N2342" s="1" t="s">
        <v>44</v>
      </c>
      <c r="O2342" s="2">
        <v>1500</v>
      </c>
      <c r="P2342" s="2">
        <v>2</v>
      </c>
      <c r="Q2342" s="1" t="s">
        <v>1207</v>
      </c>
      <c r="R2342" s="1">
        <v>101.44524299999999</v>
      </c>
      <c r="S2342" s="3">
        <v>5.875</v>
      </c>
      <c r="T2342" s="3">
        <v>4.7976150000000004</v>
      </c>
      <c r="U2342" s="4">
        <v>92.007299999999944</v>
      </c>
      <c r="V2342" s="4">
        <v>61.813799999999993</v>
      </c>
      <c r="W2342" s="5">
        <v>1.333555</v>
      </c>
      <c r="X2342" s="5">
        <v>1.906849</v>
      </c>
      <c r="Y2342" s="6">
        <v>46203</v>
      </c>
      <c r="Z2342" s="6">
        <v>42865</v>
      </c>
      <c r="AA2342" s="7">
        <v>7.2301369863013702</v>
      </c>
      <c r="AB2342" s="1" t="s">
        <v>32</v>
      </c>
      <c r="AC2342" s="1" t="s">
        <v>33</v>
      </c>
    </row>
    <row r="2343" spans="1:29" x14ac:dyDescent="0.2">
      <c r="A2343" s="6">
        <v>45504</v>
      </c>
      <c r="B2343" s="1" t="s">
        <v>1977</v>
      </c>
      <c r="C2343" s="1" t="s">
        <v>1413</v>
      </c>
      <c r="D2343" s="1" t="str">
        <f>VLOOKUP(MID(C2343,1,2), Sheet1!$C$2:$D$8,2,0)</f>
        <v>Energy</v>
      </c>
      <c r="E2343" s="6" t="str">
        <f>VLOOKUP(MID(C2343, 4,2), Sheet1!$F$12:$G$15,2,0)</f>
        <v>단기(3년이하)</v>
      </c>
      <c r="F2343" s="6" t="str">
        <f>VLOOKUP(RIGHT(C2343,1), Sheet1!$F$19:$G$20,2,0)</f>
        <v>BBB</v>
      </c>
      <c r="G2343" s="1" t="s">
        <v>1415</v>
      </c>
      <c r="H2343" s="1" t="s">
        <v>1416</v>
      </c>
      <c r="I2343" s="1" t="s">
        <v>1417</v>
      </c>
      <c r="J2343" s="1" t="s">
        <v>1417</v>
      </c>
      <c r="K2343" s="1" t="s">
        <v>27</v>
      </c>
      <c r="L2343" s="1" t="s">
        <v>447</v>
      </c>
      <c r="M2343" s="1" t="s">
        <v>453</v>
      </c>
      <c r="N2343" s="1" t="s">
        <v>44</v>
      </c>
      <c r="O2343" s="2">
        <v>750</v>
      </c>
      <c r="P2343" s="2">
        <v>2</v>
      </c>
      <c r="Q2343" s="1" t="s">
        <v>1202</v>
      </c>
      <c r="R2343" s="1">
        <v>101.63027599999998</v>
      </c>
      <c r="S2343" s="3">
        <v>5.2</v>
      </c>
      <c r="T2343" s="3">
        <v>4.578525</v>
      </c>
      <c r="U2343" s="4">
        <v>87.423700000000039</v>
      </c>
      <c r="V2343" s="4">
        <v>82.265999999999991</v>
      </c>
      <c r="W2343" s="5">
        <v>2.5959370000000002</v>
      </c>
      <c r="X2343" s="5">
        <v>2.909589</v>
      </c>
      <c r="Y2343" s="6">
        <v>46569</v>
      </c>
      <c r="Z2343" s="6">
        <v>44749</v>
      </c>
      <c r="AA2343" s="7">
        <v>2.0684931506849313</v>
      </c>
      <c r="AB2343" s="1" t="s">
        <v>32</v>
      </c>
      <c r="AC2343" s="1" t="s">
        <v>33</v>
      </c>
    </row>
    <row r="2344" spans="1:29" x14ac:dyDescent="0.2">
      <c r="A2344" s="6">
        <v>45504</v>
      </c>
      <c r="B2344" s="1" t="s">
        <v>1977</v>
      </c>
      <c r="C2344" s="1" t="s">
        <v>1413</v>
      </c>
      <c r="D2344" s="1" t="str">
        <f>VLOOKUP(MID(C2344,1,2), Sheet1!$C$2:$D$8,2,0)</f>
        <v>Energy</v>
      </c>
      <c r="E2344" s="6" t="str">
        <f>VLOOKUP(MID(C2344, 4,2), Sheet1!$F$12:$G$15,2,0)</f>
        <v>단기(3년이하)</v>
      </c>
      <c r="F2344" s="6" t="str">
        <f>VLOOKUP(RIGHT(C2344,1), Sheet1!$F$19:$G$20,2,0)</f>
        <v>BBB</v>
      </c>
      <c r="G2344" s="1" t="s">
        <v>1418</v>
      </c>
      <c r="H2344" s="1" t="s">
        <v>1419</v>
      </c>
      <c r="I2344" s="1" t="s">
        <v>486</v>
      </c>
      <c r="J2344" s="1" t="s">
        <v>486</v>
      </c>
      <c r="K2344" s="1" t="s">
        <v>27</v>
      </c>
      <c r="L2344" s="1" t="s">
        <v>447</v>
      </c>
      <c r="M2344" s="1" t="s">
        <v>453</v>
      </c>
      <c r="N2344" s="1" t="s">
        <v>44</v>
      </c>
      <c r="O2344" s="2">
        <v>1000</v>
      </c>
      <c r="P2344" s="2">
        <v>2</v>
      </c>
      <c r="Q2344" s="1" t="s">
        <v>1202</v>
      </c>
      <c r="R2344" s="1">
        <v>103.65852799999999</v>
      </c>
      <c r="S2344" s="3">
        <v>7.85</v>
      </c>
      <c r="T2344" s="3">
        <v>4.7951790000000001</v>
      </c>
      <c r="U2344" s="4">
        <v>91.707200000000014</v>
      </c>
      <c r="V2344" s="4">
        <v>57.225999999999999</v>
      </c>
      <c r="W2344" s="5">
        <v>1.179532</v>
      </c>
      <c r="X2344" s="5">
        <v>1.4986299999999999</v>
      </c>
      <c r="Y2344" s="6">
        <v>46054</v>
      </c>
      <c r="Z2344" s="6">
        <v>42739</v>
      </c>
      <c r="AA2344" s="7">
        <v>7.5753424657534243</v>
      </c>
      <c r="AB2344" s="1" t="s">
        <v>32</v>
      </c>
      <c r="AC2344" s="1" t="s">
        <v>33</v>
      </c>
    </row>
    <row r="2345" spans="1:29" x14ac:dyDescent="0.2">
      <c r="A2345" s="6">
        <v>45504</v>
      </c>
      <c r="B2345" s="1" t="s">
        <v>1977</v>
      </c>
      <c r="C2345" s="1" t="s">
        <v>1413</v>
      </c>
      <c r="D2345" s="1" t="str">
        <f>VLOOKUP(MID(C2345,1,2), Sheet1!$C$2:$D$8,2,0)</f>
        <v>Energy</v>
      </c>
      <c r="E2345" s="6" t="str">
        <f>VLOOKUP(MID(C2345, 4,2), Sheet1!$F$12:$G$15,2,0)</f>
        <v>단기(3년이하)</v>
      </c>
      <c r="F2345" s="6" t="str">
        <f>VLOOKUP(RIGHT(C2345,1), Sheet1!$F$19:$G$20,2,0)</f>
        <v>BBB</v>
      </c>
      <c r="G2345" s="1" t="s">
        <v>1420</v>
      </c>
      <c r="H2345" s="1" t="s">
        <v>1421</v>
      </c>
      <c r="I2345" s="1" t="s">
        <v>1422</v>
      </c>
      <c r="J2345" s="1" t="s">
        <v>1422</v>
      </c>
      <c r="K2345" s="1" t="s">
        <v>27</v>
      </c>
      <c r="L2345" s="1" t="s">
        <v>447</v>
      </c>
      <c r="M2345" s="1" t="s">
        <v>448</v>
      </c>
      <c r="N2345" s="1" t="s">
        <v>44</v>
      </c>
      <c r="O2345" s="2">
        <v>459.27600000000001</v>
      </c>
      <c r="P2345" s="2">
        <v>2</v>
      </c>
      <c r="Q2345" s="1" t="s">
        <v>1202</v>
      </c>
      <c r="R2345" s="1">
        <v>100.48596000000001</v>
      </c>
      <c r="S2345" s="3">
        <v>5.375</v>
      </c>
      <c r="T2345" s="3">
        <v>4.941859</v>
      </c>
      <c r="U2345" s="4">
        <v>106.4102</v>
      </c>
      <c r="V2345" s="4">
        <v>63.9405</v>
      </c>
      <c r="W2345" s="5">
        <v>1.1070199999999999</v>
      </c>
      <c r="X2345" s="5">
        <v>1.413699</v>
      </c>
      <c r="Y2345" s="6">
        <v>46023</v>
      </c>
      <c r="Z2345" s="6">
        <v>42073</v>
      </c>
      <c r="AA2345" s="7">
        <v>9.4</v>
      </c>
      <c r="AB2345" s="1" t="s">
        <v>32</v>
      </c>
      <c r="AC2345" s="1" t="s">
        <v>33</v>
      </c>
    </row>
    <row r="2346" spans="1:29" x14ac:dyDescent="0.2">
      <c r="A2346" s="6">
        <v>45504</v>
      </c>
      <c r="B2346" s="1" t="s">
        <v>1977</v>
      </c>
      <c r="C2346" s="1" t="s">
        <v>1413</v>
      </c>
      <c r="D2346" s="1" t="str">
        <f>VLOOKUP(MID(C2346,1,2), Sheet1!$C$2:$D$8,2,0)</f>
        <v>Energy</v>
      </c>
      <c r="E2346" s="6" t="str">
        <f>VLOOKUP(MID(C2346, 4,2), Sheet1!$F$12:$G$15,2,0)</f>
        <v>단기(3년이하)</v>
      </c>
      <c r="F2346" s="6" t="str">
        <f>VLOOKUP(RIGHT(C2346,1), Sheet1!$F$19:$G$20,2,0)</f>
        <v>BBB</v>
      </c>
      <c r="G2346" s="1" t="s">
        <v>1423</v>
      </c>
      <c r="H2346" s="1" t="s">
        <v>487</v>
      </c>
      <c r="I2346" s="1" t="s">
        <v>486</v>
      </c>
      <c r="J2346" s="1" t="s">
        <v>486</v>
      </c>
      <c r="K2346" s="1" t="s">
        <v>27</v>
      </c>
      <c r="L2346" s="1" t="s">
        <v>447</v>
      </c>
      <c r="M2346" s="1" t="s">
        <v>453</v>
      </c>
      <c r="N2346" s="1" t="s">
        <v>44</v>
      </c>
      <c r="O2346" s="2">
        <v>1100</v>
      </c>
      <c r="P2346" s="2">
        <v>2</v>
      </c>
      <c r="Q2346" s="1" t="s">
        <v>1202</v>
      </c>
      <c r="R2346" s="1">
        <v>100.98892699999999</v>
      </c>
      <c r="S2346" s="3">
        <v>5.4</v>
      </c>
      <c r="T2346" s="3">
        <v>4.7403560000000002</v>
      </c>
      <c r="U2346" s="4">
        <v>86.258699999999948</v>
      </c>
      <c r="V2346" s="4">
        <v>69.379800000000003</v>
      </c>
      <c r="W2346" s="5">
        <v>1.4697579999999999</v>
      </c>
      <c r="X2346" s="5">
        <v>1.578082</v>
      </c>
      <c r="Y2346" s="6">
        <v>46083</v>
      </c>
      <c r="Z2346" s="6">
        <v>44987</v>
      </c>
      <c r="AA2346" s="7">
        <v>1.4164383561643836</v>
      </c>
      <c r="AB2346" s="1" t="s">
        <v>127</v>
      </c>
      <c r="AC2346" s="1" t="s">
        <v>33</v>
      </c>
    </row>
    <row r="2347" spans="1:29" x14ac:dyDescent="0.2">
      <c r="A2347" s="6">
        <v>45504</v>
      </c>
      <c r="B2347" s="1" t="s">
        <v>1977</v>
      </c>
      <c r="C2347" s="1" t="s">
        <v>1413</v>
      </c>
      <c r="D2347" s="1" t="str">
        <f>VLOOKUP(MID(C2347,1,2), Sheet1!$C$2:$D$8,2,0)</f>
        <v>Energy</v>
      </c>
      <c r="E2347" s="6" t="str">
        <f>VLOOKUP(MID(C2347, 4,2), Sheet1!$F$12:$G$15,2,0)</f>
        <v>단기(3년이하)</v>
      </c>
      <c r="F2347" s="6" t="str">
        <f>VLOOKUP(RIGHT(C2347,1), Sheet1!$F$19:$G$20,2,0)</f>
        <v>BBB</v>
      </c>
      <c r="G2347" s="1" t="s">
        <v>1424</v>
      </c>
      <c r="H2347" s="1" t="s">
        <v>1425</v>
      </c>
      <c r="I2347" s="1" t="s">
        <v>1426</v>
      </c>
      <c r="J2347" s="1" t="s">
        <v>1426</v>
      </c>
      <c r="K2347" s="1" t="s">
        <v>27</v>
      </c>
      <c r="L2347" s="1" t="s">
        <v>447</v>
      </c>
      <c r="M2347" s="1" t="s">
        <v>448</v>
      </c>
      <c r="N2347" s="1" t="s">
        <v>44</v>
      </c>
      <c r="O2347" s="2">
        <v>850</v>
      </c>
      <c r="P2347" s="2">
        <v>2</v>
      </c>
      <c r="Q2347" s="1" t="s">
        <v>1202</v>
      </c>
      <c r="R2347" s="1">
        <v>101.76406900000001</v>
      </c>
      <c r="S2347" s="3">
        <v>5.2</v>
      </c>
      <c r="T2347" s="3">
        <v>4.4788059999999996</v>
      </c>
      <c r="U2347" s="4">
        <v>77.444200000000009</v>
      </c>
      <c r="V2347" s="4">
        <v>69.313599999999994</v>
      </c>
      <c r="W2347" s="5">
        <v>2.397221</v>
      </c>
      <c r="X2347" s="5">
        <v>2.7068490000000001</v>
      </c>
      <c r="Y2347" s="6">
        <v>46495</v>
      </c>
      <c r="Z2347" s="6">
        <v>45400</v>
      </c>
      <c r="AA2347" s="7">
        <v>0.28493150684931506</v>
      </c>
      <c r="AB2347" s="1" t="s">
        <v>32</v>
      </c>
      <c r="AC2347" s="1" t="s">
        <v>33</v>
      </c>
    </row>
    <row r="2348" spans="1:29" x14ac:dyDescent="0.2">
      <c r="A2348" s="6">
        <v>45504</v>
      </c>
      <c r="B2348" s="1" t="s">
        <v>1977</v>
      </c>
      <c r="C2348" s="1" t="s">
        <v>1413</v>
      </c>
      <c r="D2348" s="1" t="str">
        <f>VLOOKUP(MID(C2348,1,2), Sheet1!$C$2:$D$8,2,0)</f>
        <v>Energy</v>
      </c>
      <c r="E2348" s="6" t="str">
        <f>VLOOKUP(MID(C2348, 4,2), Sheet1!$F$12:$G$15,2,0)</f>
        <v>단기(3년이하)</v>
      </c>
      <c r="F2348" s="6" t="str">
        <f>VLOOKUP(RIGHT(C2348,1), Sheet1!$F$19:$G$20,2,0)</f>
        <v>BBB</v>
      </c>
      <c r="G2348" s="1" t="s">
        <v>1427</v>
      </c>
      <c r="H2348" s="1" t="s">
        <v>1428</v>
      </c>
      <c r="I2348" s="1" t="s">
        <v>1429</v>
      </c>
      <c r="J2348" s="1" t="s">
        <v>1430</v>
      </c>
      <c r="K2348" s="1" t="s">
        <v>27</v>
      </c>
      <c r="L2348" s="1" t="s">
        <v>447</v>
      </c>
      <c r="M2348" s="1" t="s">
        <v>453</v>
      </c>
      <c r="N2348" s="1" t="s">
        <v>44</v>
      </c>
      <c r="O2348" s="2">
        <v>500</v>
      </c>
      <c r="P2348" s="2">
        <v>1</v>
      </c>
      <c r="Q2348" s="1" t="s">
        <v>1202</v>
      </c>
      <c r="R2348" s="1">
        <v>97.522874000000002</v>
      </c>
      <c r="S2348" s="3">
        <v>3.9</v>
      </c>
      <c r="T2348" s="3">
        <v>4.8511569999999997</v>
      </c>
      <c r="U2348" s="4">
        <v>114.67160000000001</v>
      </c>
      <c r="V2348" s="4">
        <v>106.75449999999999</v>
      </c>
      <c r="W2348" s="5">
        <v>2.604482</v>
      </c>
      <c r="X2348" s="5">
        <v>2.8082189999999998</v>
      </c>
      <c r="Y2348" s="6">
        <v>46532</v>
      </c>
      <c r="Z2348" s="6">
        <v>42880</v>
      </c>
      <c r="AA2348" s="7">
        <v>7.1890410958904107</v>
      </c>
      <c r="AB2348" s="1" t="s">
        <v>32</v>
      </c>
      <c r="AC2348" s="1" t="s">
        <v>33</v>
      </c>
    </row>
    <row r="2349" spans="1:29" x14ac:dyDescent="0.2">
      <c r="A2349" s="6">
        <v>45504</v>
      </c>
      <c r="B2349" s="1" t="s">
        <v>1977</v>
      </c>
      <c r="C2349" s="1" t="s">
        <v>1413</v>
      </c>
      <c r="D2349" s="1" t="str">
        <f>VLOOKUP(MID(C2349,1,2), Sheet1!$C$2:$D$8,2,0)</f>
        <v>Energy</v>
      </c>
      <c r="E2349" s="6" t="str">
        <f>VLOOKUP(MID(C2349, 4,2), Sheet1!$F$12:$G$15,2,0)</f>
        <v>단기(3년이하)</v>
      </c>
      <c r="F2349" s="6" t="str">
        <f>VLOOKUP(RIGHT(C2349,1), Sheet1!$F$19:$G$20,2,0)</f>
        <v>BBB</v>
      </c>
      <c r="G2349" s="1" t="s">
        <v>1431</v>
      </c>
      <c r="H2349" s="1" t="s">
        <v>1432</v>
      </c>
      <c r="I2349" s="1" t="s">
        <v>1433</v>
      </c>
      <c r="J2349" s="1" t="s">
        <v>1417</v>
      </c>
      <c r="K2349" s="1" t="s">
        <v>27</v>
      </c>
      <c r="L2349" s="1" t="s">
        <v>447</v>
      </c>
      <c r="M2349" s="1" t="s">
        <v>453</v>
      </c>
      <c r="N2349" s="1" t="s">
        <v>44</v>
      </c>
      <c r="O2349" s="2">
        <v>705.15599999999995</v>
      </c>
      <c r="P2349" s="2">
        <v>2</v>
      </c>
      <c r="Q2349" s="1" t="s">
        <v>1202</v>
      </c>
      <c r="R2349" s="1">
        <v>101.344105</v>
      </c>
      <c r="S2349" s="3">
        <v>6.5</v>
      </c>
      <c r="T2349" s="3">
        <v>5.02942</v>
      </c>
      <c r="U2349" s="4">
        <v>115.18129999999998</v>
      </c>
      <c r="V2349" s="4">
        <v>43.212899999999998</v>
      </c>
      <c r="W2349" s="5">
        <v>0.90981900000000004</v>
      </c>
      <c r="X2349" s="5">
        <v>2.9479449999999998</v>
      </c>
      <c r="Y2349" s="6">
        <v>46583</v>
      </c>
      <c r="Z2349" s="6">
        <v>43482</v>
      </c>
      <c r="AA2349" s="7">
        <v>5.5397260273972604</v>
      </c>
      <c r="AB2349" s="1" t="s">
        <v>32</v>
      </c>
      <c r="AC2349" s="1" t="s">
        <v>33</v>
      </c>
    </row>
    <row r="2350" spans="1:29" x14ac:dyDescent="0.2">
      <c r="A2350" s="6">
        <v>45504</v>
      </c>
      <c r="B2350" s="1" t="s">
        <v>1977</v>
      </c>
      <c r="C2350" s="1" t="s">
        <v>1413</v>
      </c>
      <c r="D2350" s="1" t="str">
        <f>VLOOKUP(MID(C2350,1,2), Sheet1!$C$2:$D$8,2,0)</f>
        <v>Energy</v>
      </c>
      <c r="E2350" s="6" t="str">
        <f>VLOOKUP(MID(C2350, 4,2), Sheet1!$F$12:$G$15,2,0)</f>
        <v>단기(3년이하)</v>
      </c>
      <c r="F2350" s="6" t="str">
        <f>VLOOKUP(RIGHT(C2350,1), Sheet1!$F$19:$G$20,2,0)</f>
        <v>BBB</v>
      </c>
      <c r="G2350" s="1" t="s">
        <v>475</v>
      </c>
      <c r="H2350" s="1" t="s">
        <v>478</v>
      </c>
      <c r="I2350" s="1" t="s">
        <v>477</v>
      </c>
      <c r="J2350" s="1" t="s">
        <v>477</v>
      </c>
      <c r="K2350" s="1" t="s">
        <v>27</v>
      </c>
      <c r="L2350" s="1" t="s">
        <v>447</v>
      </c>
      <c r="M2350" s="1" t="s">
        <v>453</v>
      </c>
      <c r="N2350" s="1" t="s">
        <v>44</v>
      </c>
      <c r="O2350" s="2">
        <v>500</v>
      </c>
      <c r="P2350" s="2">
        <v>2</v>
      </c>
      <c r="Q2350" s="1" t="s">
        <v>1202</v>
      </c>
      <c r="R2350" s="1">
        <v>102.86235600000001</v>
      </c>
      <c r="S2350" s="3">
        <v>5.625</v>
      </c>
      <c r="T2350" s="3">
        <v>4.4891220000000001</v>
      </c>
      <c r="U2350" s="4">
        <v>78.486900000000006</v>
      </c>
      <c r="V2350" s="4">
        <v>69.566800000000001</v>
      </c>
      <c r="W2350" s="5">
        <v>2.4787460000000001</v>
      </c>
      <c r="X2350" s="5">
        <v>2.9479449999999998</v>
      </c>
      <c r="Y2350" s="6">
        <v>46583</v>
      </c>
      <c r="Z2350" s="6">
        <v>44006</v>
      </c>
      <c r="AA2350" s="7">
        <v>4.1041095890410961</v>
      </c>
      <c r="AB2350" s="1" t="s">
        <v>32</v>
      </c>
      <c r="AC2350" s="1" t="s">
        <v>33</v>
      </c>
    </row>
    <row r="2351" spans="1:29" x14ac:dyDescent="0.2">
      <c r="A2351" s="6">
        <v>45504</v>
      </c>
      <c r="B2351" s="1" t="s">
        <v>1977</v>
      </c>
      <c r="C2351" s="1" t="s">
        <v>1413</v>
      </c>
      <c r="D2351" s="1" t="str">
        <f>VLOOKUP(MID(C2351,1,2), Sheet1!$C$2:$D$8,2,0)</f>
        <v>Energy</v>
      </c>
      <c r="E2351" s="6" t="str">
        <f>VLOOKUP(MID(C2351, 4,2), Sheet1!$F$12:$G$15,2,0)</f>
        <v>단기(3년이하)</v>
      </c>
      <c r="F2351" s="6" t="str">
        <f>VLOOKUP(RIGHT(C2351,1), Sheet1!$F$19:$G$20,2,0)</f>
        <v>BBB</v>
      </c>
      <c r="G2351" s="1" t="s">
        <v>460</v>
      </c>
      <c r="H2351" s="1" t="s">
        <v>464</v>
      </c>
      <c r="I2351" s="1" t="s">
        <v>462</v>
      </c>
      <c r="J2351" s="1" t="s">
        <v>463</v>
      </c>
      <c r="K2351" s="1" t="s">
        <v>27</v>
      </c>
      <c r="L2351" s="1" t="s">
        <v>447</v>
      </c>
      <c r="M2351" s="1" t="s">
        <v>453</v>
      </c>
      <c r="N2351" s="1" t="s">
        <v>44</v>
      </c>
      <c r="O2351" s="2">
        <v>731.71799999999996</v>
      </c>
      <c r="P2351" s="2">
        <v>2</v>
      </c>
      <c r="Q2351" s="1" t="s">
        <v>1207</v>
      </c>
      <c r="R2351" s="1">
        <v>98.860819000000006</v>
      </c>
      <c r="S2351" s="3">
        <v>4.25</v>
      </c>
      <c r="T2351" s="3">
        <v>4.621461</v>
      </c>
      <c r="U2351" s="4">
        <v>91.700999999999993</v>
      </c>
      <c r="V2351" s="4">
        <v>87.063599999999994</v>
      </c>
      <c r="W2351" s="5">
        <v>3.0449269999999999</v>
      </c>
      <c r="X2351" s="5">
        <v>3.328767</v>
      </c>
      <c r="Y2351" s="6">
        <v>46722</v>
      </c>
      <c r="Z2351" s="6">
        <v>43971</v>
      </c>
      <c r="AA2351" s="7">
        <v>4.2</v>
      </c>
      <c r="AB2351" s="1" t="s">
        <v>32</v>
      </c>
      <c r="AC2351" s="1" t="s">
        <v>33</v>
      </c>
    </row>
    <row r="2352" spans="1:29" x14ac:dyDescent="0.2">
      <c r="A2352" s="6">
        <v>45504</v>
      </c>
      <c r="B2352" s="1" t="s">
        <v>1977</v>
      </c>
      <c r="C2352" s="1" t="s">
        <v>492</v>
      </c>
      <c r="D2352" s="1" t="str">
        <f>VLOOKUP(MID(C2352,1,2), Sheet1!$C$2:$D$8,2,0)</f>
        <v>Energy</v>
      </c>
      <c r="E2352" s="6" t="str">
        <f>VLOOKUP(MID(C2352, 4,2), Sheet1!$F$12:$G$15,2,0)</f>
        <v>중기(4~6년)</v>
      </c>
      <c r="F2352" s="6" t="str">
        <f>VLOOKUP(RIGHT(C2352,1), Sheet1!$F$19:$G$20,2,0)</f>
        <v>A이상</v>
      </c>
      <c r="G2352" s="1" t="s">
        <v>1434</v>
      </c>
      <c r="H2352" s="1" t="s">
        <v>459</v>
      </c>
      <c r="I2352" s="1" t="s">
        <v>457</v>
      </c>
      <c r="J2352" s="1" t="s">
        <v>457</v>
      </c>
      <c r="K2352" s="1" t="s">
        <v>27</v>
      </c>
      <c r="L2352" s="1" t="s">
        <v>447</v>
      </c>
      <c r="M2352" s="1" t="s">
        <v>458</v>
      </c>
      <c r="N2352" s="1" t="s">
        <v>44</v>
      </c>
      <c r="O2352" s="2">
        <v>500</v>
      </c>
      <c r="P2352" s="2">
        <v>2</v>
      </c>
      <c r="Q2352" s="1" t="s">
        <v>1202</v>
      </c>
      <c r="R2352" s="1">
        <v>100.32589299999999</v>
      </c>
      <c r="S2352" s="3">
        <v>4.4859999999999998</v>
      </c>
      <c r="T2352" s="3">
        <v>4.4182769999999998</v>
      </c>
      <c r="U2352" s="4">
        <v>79.819300000000041</v>
      </c>
      <c r="V2352" s="4">
        <v>72.140500000000003</v>
      </c>
      <c r="W2352" s="5">
        <v>4.774286</v>
      </c>
      <c r="X2352" s="5">
        <v>5.7424660000000003</v>
      </c>
      <c r="Y2352" s="6">
        <v>47604</v>
      </c>
      <c r="Z2352" s="6">
        <v>43952</v>
      </c>
      <c r="AA2352" s="7">
        <v>4.2520547945205482</v>
      </c>
      <c r="AB2352" s="1" t="s">
        <v>32</v>
      </c>
      <c r="AC2352" s="1" t="s">
        <v>33</v>
      </c>
    </row>
    <row r="2353" spans="1:29" x14ac:dyDescent="0.2">
      <c r="A2353" s="6">
        <v>45504</v>
      </c>
      <c r="B2353" s="1" t="s">
        <v>1977</v>
      </c>
      <c r="C2353" s="1" t="s">
        <v>492</v>
      </c>
      <c r="D2353" s="1" t="str">
        <f>VLOOKUP(MID(C2353,1,2), Sheet1!$C$2:$D$8,2,0)</f>
        <v>Energy</v>
      </c>
      <c r="E2353" s="6" t="str">
        <f>VLOOKUP(MID(C2353, 4,2), Sheet1!$F$12:$G$15,2,0)</f>
        <v>중기(4~6년)</v>
      </c>
      <c r="F2353" s="6" t="str">
        <f>VLOOKUP(RIGHT(C2353,1), Sheet1!$F$19:$G$20,2,0)</f>
        <v>A이상</v>
      </c>
      <c r="G2353" s="1" t="s">
        <v>1435</v>
      </c>
      <c r="H2353" s="1" t="s">
        <v>459</v>
      </c>
      <c r="I2353" s="1" t="s">
        <v>457</v>
      </c>
      <c r="J2353" s="1" t="s">
        <v>457</v>
      </c>
      <c r="K2353" s="1" t="s">
        <v>27</v>
      </c>
      <c r="L2353" s="1" t="s">
        <v>447</v>
      </c>
      <c r="M2353" s="1" t="s">
        <v>458</v>
      </c>
      <c r="N2353" s="1" t="s">
        <v>44</v>
      </c>
      <c r="O2353" s="2">
        <v>525</v>
      </c>
      <c r="P2353" s="2">
        <v>2</v>
      </c>
      <c r="Q2353" s="1" t="s">
        <v>1207</v>
      </c>
      <c r="R2353" s="1">
        <v>94.066017000000002</v>
      </c>
      <c r="S2353" s="3">
        <v>3.1379999999999999</v>
      </c>
      <c r="T2353" s="3">
        <v>4.4133269999999998</v>
      </c>
      <c r="U2353" s="4">
        <v>79.326800000000034</v>
      </c>
      <c r="V2353" s="4">
        <v>75.106300000000005</v>
      </c>
      <c r="W2353" s="5">
        <v>4.7343999999999999</v>
      </c>
      <c r="X2353" s="5">
        <v>5.2630140000000001</v>
      </c>
      <c r="Y2353" s="6">
        <v>47429</v>
      </c>
      <c r="Z2353" s="6">
        <v>43776</v>
      </c>
      <c r="AA2353" s="7">
        <v>4.7342465753424658</v>
      </c>
      <c r="AB2353" s="1" t="s">
        <v>32</v>
      </c>
      <c r="AC2353" s="1" t="s">
        <v>33</v>
      </c>
    </row>
    <row r="2354" spans="1:29" x14ac:dyDescent="0.2">
      <c r="A2354" s="6">
        <v>45504</v>
      </c>
      <c r="B2354" s="1" t="s">
        <v>1977</v>
      </c>
      <c r="C2354" s="1" t="s">
        <v>492</v>
      </c>
      <c r="D2354" s="1" t="str">
        <f>VLOOKUP(MID(C2354,1,2), Sheet1!$C$2:$D$8,2,0)</f>
        <v>Energy</v>
      </c>
      <c r="E2354" s="6" t="str">
        <f>VLOOKUP(MID(C2354, 4,2), Sheet1!$F$12:$G$15,2,0)</f>
        <v>중기(4~6년)</v>
      </c>
      <c r="F2354" s="6" t="str">
        <f>VLOOKUP(RIGHT(C2354,1), Sheet1!$F$19:$G$20,2,0)</f>
        <v>A이상</v>
      </c>
      <c r="G2354" s="1" t="s">
        <v>507</v>
      </c>
      <c r="H2354" s="1" t="s">
        <v>510</v>
      </c>
      <c r="I2354" s="1" t="s">
        <v>509</v>
      </c>
      <c r="J2354" s="1" t="s">
        <v>509</v>
      </c>
      <c r="K2354" s="1" t="s">
        <v>27</v>
      </c>
      <c r="L2354" s="1" t="s">
        <v>447</v>
      </c>
      <c r="M2354" s="1" t="s">
        <v>448</v>
      </c>
      <c r="N2354" s="1" t="s">
        <v>44</v>
      </c>
      <c r="O2354" s="2">
        <v>750</v>
      </c>
      <c r="P2354" s="2">
        <v>2</v>
      </c>
      <c r="Q2354" s="1" t="s">
        <v>1202</v>
      </c>
      <c r="R2354" s="1">
        <v>100.55529000000001</v>
      </c>
      <c r="S2354" s="3">
        <v>4.375</v>
      </c>
      <c r="T2354" s="3">
        <v>4.2595539999999996</v>
      </c>
      <c r="U2354" s="4">
        <v>63.955200000000012</v>
      </c>
      <c r="V2354" s="4">
        <v>56.517799999999994</v>
      </c>
      <c r="W2354" s="5">
        <v>4.7472760000000003</v>
      </c>
      <c r="X2354" s="5">
        <v>5.6986299999999996</v>
      </c>
      <c r="Y2354" s="6">
        <v>47588</v>
      </c>
      <c r="Z2354" s="6">
        <v>43935</v>
      </c>
      <c r="AA2354" s="7">
        <v>4.2986301369863016</v>
      </c>
      <c r="AB2354" s="1" t="s">
        <v>32</v>
      </c>
      <c r="AC2354" s="1" t="s">
        <v>33</v>
      </c>
    </row>
    <row r="2355" spans="1:29" x14ac:dyDescent="0.2">
      <c r="A2355" s="6">
        <v>45504</v>
      </c>
      <c r="B2355" s="1" t="s">
        <v>1977</v>
      </c>
      <c r="C2355" s="1" t="s">
        <v>492</v>
      </c>
      <c r="D2355" s="1" t="str">
        <f>VLOOKUP(MID(C2355,1,2), Sheet1!$C$2:$D$8,2,0)</f>
        <v>Energy</v>
      </c>
      <c r="E2355" s="6" t="str">
        <f>VLOOKUP(MID(C2355, 4,2), Sheet1!$F$12:$G$15,2,0)</f>
        <v>중기(4~6년)</v>
      </c>
      <c r="F2355" s="6" t="str">
        <f>VLOOKUP(RIGHT(C2355,1), Sheet1!$F$19:$G$20,2,0)</f>
        <v>A이상</v>
      </c>
      <c r="G2355" s="1" t="s">
        <v>1436</v>
      </c>
      <c r="H2355" s="1" t="s">
        <v>1437</v>
      </c>
      <c r="I2355" s="1" t="s">
        <v>1438</v>
      </c>
      <c r="J2355" s="1" t="s">
        <v>1438</v>
      </c>
      <c r="K2355" s="1" t="s">
        <v>27</v>
      </c>
      <c r="L2355" s="1" t="s">
        <v>447</v>
      </c>
      <c r="M2355" s="1" t="s">
        <v>448</v>
      </c>
      <c r="N2355" s="1" t="s">
        <v>44</v>
      </c>
      <c r="O2355" s="2">
        <v>1195.3589999999999</v>
      </c>
      <c r="P2355" s="2">
        <v>1</v>
      </c>
      <c r="Q2355" s="1" t="s">
        <v>1207</v>
      </c>
      <c r="R2355" s="1">
        <v>110.922656</v>
      </c>
      <c r="S2355" s="3">
        <v>6.95</v>
      </c>
      <c r="T2355" s="3">
        <v>4.3529540000000004</v>
      </c>
      <c r="U2355" s="4">
        <v>73.281500000000051</v>
      </c>
      <c r="V2355" s="4">
        <v>70.456700000000012</v>
      </c>
      <c r="W2355" s="5">
        <v>3.964744</v>
      </c>
      <c r="X2355" s="5">
        <v>4.6974999999999998</v>
      </c>
      <c r="Y2355" s="6">
        <v>47223</v>
      </c>
      <c r="Z2355" s="6">
        <v>36270</v>
      </c>
      <c r="AA2355" s="7">
        <v>25.298630136986301</v>
      </c>
      <c r="AB2355" s="1" t="s">
        <v>127</v>
      </c>
      <c r="AC2355" s="1" t="s">
        <v>33</v>
      </c>
    </row>
    <row r="2356" spans="1:29" x14ac:dyDescent="0.2">
      <c r="A2356" s="6">
        <v>45504</v>
      </c>
      <c r="B2356" s="1" t="s">
        <v>1977</v>
      </c>
      <c r="C2356" s="1" t="s">
        <v>492</v>
      </c>
      <c r="D2356" s="1" t="str">
        <f>VLOOKUP(MID(C2356,1,2), Sheet1!$C$2:$D$8,2,0)</f>
        <v>Energy</v>
      </c>
      <c r="E2356" s="6" t="str">
        <f>VLOOKUP(MID(C2356, 4,2), Sheet1!$F$12:$G$15,2,0)</f>
        <v>중기(4~6년)</v>
      </c>
      <c r="F2356" s="6" t="str">
        <f>VLOOKUP(RIGHT(C2356,1), Sheet1!$F$19:$G$20,2,0)</f>
        <v>A이상</v>
      </c>
      <c r="G2356" s="1" t="s">
        <v>1439</v>
      </c>
      <c r="H2356" s="1" t="s">
        <v>1440</v>
      </c>
      <c r="I2356" s="1" t="s">
        <v>520</v>
      </c>
      <c r="J2356" s="1" t="s">
        <v>521</v>
      </c>
      <c r="K2356" s="1" t="s">
        <v>27</v>
      </c>
      <c r="L2356" s="1" t="s">
        <v>447</v>
      </c>
      <c r="M2356" s="1" t="s">
        <v>472</v>
      </c>
      <c r="N2356" s="1" t="s">
        <v>522</v>
      </c>
      <c r="O2356" s="2">
        <v>1250</v>
      </c>
      <c r="P2356" s="2">
        <v>2</v>
      </c>
      <c r="Q2356" s="1" t="s">
        <v>1207</v>
      </c>
      <c r="R2356" s="1">
        <v>96.557252000000005</v>
      </c>
      <c r="S2356" s="3">
        <v>3.4550000000000001</v>
      </c>
      <c r="T2356" s="3">
        <v>4.2966579999999999</v>
      </c>
      <c r="U2356" s="4">
        <v>67.665899999999993</v>
      </c>
      <c r="V2356" s="4">
        <v>62.216499999999996</v>
      </c>
      <c r="W2356" s="5">
        <v>4.082274</v>
      </c>
      <c r="X2356" s="5">
        <v>4.5468149999999996</v>
      </c>
      <c r="Y2356" s="6">
        <v>47168</v>
      </c>
      <c r="Z2356" s="6">
        <v>43515</v>
      </c>
      <c r="AA2356" s="7">
        <v>5.4493150684931511</v>
      </c>
      <c r="AB2356" s="1" t="s">
        <v>32</v>
      </c>
      <c r="AC2356" s="1" t="s">
        <v>33</v>
      </c>
    </row>
    <row r="2357" spans="1:29" x14ac:dyDescent="0.2">
      <c r="A2357" s="6">
        <v>45504</v>
      </c>
      <c r="B2357" s="1" t="s">
        <v>1977</v>
      </c>
      <c r="C2357" s="1" t="s">
        <v>492</v>
      </c>
      <c r="D2357" s="1" t="str">
        <f>VLOOKUP(MID(C2357,1,2), Sheet1!$C$2:$D$8,2,0)</f>
        <v>Energy</v>
      </c>
      <c r="E2357" s="6" t="str">
        <f>VLOOKUP(MID(C2357, 4,2), Sheet1!$F$12:$G$15,2,0)</f>
        <v>중기(4~6년)</v>
      </c>
      <c r="F2357" s="6" t="str">
        <f>VLOOKUP(RIGHT(C2357,1), Sheet1!$F$19:$G$20,2,0)</f>
        <v>A이상</v>
      </c>
      <c r="G2357" s="1" t="s">
        <v>1441</v>
      </c>
      <c r="H2357" s="1" t="s">
        <v>1440</v>
      </c>
      <c r="I2357" s="1" t="s">
        <v>520</v>
      </c>
      <c r="J2357" s="1" t="s">
        <v>521</v>
      </c>
      <c r="K2357" s="1" t="s">
        <v>27</v>
      </c>
      <c r="L2357" s="1" t="s">
        <v>447</v>
      </c>
      <c r="M2357" s="1" t="s">
        <v>472</v>
      </c>
      <c r="N2357" s="1" t="s">
        <v>522</v>
      </c>
      <c r="O2357" s="2">
        <v>1250</v>
      </c>
      <c r="P2357" s="2">
        <v>2</v>
      </c>
      <c r="Q2357" s="1" t="s">
        <v>1202</v>
      </c>
      <c r="R2357" s="1">
        <v>92.713273000000001</v>
      </c>
      <c r="S2357" s="3">
        <v>2.8290000000000002</v>
      </c>
      <c r="T2357" s="3">
        <v>4.348185</v>
      </c>
      <c r="U2357" s="4">
        <v>72.81830000000005</v>
      </c>
      <c r="V2357" s="4">
        <v>68.487499999999997</v>
      </c>
      <c r="W2357" s="5">
        <v>4.941497</v>
      </c>
      <c r="X2357" s="5">
        <v>5.4383559999999997</v>
      </c>
      <c r="Y2357" s="6">
        <v>47493</v>
      </c>
      <c r="Z2357" s="6">
        <v>43656</v>
      </c>
      <c r="AA2357" s="7">
        <v>5.0630136986301366</v>
      </c>
      <c r="AB2357" s="1" t="s">
        <v>32</v>
      </c>
      <c r="AC2357" s="1" t="s">
        <v>33</v>
      </c>
    </row>
    <row r="2358" spans="1:29" x14ac:dyDescent="0.2">
      <c r="A2358" s="6">
        <v>45504</v>
      </c>
      <c r="B2358" s="1" t="s">
        <v>1977</v>
      </c>
      <c r="C2358" s="1" t="s">
        <v>492</v>
      </c>
      <c r="D2358" s="1" t="str">
        <f>VLOOKUP(MID(C2358,1,2), Sheet1!$C$2:$D$8,2,0)</f>
        <v>Energy</v>
      </c>
      <c r="E2358" s="6" t="str">
        <f>VLOOKUP(MID(C2358, 4,2), Sheet1!$F$12:$G$15,2,0)</f>
        <v>중기(4~6년)</v>
      </c>
      <c r="F2358" s="6" t="str">
        <f>VLOOKUP(RIGHT(C2358,1), Sheet1!$F$19:$G$20,2,0)</f>
        <v>A이상</v>
      </c>
      <c r="G2358" s="1" t="s">
        <v>1442</v>
      </c>
      <c r="H2358" s="1" t="s">
        <v>589</v>
      </c>
      <c r="I2358" s="1" t="s">
        <v>587</v>
      </c>
      <c r="J2358" s="1" t="s">
        <v>588</v>
      </c>
      <c r="K2358" s="1" t="s">
        <v>27</v>
      </c>
      <c r="L2358" s="1" t="s">
        <v>447</v>
      </c>
      <c r="M2358" s="1" t="s">
        <v>472</v>
      </c>
      <c r="N2358" s="1" t="s">
        <v>44</v>
      </c>
      <c r="O2358" s="2">
        <v>1750</v>
      </c>
      <c r="P2358" s="2">
        <v>1</v>
      </c>
      <c r="Q2358" s="1" t="s">
        <v>1202</v>
      </c>
      <c r="R2358" s="1">
        <v>92.371138999999999</v>
      </c>
      <c r="S2358" s="3">
        <v>2.75</v>
      </c>
      <c r="T2358" s="3">
        <v>4.2776480000000001</v>
      </c>
      <c r="U2358" s="4">
        <v>65.761499999999984</v>
      </c>
      <c r="V2358" s="4">
        <v>61.055300000000003</v>
      </c>
      <c r="W2358" s="5">
        <v>5.1147099999999996</v>
      </c>
      <c r="X2358" s="5">
        <v>5.6739730000000002</v>
      </c>
      <c r="Y2358" s="6">
        <v>47579</v>
      </c>
      <c r="Z2358" s="6">
        <v>43927</v>
      </c>
      <c r="AA2358" s="7">
        <v>4.3205479452054796</v>
      </c>
      <c r="AB2358" s="1" t="s">
        <v>32</v>
      </c>
      <c r="AC2358" s="1" t="s">
        <v>33</v>
      </c>
    </row>
    <row r="2359" spans="1:29" x14ac:dyDescent="0.2">
      <c r="A2359" s="6">
        <v>45504</v>
      </c>
      <c r="B2359" s="1" t="s">
        <v>1977</v>
      </c>
      <c r="C2359" s="1" t="s">
        <v>492</v>
      </c>
      <c r="D2359" s="1" t="str">
        <f>VLOOKUP(MID(C2359,1,2), Sheet1!$C$2:$D$8,2,0)</f>
        <v>Energy</v>
      </c>
      <c r="E2359" s="6" t="str">
        <f>VLOOKUP(MID(C2359, 4,2), Sheet1!$F$12:$G$15,2,0)</f>
        <v>중기(4~6년)</v>
      </c>
      <c r="F2359" s="6" t="str">
        <f>VLOOKUP(RIGHT(C2359,1), Sheet1!$F$19:$G$20,2,0)</f>
        <v>A이상</v>
      </c>
      <c r="G2359" s="1" t="s">
        <v>1443</v>
      </c>
      <c r="H2359" s="1" t="s">
        <v>1444</v>
      </c>
      <c r="I2359" s="1" t="s">
        <v>1445</v>
      </c>
      <c r="J2359" s="1" t="s">
        <v>1438</v>
      </c>
      <c r="K2359" s="1" t="s">
        <v>27</v>
      </c>
      <c r="L2359" s="1" t="s">
        <v>447</v>
      </c>
      <c r="M2359" s="1" t="s">
        <v>448</v>
      </c>
      <c r="N2359" s="1" t="s">
        <v>44</v>
      </c>
      <c r="O2359" s="2">
        <v>389.58</v>
      </c>
      <c r="P2359" s="2">
        <v>1</v>
      </c>
      <c r="Q2359" s="1" t="s">
        <v>1202</v>
      </c>
      <c r="R2359" s="1">
        <v>118.73328600000002</v>
      </c>
      <c r="S2359" s="3">
        <v>8.125</v>
      </c>
      <c r="T2359" s="3">
        <v>4.2856639999999997</v>
      </c>
      <c r="U2359" s="4">
        <v>66.565500000000014</v>
      </c>
      <c r="V2359" s="4">
        <v>62.235600000000005</v>
      </c>
      <c r="W2359" s="5">
        <v>4.4185650000000001</v>
      </c>
      <c r="X2359" s="5">
        <v>5.5369859999999997</v>
      </c>
      <c r="Y2359" s="6">
        <v>47529</v>
      </c>
      <c r="Z2359" s="6">
        <v>36571</v>
      </c>
      <c r="AA2359" s="7">
        <v>24.473972602739725</v>
      </c>
      <c r="AB2359" s="1" t="s">
        <v>127</v>
      </c>
      <c r="AC2359" s="1" t="s">
        <v>33</v>
      </c>
    </row>
    <row r="2360" spans="1:29" x14ac:dyDescent="0.2">
      <c r="A2360" s="6">
        <v>45504</v>
      </c>
      <c r="B2360" s="1" t="s">
        <v>1977</v>
      </c>
      <c r="C2360" s="1" t="s">
        <v>492</v>
      </c>
      <c r="D2360" s="1" t="str">
        <f>VLOOKUP(MID(C2360,1,2), Sheet1!$C$2:$D$8,2,0)</f>
        <v>Energy</v>
      </c>
      <c r="E2360" s="6" t="str">
        <f>VLOOKUP(MID(C2360, 4,2), Sheet1!$F$12:$G$15,2,0)</f>
        <v>중기(4~6년)</v>
      </c>
      <c r="F2360" s="6" t="str">
        <f>VLOOKUP(RIGHT(C2360,1), Sheet1!$F$19:$G$20,2,0)</f>
        <v>A이상</v>
      </c>
      <c r="G2360" s="1" t="s">
        <v>1446</v>
      </c>
      <c r="H2360" s="1" t="s">
        <v>1407</v>
      </c>
      <c r="I2360" s="1" t="s">
        <v>1408</v>
      </c>
      <c r="J2360" s="1" t="s">
        <v>1409</v>
      </c>
      <c r="K2360" s="1" t="s">
        <v>27</v>
      </c>
      <c r="L2360" s="1" t="s">
        <v>447</v>
      </c>
      <c r="M2360" s="1" t="s">
        <v>472</v>
      </c>
      <c r="N2360" s="1" t="s">
        <v>44</v>
      </c>
      <c r="O2360" s="2">
        <v>750</v>
      </c>
      <c r="P2360" s="2">
        <v>1</v>
      </c>
      <c r="Q2360" s="1" t="s">
        <v>1202</v>
      </c>
      <c r="R2360" s="1">
        <v>102.67770299999998</v>
      </c>
      <c r="S2360" s="3">
        <v>4.97</v>
      </c>
      <c r="T2360" s="3">
        <v>4.3807470000000004</v>
      </c>
      <c r="U2360" s="4">
        <v>76.062100000000044</v>
      </c>
      <c r="V2360" s="4">
        <v>72.390299999999996</v>
      </c>
      <c r="W2360" s="5">
        <v>4.4498860000000002</v>
      </c>
      <c r="X2360" s="5">
        <v>5.2054790000000004</v>
      </c>
      <c r="Y2360" s="6">
        <v>47408</v>
      </c>
      <c r="Z2360" s="6">
        <v>45429</v>
      </c>
      <c r="AA2360" s="7">
        <v>0.20547945205479451</v>
      </c>
      <c r="AB2360" s="1" t="s">
        <v>32</v>
      </c>
      <c r="AC2360" s="1" t="s">
        <v>33</v>
      </c>
    </row>
    <row r="2361" spans="1:29" x14ac:dyDescent="0.2">
      <c r="A2361" s="6">
        <v>45504</v>
      </c>
      <c r="B2361" s="1" t="s">
        <v>1977</v>
      </c>
      <c r="C2361" s="1" t="s">
        <v>492</v>
      </c>
      <c r="D2361" s="1" t="str">
        <f>VLOOKUP(MID(C2361,1,2), Sheet1!$C$2:$D$8,2,0)</f>
        <v>Energy</v>
      </c>
      <c r="E2361" s="6" t="str">
        <f>VLOOKUP(MID(C2361, 4,2), Sheet1!$F$12:$G$15,2,0)</f>
        <v>중기(4~6년)</v>
      </c>
      <c r="F2361" s="6" t="str">
        <f>VLOOKUP(RIGHT(C2361,1), Sheet1!$F$19:$G$20,2,0)</f>
        <v>A이상</v>
      </c>
      <c r="G2361" s="1" t="s">
        <v>1447</v>
      </c>
      <c r="H2361" s="1" t="s">
        <v>1407</v>
      </c>
      <c r="I2361" s="1" t="s">
        <v>1408</v>
      </c>
      <c r="J2361" s="1" t="s">
        <v>1409</v>
      </c>
      <c r="K2361" s="1" t="s">
        <v>27</v>
      </c>
      <c r="L2361" s="1" t="s">
        <v>447</v>
      </c>
      <c r="M2361" s="1" t="s">
        <v>472</v>
      </c>
      <c r="N2361" s="1" t="s">
        <v>44</v>
      </c>
      <c r="O2361" s="2">
        <v>2000</v>
      </c>
      <c r="P2361" s="2">
        <v>1</v>
      </c>
      <c r="Q2361" s="1" t="s">
        <v>1207</v>
      </c>
      <c r="R2361" s="1">
        <v>99.435143999999994</v>
      </c>
      <c r="S2361" s="3">
        <v>4.234</v>
      </c>
      <c r="T2361" s="3">
        <v>4.3793550000000003</v>
      </c>
      <c r="U2361" s="4">
        <v>75.933000000000021</v>
      </c>
      <c r="V2361" s="4">
        <v>67.929900000000004</v>
      </c>
      <c r="W2361" s="5">
        <v>3.8176169999999998</v>
      </c>
      <c r="X2361" s="5">
        <v>4.259563</v>
      </c>
      <c r="Y2361" s="6">
        <v>47063</v>
      </c>
      <c r="Z2361" s="6">
        <v>43410</v>
      </c>
      <c r="AA2361" s="7">
        <v>5.7369863013698632</v>
      </c>
      <c r="AB2361" s="1" t="s">
        <v>32</v>
      </c>
      <c r="AC2361" s="1" t="s">
        <v>33</v>
      </c>
    </row>
    <row r="2362" spans="1:29" x14ac:dyDescent="0.2">
      <c r="A2362" s="6">
        <v>45504</v>
      </c>
      <c r="B2362" s="1" t="s">
        <v>1977</v>
      </c>
      <c r="C2362" s="1" t="s">
        <v>1448</v>
      </c>
      <c r="D2362" s="1" t="str">
        <f>VLOOKUP(MID(C2362,1,2), Sheet1!$C$2:$D$8,2,0)</f>
        <v>Energy</v>
      </c>
      <c r="E2362" s="6" t="str">
        <f>VLOOKUP(MID(C2362, 4,2), Sheet1!$F$12:$G$15,2,0)</f>
        <v>중기(4~6년)</v>
      </c>
      <c r="F2362" s="6" t="str">
        <f>VLOOKUP(RIGHT(C2362,1), Sheet1!$F$19:$G$20,2,0)</f>
        <v>BBB</v>
      </c>
      <c r="G2362" s="1" t="s">
        <v>1449</v>
      </c>
      <c r="H2362" s="1" t="s">
        <v>1416</v>
      </c>
      <c r="I2362" s="1" t="s">
        <v>1417</v>
      </c>
      <c r="J2362" s="1" t="s">
        <v>1417</v>
      </c>
      <c r="K2362" s="1" t="s">
        <v>27</v>
      </c>
      <c r="L2362" s="1" t="s">
        <v>447</v>
      </c>
      <c r="M2362" s="1" t="s">
        <v>453</v>
      </c>
      <c r="N2362" s="1" t="s">
        <v>44</v>
      </c>
      <c r="O2362" s="2">
        <v>1000</v>
      </c>
      <c r="P2362" s="2">
        <v>2</v>
      </c>
      <c r="Q2362" s="1" t="s">
        <v>1202</v>
      </c>
      <c r="R2362" s="1">
        <v>105.644464</v>
      </c>
      <c r="S2362" s="3">
        <v>6.15</v>
      </c>
      <c r="T2362" s="3">
        <v>4.7406439999999996</v>
      </c>
      <c r="U2362" s="4">
        <v>112.06940000000003</v>
      </c>
      <c r="V2362" s="4">
        <v>108.34049999999999</v>
      </c>
      <c r="W2362" s="5">
        <v>3.8296640000000002</v>
      </c>
      <c r="X2362" s="5">
        <v>4.5742120000000002</v>
      </c>
      <c r="Y2362" s="6">
        <v>47178</v>
      </c>
      <c r="Z2362" s="6">
        <v>45239</v>
      </c>
      <c r="AA2362" s="7">
        <v>0.72602739726027399</v>
      </c>
      <c r="AB2362" s="1" t="s">
        <v>32</v>
      </c>
      <c r="AC2362" s="1" t="s">
        <v>33</v>
      </c>
    </row>
    <row r="2363" spans="1:29" x14ac:dyDescent="0.2">
      <c r="A2363" s="6">
        <v>45504</v>
      </c>
      <c r="B2363" s="1" t="s">
        <v>1977</v>
      </c>
      <c r="C2363" s="1" t="s">
        <v>1448</v>
      </c>
      <c r="D2363" s="1" t="str">
        <f>VLOOKUP(MID(C2363,1,2), Sheet1!$C$2:$D$8,2,0)</f>
        <v>Energy</v>
      </c>
      <c r="E2363" s="6" t="str">
        <f>VLOOKUP(MID(C2363, 4,2), Sheet1!$F$12:$G$15,2,0)</f>
        <v>중기(4~6년)</v>
      </c>
      <c r="F2363" s="6" t="str">
        <f>VLOOKUP(RIGHT(C2363,1), Sheet1!$F$19:$G$20,2,0)</f>
        <v>BBB</v>
      </c>
      <c r="G2363" s="1" t="s">
        <v>1450</v>
      </c>
      <c r="H2363" s="1" t="s">
        <v>1451</v>
      </c>
      <c r="I2363" s="1" t="s">
        <v>1452</v>
      </c>
      <c r="J2363" s="1" t="s">
        <v>1452</v>
      </c>
      <c r="K2363" s="1" t="s">
        <v>27</v>
      </c>
      <c r="L2363" s="1" t="s">
        <v>447</v>
      </c>
      <c r="M2363" s="1" t="s">
        <v>453</v>
      </c>
      <c r="N2363" s="1" t="s">
        <v>44</v>
      </c>
      <c r="O2363" s="2">
        <v>600</v>
      </c>
      <c r="P2363" s="2">
        <v>2</v>
      </c>
      <c r="Q2363" s="1" t="s">
        <v>1202</v>
      </c>
      <c r="R2363" s="1">
        <v>105.74301099999998</v>
      </c>
      <c r="S2363" s="3">
        <v>6.35</v>
      </c>
      <c r="T2363" s="3">
        <v>4.8742070000000002</v>
      </c>
      <c r="U2363" s="4">
        <v>125.41479999999999</v>
      </c>
      <c r="V2363" s="4">
        <v>120.76899999999999</v>
      </c>
      <c r="W2363" s="5">
        <v>3.7908050000000002</v>
      </c>
      <c r="X2363" s="5">
        <v>4.4509239999999997</v>
      </c>
      <c r="Y2363" s="6">
        <v>47133</v>
      </c>
      <c r="Z2363" s="6">
        <v>45198</v>
      </c>
      <c r="AA2363" s="7">
        <v>0.83835616438356164</v>
      </c>
      <c r="AB2363" s="1" t="s">
        <v>32</v>
      </c>
      <c r="AC2363" s="1" t="s">
        <v>33</v>
      </c>
    </row>
    <row r="2364" spans="1:29" x14ac:dyDescent="0.2">
      <c r="A2364" s="6">
        <v>45504</v>
      </c>
      <c r="B2364" s="1" t="s">
        <v>1977</v>
      </c>
      <c r="C2364" s="1" t="s">
        <v>1448</v>
      </c>
      <c r="D2364" s="1" t="str">
        <f>VLOOKUP(MID(C2364,1,2), Sheet1!$C$2:$D$8,2,0)</f>
        <v>Energy</v>
      </c>
      <c r="E2364" s="6" t="str">
        <f>VLOOKUP(MID(C2364, 4,2), Sheet1!$F$12:$G$15,2,0)</f>
        <v>중기(4~6년)</v>
      </c>
      <c r="F2364" s="6" t="str">
        <f>VLOOKUP(RIGHT(C2364,1), Sheet1!$F$19:$G$20,2,0)</f>
        <v>BBB</v>
      </c>
      <c r="G2364" s="1" t="s">
        <v>1453</v>
      </c>
      <c r="H2364" s="1" t="s">
        <v>478</v>
      </c>
      <c r="I2364" s="1" t="s">
        <v>477</v>
      </c>
      <c r="J2364" s="1" t="s">
        <v>477</v>
      </c>
      <c r="K2364" s="1" t="s">
        <v>27</v>
      </c>
      <c r="L2364" s="1" t="s">
        <v>447</v>
      </c>
      <c r="M2364" s="1" t="s">
        <v>453</v>
      </c>
      <c r="N2364" s="1" t="s">
        <v>44</v>
      </c>
      <c r="O2364" s="2">
        <v>300</v>
      </c>
      <c r="P2364" s="2">
        <v>1</v>
      </c>
      <c r="Q2364" s="1" t="s">
        <v>1207</v>
      </c>
      <c r="R2364" s="1">
        <v>117.345327</v>
      </c>
      <c r="S2364" s="3">
        <v>8.125</v>
      </c>
      <c r="T2364" s="3">
        <v>4.7821360000000004</v>
      </c>
      <c r="U2364" s="4">
        <v>116.21310000000005</v>
      </c>
      <c r="V2364" s="4">
        <v>110.99760000000001</v>
      </c>
      <c r="W2364" s="5">
        <v>4.7224009999999996</v>
      </c>
      <c r="X2364" s="5">
        <v>6.0356160000000001</v>
      </c>
      <c r="Y2364" s="6">
        <v>47711</v>
      </c>
      <c r="Z2364" s="6">
        <v>36754</v>
      </c>
      <c r="AA2364" s="7">
        <v>23.972602739726028</v>
      </c>
      <c r="AB2364" s="1" t="s">
        <v>127</v>
      </c>
      <c r="AC2364" s="1" t="s">
        <v>33</v>
      </c>
    </row>
    <row r="2365" spans="1:29" x14ac:dyDescent="0.2">
      <c r="A2365" s="6">
        <v>45504</v>
      </c>
      <c r="B2365" s="1" t="s">
        <v>1977</v>
      </c>
      <c r="C2365" s="1" t="s">
        <v>1448</v>
      </c>
      <c r="D2365" s="1" t="str">
        <f>VLOOKUP(MID(C2365,1,2), Sheet1!$C$2:$D$8,2,0)</f>
        <v>Energy</v>
      </c>
      <c r="E2365" s="6" t="str">
        <f>VLOOKUP(MID(C2365, 4,2), Sheet1!$F$12:$G$15,2,0)</f>
        <v>중기(4~6년)</v>
      </c>
      <c r="F2365" s="6" t="str">
        <f>VLOOKUP(RIGHT(C2365,1), Sheet1!$F$19:$G$20,2,0)</f>
        <v>BBB</v>
      </c>
      <c r="G2365" s="1" t="s">
        <v>1454</v>
      </c>
      <c r="H2365" s="1" t="s">
        <v>1425</v>
      </c>
      <c r="I2365" s="1" t="s">
        <v>1426</v>
      </c>
      <c r="J2365" s="1" t="s">
        <v>1426</v>
      </c>
      <c r="K2365" s="1" t="s">
        <v>27</v>
      </c>
      <c r="L2365" s="1" t="s">
        <v>447</v>
      </c>
      <c r="M2365" s="1" t="s">
        <v>448</v>
      </c>
      <c r="N2365" s="1" t="s">
        <v>44</v>
      </c>
      <c r="O2365" s="2">
        <v>850</v>
      </c>
      <c r="P2365" s="2">
        <v>2</v>
      </c>
      <c r="Q2365" s="1" t="s">
        <v>1202</v>
      </c>
      <c r="R2365" s="1">
        <v>102.65131100000001</v>
      </c>
      <c r="S2365" s="3">
        <v>5.15</v>
      </c>
      <c r="T2365" s="3">
        <v>4.5913839999999997</v>
      </c>
      <c r="U2365" s="4">
        <v>97.1387</v>
      </c>
      <c r="V2365" s="4">
        <v>92.477900000000005</v>
      </c>
      <c r="W2365" s="5">
        <v>4.6850170000000002</v>
      </c>
      <c r="X2365" s="5">
        <v>5.4931510000000001</v>
      </c>
      <c r="Y2365" s="6">
        <v>47513</v>
      </c>
      <c r="Z2365" s="6">
        <v>45400</v>
      </c>
      <c r="AA2365" s="7">
        <v>0.28493150684931506</v>
      </c>
      <c r="AB2365" s="1" t="s">
        <v>32</v>
      </c>
      <c r="AC2365" s="1" t="s">
        <v>33</v>
      </c>
    </row>
    <row r="2366" spans="1:29" x14ac:dyDescent="0.2">
      <c r="A2366" s="6">
        <v>45504</v>
      </c>
      <c r="B2366" s="1" t="s">
        <v>1977</v>
      </c>
      <c r="C2366" s="1" t="s">
        <v>1448</v>
      </c>
      <c r="D2366" s="1" t="str">
        <f>VLOOKUP(MID(C2366,1,2), Sheet1!$C$2:$D$8,2,0)</f>
        <v>Energy</v>
      </c>
      <c r="E2366" s="6" t="str">
        <f>VLOOKUP(MID(C2366, 4,2), Sheet1!$F$12:$G$15,2,0)</f>
        <v>중기(4~6년)</v>
      </c>
      <c r="F2366" s="6" t="str">
        <f>VLOOKUP(RIGHT(C2366,1), Sheet1!$F$19:$G$20,2,0)</f>
        <v>BBB</v>
      </c>
      <c r="G2366" s="1" t="s">
        <v>1455</v>
      </c>
      <c r="H2366" s="1" t="s">
        <v>515</v>
      </c>
      <c r="I2366" s="1" t="s">
        <v>513</v>
      </c>
      <c r="J2366" s="1" t="s">
        <v>514</v>
      </c>
      <c r="K2366" s="1" t="s">
        <v>27</v>
      </c>
      <c r="L2366" s="1" t="s">
        <v>447</v>
      </c>
      <c r="M2366" s="1" t="s">
        <v>453</v>
      </c>
      <c r="N2366" s="1" t="s">
        <v>44</v>
      </c>
      <c r="O2366" s="2">
        <v>2000</v>
      </c>
      <c r="P2366" s="2">
        <v>2</v>
      </c>
      <c r="Q2366" s="1" t="s">
        <v>1202</v>
      </c>
      <c r="R2366" s="1">
        <v>99.104900999999998</v>
      </c>
      <c r="S2366" s="3">
        <v>4.5</v>
      </c>
      <c r="T2366" s="3">
        <v>4.6771669999999999</v>
      </c>
      <c r="U2366" s="4">
        <v>105.70849999999999</v>
      </c>
      <c r="V2366" s="4">
        <v>94.496099999999998</v>
      </c>
      <c r="W2366" s="5">
        <v>4.9867179999999998</v>
      </c>
      <c r="X2366" s="5">
        <v>5.7808219999999997</v>
      </c>
      <c r="Y2366" s="6">
        <v>47618</v>
      </c>
      <c r="Z2366" s="6">
        <v>44250</v>
      </c>
      <c r="AA2366" s="7">
        <v>3.4356164383561643</v>
      </c>
      <c r="AB2366" s="1" t="s">
        <v>32</v>
      </c>
      <c r="AC2366" s="1" t="s">
        <v>33</v>
      </c>
    </row>
    <row r="2367" spans="1:29" x14ac:dyDescent="0.2">
      <c r="A2367" s="6">
        <v>45504</v>
      </c>
      <c r="B2367" s="1" t="s">
        <v>1977</v>
      </c>
      <c r="C2367" s="1" t="s">
        <v>1448</v>
      </c>
      <c r="D2367" s="1" t="str">
        <f>VLOOKUP(MID(C2367,1,2), Sheet1!$C$2:$D$8,2,0)</f>
        <v>Energy</v>
      </c>
      <c r="E2367" s="6" t="str">
        <f>VLOOKUP(MID(C2367, 4,2), Sheet1!$F$12:$G$15,2,0)</f>
        <v>중기(4~6년)</v>
      </c>
      <c r="F2367" s="6" t="str">
        <f>VLOOKUP(RIGHT(C2367,1), Sheet1!$F$19:$G$20,2,0)</f>
        <v>BBB</v>
      </c>
      <c r="G2367" s="1" t="s">
        <v>1456</v>
      </c>
      <c r="H2367" s="1" t="s">
        <v>1421</v>
      </c>
      <c r="I2367" s="1" t="s">
        <v>1422</v>
      </c>
      <c r="J2367" s="1" t="s">
        <v>1422</v>
      </c>
      <c r="K2367" s="1" t="s">
        <v>27</v>
      </c>
      <c r="L2367" s="1" t="s">
        <v>447</v>
      </c>
      <c r="M2367" s="1" t="s">
        <v>448</v>
      </c>
      <c r="N2367" s="1" t="s">
        <v>44</v>
      </c>
      <c r="O2367" s="2">
        <v>300</v>
      </c>
      <c r="P2367" s="2">
        <v>1</v>
      </c>
      <c r="Q2367" s="1" t="s">
        <v>1207</v>
      </c>
      <c r="R2367" s="1">
        <v>115.919</v>
      </c>
      <c r="S2367" s="3">
        <v>8.125</v>
      </c>
      <c r="T2367" s="3">
        <v>5.0642659999999999</v>
      </c>
      <c r="U2367" s="4">
        <v>144.4204</v>
      </c>
      <c r="V2367" s="4">
        <v>138.74189999999999</v>
      </c>
      <c r="W2367" s="5">
        <v>4.7851509999999999</v>
      </c>
      <c r="X2367" s="5">
        <v>6.1178080000000001</v>
      </c>
      <c r="Y2367" s="6">
        <v>47741</v>
      </c>
      <c r="Z2367" s="6">
        <v>36784</v>
      </c>
      <c r="AA2367" s="7">
        <v>23.890410958904109</v>
      </c>
      <c r="AB2367" s="1" t="s">
        <v>127</v>
      </c>
      <c r="AC2367" s="1" t="s">
        <v>33</v>
      </c>
    </row>
    <row r="2368" spans="1:29" x14ac:dyDescent="0.2">
      <c r="A2368" s="6">
        <v>45504</v>
      </c>
      <c r="B2368" s="1" t="s">
        <v>1977</v>
      </c>
      <c r="C2368" s="1" t="s">
        <v>1448</v>
      </c>
      <c r="D2368" s="1" t="str">
        <f>VLOOKUP(MID(C2368,1,2), Sheet1!$C$2:$D$8,2,0)</f>
        <v>Energy</v>
      </c>
      <c r="E2368" s="6" t="str">
        <f>VLOOKUP(MID(C2368, 4,2), Sheet1!$F$12:$G$15,2,0)</f>
        <v>중기(4~6년)</v>
      </c>
      <c r="F2368" s="6" t="str">
        <f>VLOOKUP(RIGHT(C2368,1), Sheet1!$F$19:$G$20,2,0)</f>
        <v>BBB</v>
      </c>
      <c r="G2368" s="1" t="s">
        <v>1457</v>
      </c>
      <c r="H2368" s="1" t="s">
        <v>478</v>
      </c>
      <c r="I2368" s="1" t="s">
        <v>477</v>
      </c>
      <c r="J2368" s="1" t="s">
        <v>477</v>
      </c>
      <c r="K2368" s="1" t="s">
        <v>27</v>
      </c>
      <c r="L2368" s="1" t="s">
        <v>447</v>
      </c>
      <c r="M2368" s="1" t="s">
        <v>453</v>
      </c>
      <c r="N2368" s="1" t="s">
        <v>44</v>
      </c>
      <c r="O2368" s="2">
        <v>600</v>
      </c>
      <c r="P2368" s="2">
        <v>2</v>
      </c>
      <c r="Q2368" s="1" t="s">
        <v>1202</v>
      </c>
      <c r="R2368" s="1">
        <v>102.165548</v>
      </c>
      <c r="S2368" s="3">
        <v>5.125</v>
      </c>
      <c r="T2368" s="3">
        <v>4.5901399999999999</v>
      </c>
      <c r="U2368" s="4">
        <v>96.996800000000064</v>
      </c>
      <c r="V2368" s="4">
        <v>90.537000000000006</v>
      </c>
      <c r="W2368" s="5">
        <v>3.9756860000000001</v>
      </c>
      <c r="X2368" s="5">
        <v>4.7796919999999998</v>
      </c>
      <c r="Y2368" s="6">
        <v>47253</v>
      </c>
      <c r="Z2368" s="6">
        <v>43595</v>
      </c>
      <c r="AA2368" s="7">
        <v>5.2301369863013702</v>
      </c>
      <c r="AB2368" s="1" t="s">
        <v>32</v>
      </c>
      <c r="AC2368" s="1" t="s">
        <v>33</v>
      </c>
    </row>
    <row r="2369" spans="1:29" x14ac:dyDescent="0.2">
      <c r="A2369" s="6">
        <v>45504</v>
      </c>
      <c r="B2369" s="1" t="s">
        <v>1977</v>
      </c>
      <c r="C2369" s="1" t="s">
        <v>1448</v>
      </c>
      <c r="D2369" s="1" t="str">
        <f>VLOOKUP(MID(C2369,1,2), Sheet1!$C$2:$D$8,2,0)</f>
        <v>Energy</v>
      </c>
      <c r="E2369" s="6" t="str">
        <f>VLOOKUP(MID(C2369, 4,2), Sheet1!$F$12:$G$15,2,0)</f>
        <v>중기(4~6년)</v>
      </c>
      <c r="F2369" s="6" t="str">
        <f>VLOOKUP(RIGHT(C2369,1), Sheet1!$F$19:$G$20,2,0)</f>
        <v>BBB</v>
      </c>
      <c r="G2369" s="1" t="s">
        <v>1458</v>
      </c>
      <c r="H2369" s="1" t="s">
        <v>1459</v>
      </c>
      <c r="I2369" s="1" t="s">
        <v>1460</v>
      </c>
      <c r="J2369" s="1" t="s">
        <v>1460</v>
      </c>
      <c r="K2369" s="1" t="s">
        <v>27</v>
      </c>
      <c r="L2369" s="1" t="s">
        <v>447</v>
      </c>
      <c r="M2369" s="1" t="s">
        <v>453</v>
      </c>
      <c r="N2369" s="1" t="s">
        <v>44</v>
      </c>
      <c r="O2369" s="2">
        <v>498.69600000000003</v>
      </c>
      <c r="P2369" s="2">
        <v>2</v>
      </c>
      <c r="Q2369" s="1" t="s">
        <v>1202</v>
      </c>
      <c r="R2369" s="1">
        <v>100.411439</v>
      </c>
      <c r="S2369" s="3">
        <v>5.375</v>
      </c>
      <c r="T2369" s="3">
        <v>5.2724190000000002</v>
      </c>
      <c r="U2369" s="4">
        <v>165.24650000000003</v>
      </c>
      <c r="V2369" s="4">
        <v>157.2457</v>
      </c>
      <c r="W2369" s="5">
        <v>3.9756589999999998</v>
      </c>
      <c r="X2369" s="5">
        <v>4.8262669999999996</v>
      </c>
      <c r="Y2369" s="6">
        <v>47270</v>
      </c>
      <c r="Z2369" s="6">
        <v>43564</v>
      </c>
      <c r="AA2369" s="7">
        <v>5.3150684931506849</v>
      </c>
      <c r="AB2369" s="1" t="s">
        <v>32</v>
      </c>
      <c r="AC2369" s="1" t="s">
        <v>33</v>
      </c>
    </row>
    <row r="2370" spans="1:29" x14ac:dyDescent="0.2">
      <c r="A2370" s="6">
        <v>45504</v>
      </c>
      <c r="B2370" s="1" t="s">
        <v>1977</v>
      </c>
      <c r="C2370" s="1" t="s">
        <v>1448</v>
      </c>
      <c r="D2370" s="1" t="str">
        <f>VLOOKUP(MID(C2370,1,2), Sheet1!$C$2:$D$8,2,0)</f>
        <v>Energy</v>
      </c>
      <c r="E2370" s="6" t="str">
        <f>VLOOKUP(MID(C2370, 4,2), Sheet1!$F$12:$G$15,2,0)</f>
        <v>중기(4~6년)</v>
      </c>
      <c r="F2370" s="6" t="str">
        <f>VLOOKUP(RIGHT(C2370,1), Sheet1!$F$19:$G$20,2,0)</f>
        <v>BBB</v>
      </c>
      <c r="G2370" s="1" t="s">
        <v>1461</v>
      </c>
      <c r="H2370" s="1" t="s">
        <v>1462</v>
      </c>
      <c r="I2370" s="1" t="s">
        <v>1463</v>
      </c>
      <c r="J2370" s="1" t="s">
        <v>1463</v>
      </c>
      <c r="K2370" s="1" t="s">
        <v>27</v>
      </c>
      <c r="L2370" s="1" t="s">
        <v>447</v>
      </c>
      <c r="M2370" s="1" t="s">
        <v>448</v>
      </c>
      <c r="N2370" s="1" t="s">
        <v>44</v>
      </c>
      <c r="O2370" s="2">
        <v>466.79</v>
      </c>
      <c r="P2370" s="2">
        <v>1</v>
      </c>
      <c r="Q2370" s="1" t="s">
        <v>1202</v>
      </c>
      <c r="R2370" s="1">
        <v>114.511996</v>
      </c>
      <c r="S2370" s="3">
        <v>7.875</v>
      </c>
      <c r="T2370" s="3">
        <v>4.6755389999999997</v>
      </c>
      <c r="U2370" s="4">
        <v>105.54769999999998</v>
      </c>
      <c r="V2370" s="4">
        <v>102.24940000000001</v>
      </c>
      <c r="W2370" s="5">
        <v>4.205762</v>
      </c>
      <c r="X2370" s="5">
        <v>5.1616439999999999</v>
      </c>
      <c r="Y2370" s="6">
        <v>47392</v>
      </c>
      <c r="Z2370" s="6">
        <v>36434</v>
      </c>
      <c r="AA2370" s="7">
        <v>24.849315068493151</v>
      </c>
      <c r="AB2370" s="1" t="s">
        <v>127</v>
      </c>
      <c r="AC2370" s="1" t="s">
        <v>33</v>
      </c>
    </row>
    <row r="2371" spans="1:29" x14ac:dyDescent="0.2">
      <c r="A2371" s="6">
        <v>45504</v>
      </c>
      <c r="B2371" s="1" t="s">
        <v>1977</v>
      </c>
      <c r="C2371" s="1" t="s">
        <v>1448</v>
      </c>
      <c r="D2371" s="1" t="str">
        <f>VLOOKUP(MID(C2371,1,2), Sheet1!$C$2:$D$8,2,0)</f>
        <v>Energy</v>
      </c>
      <c r="E2371" s="6" t="str">
        <f>VLOOKUP(MID(C2371, 4,2), Sheet1!$F$12:$G$15,2,0)</f>
        <v>중기(4~6년)</v>
      </c>
      <c r="F2371" s="6" t="str">
        <f>VLOOKUP(RIGHT(C2371,1), Sheet1!$F$19:$G$20,2,0)</f>
        <v>BBB</v>
      </c>
      <c r="G2371" s="1" t="s">
        <v>1464</v>
      </c>
      <c r="H2371" s="1" t="s">
        <v>1451</v>
      </c>
      <c r="I2371" s="1" t="s">
        <v>1452</v>
      </c>
      <c r="J2371" s="1" t="s">
        <v>1452</v>
      </c>
      <c r="K2371" s="1" t="s">
        <v>27</v>
      </c>
      <c r="L2371" s="1" t="s">
        <v>447</v>
      </c>
      <c r="M2371" s="1" t="s">
        <v>453</v>
      </c>
      <c r="N2371" s="1" t="s">
        <v>44</v>
      </c>
      <c r="O2371" s="2">
        <v>342.935</v>
      </c>
      <c r="P2371" s="2">
        <v>2</v>
      </c>
      <c r="Q2371" s="1" t="s">
        <v>1207</v>
      </c>
      <c r="R2371" s="1">
        <v>98.774281000000002</v>
      </c>
      <c r="S2371" s="3">
        <v>4.5</v>
      </c>
      <c r="T2371" s="3">
        <v>4.8763959999999997</v>
      </c>
      <c r="U2371" s="4">
        <v>125.64210000000004</v>
      </c>
      <c r="V2371" s="4">
        <v>114.4131</v>
      </c>
      <c r="W2371" s="5">
        <v>3.2034189999999998</v>
      </c>
      <c r="X2371" s="5">
        <v>3.5776330000000001</v>
      </c>
      <c r="Y2371" s="6">
        <v>46813</v>
      </c>
      <c r="Z2371" s="6">
        <v>43161</v>
      </c>
      <c r="AA2371" s="7">
        <v>6.419178082191781</v>
      </c>
      <c r="AB2371" s="1" t="s">
        <v>32</v>
      </c>
      <c r="AC2371" s="1" t="s">
        <v>33</v>
      </c>
    </row>
    <row r="2372" spans="1:29" x14ac:dyDescent="0.2">
      <c r="A2372" s="6">
        <v>45504</v>
      </c>
      <c r="B2372" s="1" t="s">
        <v>1977</v>
      </c>
      <c r="C2372" s="1" t="s">
        <v>530</v>
      </c>
      <c r="D2372" s="1" t="str">
        <f>VLOOKUP(MID(C2372,1,2), Sheet1!$C$2:$D$8,2,0)</f>
        <v>Energy</v>
      </c>
      <c r="E2372" s="6" t="str">
        <f>VLOOKUP(MID(C2372, 4,2), Sheet1!$F$12:$G$15,2,0)</f>
        <v>장기(7~15년)</v>
      </c>
      <c r="F2372" s="6" t="str">
        <f>VLOOKUP(RIGHT(C2372,1), Sheet1!$F$19:$G$20,2,0)</f>
        <v>A이상</v>
      </c>
      <c r="G2372" s="1" t="s">
        <v>1465</v>
      </c>
      <c r="H2372" s="1" t="s">
        <v>589</v>
      </c>
      <c r="I2372" s="1" t="s">
        <v>587</v>
      </c>
      <c r="J2372" s="1" t="s">
        <v>588</v>
      </c>
      <c r="K2372" s="1" t="s">
        <v>27</v>
      </c>
      <c r="L2372" s="1" t="s">
        <v>447</v>
      </c>
      <c r="M2372" s="1" t="s">
        <v>472</v>
      </c>
      <c r="N2372" s="1" t="s">
        <v>44</v>
      </c>
      <c r="O2372" s="2">
        <v>2750</v>
      </c>
      <c r="P2372" s="2">
        <v>1</v>
      </c>
      <c r="Q2372" s="1" t="s">
        <v>1207</v>
      </c>
      <c r="R2372" s="1">
        <v>114.783191</v>
      </c>
      <c r="S2372" s="3">
        <v>6.375</v>
      </c>
      <c r="T2372" s="3">
        <v>4.926412</v>
      </c>
      <c r="U2372" s="4">
        <v>113.23079999999996</v>
      </c>
      <c r="V2372" s="4">
        <v>105.251</v>
      </c>
      <c r="W2372" s="5">
        <v>9.6551709999999993</v>
      </c>
      <c r="X2372" s="5">
        <v>14.367122999999999</v>
      </c>
      <c r="Y2372" s="6">
        <v>50754</v>
      </c>
      <c r="Z2372" s="6">
        <v>39793</v>
      </c>
      <c r="AA2372" s="7">
        <v>15.646575342465754</v>
      </c>
      <c r="AB2372" s="1" t="s">
        <v>127</v>
      </c>
      <c r="AC2372" s="1" t="s">
        <v>33</v>
      </c>
    </row>
    <row r="2373" spans="1:29" x14ac:dyDescent="0.2">
      <c r="A2373" s="6">
        <v>45504</v>
      </c>
      <c r="B2373" s="1" t="s">
        <v>1977</v>
      </c>
      <c r="C2373" s="1" t="s">
        <v>530</v>
      </c>
      <c r="D2373" s="1" t="str">
        <f>VLOOKUP(MID(C2373,1,2), Sheet1!$C$2:$D$8,2,0)</f>
        <v>Energy</v>
      </c>
      <c r="E2373" s="6" t="str">
        <f>VLOOKUP(MID(C2373, 4,2), Sheet1!$F$12:$G$15,2,0)</f>
        <v>장기(7~15년)</v>
      </c>
      <c r="F2373" s="6" t="str">
        <f>VLOOKUP(RIGHT(C2373,1), Sheet1!$F$19:$G$20,2,0)</f>
        <v>A이상</v>
      </c>
      <c r="G2373" s="1" t="s">
        <v>1466</v>
      </c>
      <c r="H2373" s="1" t="s">
        <v>1467</v>
      </c>
      <c r="I2373" s="1" t="s">
        <v>1438</v>
      </c>
      <c r="J2373" s="1" t="s">
        <v>1438</v>
      </c>
      <c r="K2373" s="1" t="s">
        <v>27</v>
      </c>
      <c r="L2373" s="1" t="s">
        <v>447</v>
      </c>
      <c r="M2373" s="1" t="s">
        <v>448</v>
      </c>
      <c r="N2373" s="1" t="s">
        <v>44</v>
      </c>
      <c r="O2373" s="2">
        <v>350.08</v>
      </c>
      <c r="P2373" s="2">
        <v>2</v>
      </c>
      <c r="Q2373" s="1" t="s">
        <v>1207</v>
      </c>
      <c r="R2373" s="1">
        <v>108.38134100000001</v>
      </c>
      <c r="S2373" s="3">
        <v>5.9</v>
      </c>
      <c r="T2373" s="3">
        <v>5.0477910000000001</v>
      </c>
      <c r="U2373" s="4">
        <v>125.37030000000003</v>
      </c>
      <c r="V2373" s="4">
        <v>120.56359999999999</v>
      </c>
      <c r="W2373" s="5">
        <v>9.4535850000000003</v>
      </c>
      <c r="X2373" s="5">
        <v>13.780822000000001</v>
      </c>
      <c r="Y2373" s="6">
        <v>50540</v>
      </c>
      <c r="Z2373" s="6">
        <v>39576</v>
      </c>
      <c r="AA2373" s="7">
        <v>16.241095890410961</v>
      </c>
      <c r="AB2373" s="1" t="s">
        <v>127</v>
      </c>
      <c r="AC2373" s="1" t="s">
        <v>33</v>
      </c>
    </row>
    <row r="2374" spans="1:29" x14ac:dyDescent="0.2">
      <c r="A2374" s="6">
        <v>45504</v>
      </c>
      <c r="B2374" s="1" t="s">
        <v>1977</v>
      </c>
      <c r="C2374" s="1" t="s">
        <v>530</v>
      </c>
      <c r="D2374" s="1" t="str">
        <f>VLOOKUP(MID(C2374,1,2), Sheet1!$C$2:$D$8,2,0)</f>
        <v>Energy</v>
      </c>
      <c r="E2374" s="6" t="str">
        <f>VLOOKUP(MID(C2374, 4,2), Sheet1!$F$12:$G$15,2,0)</f>
        <v>장기(7~15년)</v>
      </c>
      <c r="F2374" s="6" t="str">
        <f>VLOOKUP(RIGHT(C2374,1), Sheet1!$F$19:$G$20,2,0)</f>
        <v>A이상</v>
      </c>
      <c r="G2374" s="1" t="s">
        <v>1468</v>
      </c>
      <c r="H2374" s="1" t="s">
        <v>1407</v>
      </c>
      <c r="I2374" s="1" t="s">
        <v>1408</v>
      </c>
      <c r="J2374" s="1" t="s">
        <v>1409</v>
      </c>
      <c r="K2374" s="1" t="s">
        <v>27</v>
      </c>
      <c r="L2374" s="1" t="s">
        <v>447</v>
      </c>
      <c r="M2374" s="1" t="s">
        <v>472</v>
      </c>
      <c r="N2374" s="1" t="s">
        <v>44</v>
      </c>
      <c r="O2374" s="2">
        <v>1000</v>
      </c>
      <c r="P2374" s="2">
        <v>1</v>
      </c>
      <c r="Q2374" s="1" t="s">
        <v>1202</v>
      </c>
      <c r="R2374" s="1">
        <v>102.873256</v>
      </c>
      <c r="S2374" s="3">
        <v>5.2270000000000003</v>
      </c>
      <c r="T2374" s="3">
        <v>4.8615329999999997</v>
      </c>
      <c r="U2374" s="4">
        <v>106.74439999999996</v>
      </c>
      <c r="V2374" s="4">
        <v>108.2533</v>
      </c>
      <c r="W2374" s="5">
        <v>7.7001460000000002</v>
      </c>
      <c r="X2374" s="5">
        <v>10.290411000000001</v>
      </c>
      <c r="Y2374" s="6">
        <v>49265</v>
      </c>
      <c r="Z2374" s="6">
        <v>45429</v>
      </c>
      <c r="AA2374" s="7">
        <v>0.20547945205479451</v>
      </c>
      <c r="AB2374" s="1" t="s">
        <v>32</v>
      </c>
      <c r="AC2374" s="1" t="s">
        <v>33</v>
      </c>
    </row>
    <row r="2375" spans="1:29" x14ac:dyDescent="0.2">
      <c r="A2375" s="6">
        <v>45504</v>
      </c>
      <c r="B2375" s="1" t="s">
        <v>1977</v>
      </c>
      <c r="C2375" s="1" t="s">
        <v>530</v>
      </c>
      <c r="D2375" s="1" t="str">
        <f>VLOOKUP(MID(C2375,1,2), Sheet1!$C$2:$D$8,2,0)</f>
        <v>Energy</v>
      </c>
      <c r="E2375" s="6" t="str">
        <f>VLOOKUP(MID(C2375, 4,2), Sheet1!$F$12:$G$15,2,0)</f>
        <v>장기(7~15년)</v>
      </c>
      <c r="F2375" s="6" t="str">
        <f>VLOOKUP(RIGHT(C2375,1), Sheet1!$F$19:$G$20,2,0)</f>
        <v>A이상</v>
      </c>
      <c r="G2375" s="1" t="s">
        <v>1469</v>
      </c>
      <c r="H2375" s="1" t="s">
        <v>1467</v>
      </c>
      <c r="I2375" s="1" t="s">
        <v>1438</v>
      </c>
      <c r="J2375" s="1" t="s">
        <v>1438</v>
      </c>
      <c r="K2375" s="1" t="s">
        <v>27</v>
      </c>
      <c r="L2375" s="1" t="s">
        <v>447</v>
      </c>
      <c r="M2375" s="1" t="s">
        <v>448</v>
      </c>
      <c r="N2375" s="1" t="s">
        <v>44</v>
      </c>
      <c r="O2375" s="2">
        <v>1587.7439999999999</v>
      </c>
      <c r="P2375" s="2">
        <v>2</v>
      </c>
      <c r="Q2375" s="1" t="s">
        <v>1207</v>
      </c>
      <c r="R2375" s="1">
        <v>114.86649300000001</v>
      </c>
      <c r="S2375" s="3">
        <v>6.5</v>
      </c>
      <c r="T2375" s="3">
        <v>5.041938</v>
      </c>
      <c r="U2375" s="4">
        <v>124.78609999999999</v>
      </c>
      <c r="V2375" s="4">
        <v>115.99459999999999</v>
      </c>
      <c r="W2375" s="5">
        <v>9.7113800000000001</v>
      </c>
      <c r="X2375" s="5">
        <v>14.49863</v>
      </c>
      <c r="Y2375" s="6">
        <v>50802</v>
      </c>
      <c r="Z2375" s="6">
        <v>39847</v>
      </c>
      <c r="AA2375" s="7">
        <v>15.498630136986302</v>
      </c>
      <c r="AB2375" s="1" t="s">
        <v>127</v>
      </c>
      <c r="AC2375" s="1" t="s">
        <v>33</v>
      </c>
    </row>
    <row r="2376" spans="1:29" x14ac:dyDescent="0.2">
      <c r="A2376" s="6">
        <v>45504</v>
      </c>
      <c r="B2376" s="1" t="s">
        <v>1977</v>
      </c>
      <c r="C2376" s="1" t="s">
        <v>530</v>
      </c>
      <c r="D2376" s="1" t="str">
        <f>VLOOKUP(MID(C2376,1,2), Sheet1!$C$2:$D$8,2,0)</f>
        <v>Energy</v>
      </c>
      <c r="E2376" s="6" t="str">
        <f>VLOOKUP(MID(C2376, 4,2), Sheet1!$F$12:$G$15,2,0)</f>
        <v>장기(7~15년)</v>
      </c>
      <c r="F2376" s="6" t="str">
        <f>VLOOKUP(RIGHT(C2376,1), Sheet1!$F$19:$G$20,2,0)</f>
        <v>A이상</v>
      </c>
      <c r="G2376" s="1" t="s">
        <v>1470</v>
      </c>
      <c r="H2376" s="1" t="s">
        <v>1471</v>
      </c>
      <c r="I2376" s="1" t="s">
        <v>1445</v>
      </c>
      <c r="J2376" s="1" t="s">
        <v>1438</v>
      </c>
      <c r="K2376" s="1" t="s">
        <v>27</v>
      </c>
      <c r="L2376" s="1" t="s">
        <v>447</v>
      </c>
      <c r="M2376" s="1" t="s">
        <v>448</v>
      </c>
      <c r="N2376" s="1" t="s">
        <v>44</v>
      </c>
      <c r="O2376" s="2">
        <v>326.32100000000003</v>
      </c>
      <c r="P2376" s="2">
        <v>2</v>
      </c>
      <c r="Q2376" s="1" t="s">
        <v>1207</v>
      </c>
      <c r="R2376" s="1">
        <v>109.43467700000001</v>
      </c>
      <c r="S2376" s="3">
        <v>5.95</v>
      </c>
      <c r="T2376" s="3">
        <v>4.9118190000000004</v>
      </c>
      <c r="U2376" s="4">
        <v>111.7664</v>
      </c>
      <c r="V2376" s="4">
        <v>113.25840000000001</v>
      </c>
      <c r="W2376" s="5">
        <v>8.656155</v>
      </c>
      <c r="X2376" s="5">
        <v>12.199453999999999</v>
      </c>
      <c r="Y2376" s="6">
        <v>49963</v>
      </c>
      <c r="Z2376" s="6">
        <v>39003</v>
      </c>
      <c r="AA2376" s="7">
        <v>17.81095890410959</v>
      </c>
      <c r="AB2376" s="1" t="s">
        <v>127</v>
      </c>
      <c r="AC2376" s="1" t="s">
        <v>33</v>
      </c>
    </row>
    <row r="2377" spans="1:29" x14ac:dyDescent="0.2">
      <c r="A2377" s="6">
        <v>45504</v>
      </c>
      <c r="B2377" s="1" t="s">
        <v>1977</v>
      </c>
      <c r="C2377" s="1" t="s">
        <v>530</v>
      </c>
      <c r="D2377" s="1" t="str">
        <f>VLOOKUP(MID(C2377,1,2), Sheet1!$C$2:$D$8,2,0)</f>
        <v>Energy</v>
      </c>
      <c r="E2377" s="6" t="str">
        <f>VLOOKUP(MID(C2377, 4,2), Sheet1!$F$12:$G$15,2,0)</f>
        <v>장기(7~15년)</v>
      </c>
      <c r="F2377" s="6" t="str">
        <f>VLOOKUP(RIGHT(C2377,1), Sheet1!$F$19:$G$20,2,0)</f>
        <v>A이상</v>
      </c>
      <c r="G2377" s="1" t="s">
        <v>1472</v>
      </c>
      <c r="H2377" s="1" t="s">
        <v>1471</v>
      </c>
      <c r="I2377" s="1" t="s">
        <v>1445</v>
      </c>
      <c r="J2377" s="1" t="s">
        <v>1438</v>
      </c>
      <c r="K2377" s="1" t="s">
        <v>27</v>
      </c>
      <c r="L2377" s="1" t="s">
        <v>447</v>
      </c>
      <c r="M2377" s="1" t="s">
        <v>448</v>
      </c>
      <c r="N2377" s="1" t="s">
        <v>44</v>
      </c>
      <c r="O2377" s="2">
        <v>382.28</v>
      </c>
      <c r="P2377" s="2">
        <v>1</v>
      </c>
      <c r="Q2377" s="1" t="s">
        <v>1207</v>
      </c>
      <c r="R2377" s="1">
        <v>116.92293899999999</v>
      </c>
      <c r="S2377" s="3">
        <v>7.4</v>
      </c>
      <c r="T2377" s="3">
        <v>4.647062</v>
      </c>
      <c r="U2377" s="4">
        <v>85.293199999999956</v>
      </c>
      <c r="V2377" s="4">
        <v>92.722099999999998</v>
      </c>
      <c r="W2377" s="5">
        <v>5.7249460000000001</v>
      </c>
      <c r="X2377" s="5">
        <v>7.328767</v>
      </c>
      <c r="Y2377" s="6">
        <v>48183</v>
      </c>
      <c r="Z2377" s="6">
        <v>37462</v>
      </c>
      <c r="AA2377" s="7">
        <v>22.032876712328768</v>
      </c>
      <c r="AB2377" s="1" t="s">
        <v>127</v>
      </c>
      <c r="AC2377" s="1" t="s">
        <v>33</v>
      </c>
    </row>
    <row r="2378" spans="1:29" x14ac:dyDescent="0.2">
      <c r="A2378" s="6">
        <v>45504</v>
      </c>
      <c r="B2378" s="1" t="s">
        <v>1977</v>
      </c>
      <c r="C2378" s="1" t="s">
        <v>530</v>
      </c>
      <c r="D2378" s="1" t="str">
        <f>VLOOKUP(MID(C2378,1,2), Sheet1!$C$2:$D$8,2,0)</f>
        <v>Energy</v>
      </c>
      <c r="E2378" s="6" t="str">
        <f>VLOOKUP(MID(C2378, 4,2), Sheet1!$F$12:$G$15,2,0)</f>
        <v>장기(7~15년)</v>
      </c>
      <c r="F2378" s="6" t="str">
        <f>VLOOKUP(RIGHT(C2378,1), Sheet1!$F$19:$G$20,2,0)</f>
        <v>A이상</v>
      </c>
      <c r="G2378" s="1" t="s">
        <v>1473</v>
      </c>
      <c r="H2378" s="1" t="s">
        <v>1474</v>
      </c>
      <c r="I2378" s="1" t="s">
        <v>1438</v>
      </c>
      <c r="J2378" s="1" t="s">
        <v>1438</v>
      </c>
      <c r="K2378" s="1" t="s">
        <v>27</v>
      </c>
      <c r="L2378" s="1" t="s">
        <v>447</v>
      </c>
      <c r="M2378" s="1" t="s">
        <v>448</v>
      </c>
      <c r="N2378" s="1" t="s">
        <v>44</v>
      </c>
      <c r="O2378" s="2">
        <v>400.32799999999997</v>
      </c>
      <c r="P2378" s="2">
        <v>1</v>
      </c>
      <c r="Q2378" s="1" t="s">
        <v>1207</v>
      </c>
      <c r="R2378" s="1">
        <v>115.59408899999998</v>
      </c>
      <c r="S2378" s="3">
        <v>7.25</v>
      </c>
      <c r="T2378" s="3">
        <v>4.6727920000000003</v>
      </c>
      <c r="U2378" s="4">
        <v>87.868499999999955</v>
      </c>
      <c r="V2378" s="4">
        <v>95.775000000000006</v>
      </c>
      <c r="W2378" s="5">
        <v>5.6151840000000002</v>
      </c>
      <c r="X2378" s="5">
        <v>7.2</v>
      </c>
      <c r="Y2378" s="6">
        <v>48136</v>
      </c>
      <c r="Z2378" s="6">
        <v>37175</v>
      </c>
      <c r="AA2378" s="7">
        <v>22.81917808219178</v>
      </c>
      <c r="AB2378" s="1" t="s">
        <v>127</v>
      </c>
      <c r="AC2378" s="1" t="s">
        <v>33</v>
      </c>
    </row>
    <row r="2379" spans="1:29" x14ac:dyDescent="0.2">
      <c r="A2379" s="6">
        <v>45504</v>
      </c>
      <c r="B2379" s="1" t="s">
        <v>1977</v>
      </c>
      <c r="C2379" s="1" t="s">
        <v>530</v>
      </c>
      <c r="D2379" s="1" t="str">
        <f>VLOOKUP(MID(C2379,1,2), Sheet1!$C$2:$D$8,2,0)</f>
        <v>Energy</v>
      </c>
      <c r="E2379" s="6" t="str">
        <f>VLOOKUP(MID(C2379, 4,2), Sheet1!$F$12:$G$15,2,0)</f>
        <v>장기(7~15년)</v>
      </c>
      <c r="F2379" s="6" t="str">
        <f>VLOOKUP(RIGHT(C2379,1), Sheet1!$F$19:$G$20,2,0)</f>
        <v>A이상</v>
      </c>
      <c r="G2379" s="1" t="s">
        <v>1475</v>
      </c>
      <c r="H2379" s="1" t="s">
        <v>510</v>
      </c>
      <c r="I2379" s="1" t="s">
        <v>509</v>
      </c>
      <c r="J2379" s="1" t="s">
        <v>509</v>
      </c>
      <c r="K2379" s="1" t="s">
        <v>27</v>
      </c>
      <c r="L2379" s="1" t="s">
        <v>447</v>
      </c>
      <c r="M2379" s="1" t="s">
        <v>448</v>
      </c>
      <c r="N2379" s="1" t="s">
        <v>44</v>
      </c>
      <c r="O2379" s="2">
        <v>500</v>
      </c>
      <c r="P2379" s="2">
        <v>2</v>
      </c>
      <c r="Q2379" s="1" t="s">
        <v>1202</v>
      </c>
      <c r="R2379" s="1">
        <v>93.218877000000006</v>
      </c>
      <c r="S2379" s="3">
        <v>3.9</v>
      </c>
      <c r="T2379" s="3">
        <v>4.7160219999999997</v>
      </c>
      <c r="U2379" s="4">
        <v>92.188600000000022</v>
      </c>
      <c r="V2379" s="4">
        <v>92.3767</v>
      </c>
      <c r="W2379" s="5">
        <v>8.4245629999999991</v>
      </c>
      <c r="X2379" s="5">
        <v>10.660273999999999</v>
      </c>
      <c r="Y2379" s="6">
        <v>49400</v>
      </c>
      <c r="Z2379" s="6">
        <v>42080</v>
      </c>
      <c r="AA2379" s="7">
        <v>9.3808219178082197</v>
      </c>
      <c r="AB2379" s="1" t="s">
        <v>32</v>
      </c>
      <c r="AC2379" s="1" t="s">
        <v>33</v>
      </c>
    </row>
    <row r="2380" spans="1:29" x14ac:dyDescent="0.2">
      <c r="A2380" s="6">
        <v>45504</v>
      </c>
      <c r="B2380" s="1" t="s">
        <v>1977</v>
      </c>
      <c r="C2380" s="1" t="s">
        <v>530</v>
      </c>
      <c r="D2380" s="1" t="str">
        <f>VLOOKUP(MID(C2380,1,2), Sheet1!$C$2:$D$8,2,0)</f>
        <v>Energy</v>
      </c>
      <c r="E2380" s="6" t="str">
        <f>VLOOKUP(MID(C2380, 4,2), Sheet1!$F$12:$G$15,2,0)</f>
        <v>장기(7~15년)</v>
      </c>
      <c r="F2380" s="6" t="str">
        <f>VLOOKUP(RIGHT(C2380,1), Sheet1!$F$19:$G$20,2,0)</f>
        <v>A이상</v>
      </c>
      <c r="G2380" s="1" t="s">
        <v>1476</v>
      </c>
      <c r="H2380" s="1" t="s">
        <v>1407</v>
      </c>
      <c r="I2380" s="1" t="s">
        <v>1408</v>
      </c>
      <c r="J2380" s="1" t="s">
        <v>1409</v>
      </c>
      <c r="K2380" s="1" t="s">
        <v>27</v>
      </c>
      <c r="L2380" s="1" t="s">
        <v>447</v>
      </c>
      <c r="M2380" s="1" t="s">
        <v>472</v>
      </c>
      <c r="N2380" s="1" t="s">
        <v>44</v>
      </c>
      <c r="O2380" s="2">
        <v>1000</v>
      </c>
      <c r="P2380" s="2">
        <v>1</v>
      </c>
      <c r="Q2380" s="1" t="s">
        <v>1207</v>
      </c>
      <c r="R2380" s="1">
        <v>101.12072400000001</v>
      </c>
      <c r="S2380" s="3">
        <v>4.9889999999999999</v>
      </c>
      <c r="T2380" s="3">
        <v>4.8378899999999998</v>
      </c>
      <c r="U2380" s="4">
        <v>104.37319999999998</v>
      </c>
      <c r="V2380" s="4">
        <v>105.74650000000001</v>
      </c>
      <c r="W2380" s="5">
        <v>7.273898</v>
      </c>
      <c r="X2380" s="5">
        <v>9.6849319999999999</v>
      </c>
      <c r="Y2380" s="6">
        <v>49044</v>
      </c>
      <c r="Z2380" s="6">
        <v>45301</v>
      </c>
      <c r="AA2380" s="7">
        <v>0.55616438356164388</v>
      </c>
      <c r="AB2380" s="1" t="s">
        <v>32</v>
      </c>
      <c r="AC2380" s="1" t="s">
        <v>33</v>
      </c>
    </row>
    <row r="2381" spans="1:29" x14ac:dyDescent="0.2">
      <c r="A2381" s="6">
        <v>45504</v>
      </c>
      <c r="B2381" s="1" t="s">
        <v>1977</v>
      </c>
      <c r="C2381" s="1" t="s">
        <v>530</v>
      </c>
      <c r="D2381" s="1" t="str">
        <f>VLOOKUP(MID(C2381,1,2), Sheet1!$C$2:$D$8,2,0)</f>
        <v>Energy</v>
      </c>
      <c r="E2381" s="6" t="str">
        <f>VLOOKUP(MID(C2381, 4,2), Sheet1!$F$12:$G$15,2,0)</f>
        <v>장기(7~15년)</v>
      </c>
      <c r="F2381" s="6" t="str">
        <f>VLOOKUP(RIGHT(C2381,1), Sheet1!$F$19:$G$20,2,0)</f>
        <v>A이상</v>
      </c>
      <c r="G2381" s="1" t="s">
        <v>1477</v>
      </c>
      <c r="H2381" s="1" t="s">
        <v>1471</v>
      </c>
      <c r="I2381" s="1" t="s">
        <v>1445</v>
      </c>
      <c r="J2381" s="1" t="s">
        <v>1438</v>
      </c>
      <c r="K2381" s="1" t="s">
        <v>27</v>
      </c>
      <c r="L2381" s="1" t="s">
        <v>447</v>
      </c>
      <c r="M2381" s="1" t="s">
        <v>448</v>
      </c>
      <c r="N2381" s="1" t="s">
        <v>44</v>
      </c>
      <c r="O2381" s="2">
        <v>446.57400000000001</v>
      </c>
      <c r="P2381" s="2">
        <v>1</v>
      </c>
      <c r="Q2381" s="1" t="s">
        <v>1207</v>
      </c>
      <c r="R2381" s="1">
        <v>115.03694500000002</v>
      </c>
      <c r="S2381" s="3">
        <v>7.2</v>
      </c>
      <c r="T2381" s="3">
        <v>4.6669369999999999</v>
      </c>
      <c r="U2381" s="4">
        <v>87.280700000000039</v>
      </c>
      <c r="V2381" s="4">
        <v>95.773799999999994</v>
      </c>
      <c r="W2381" s="5">
        <v>5.4589290000000004</v>
      </c>
      <c r="X2381" s="5">
        <v>7.032877</v>
      </c>
      <c r="Y2381" s="6">
        <v>48075</v>
      </c>
      <c r="Z2381" s="6">
        <v>37127</v>
      </c>
      <c r="AA2381" s="7">
        <v>22.950684931506849</v>
      </c>
      <c r="AB2381" s="1" t="s">
        <v>127</v>
      </c>
      <c r="AC2381" s="1" t="s">
        <v>33</v>
      </c>
    </row>
    <row r="2382" spans="1:29" x14ac:dyDescent="0.2">
      <c r="A2382" s="6">
        <v>45504</v>
      </c>
      <c r="B2382" s="1" t="s">
        <v>1977</v>
      </c>
      <c r="C2382" s="1" t="s">
        <v>1478</v>
      </c>
      <c r="D2382" s="1" t="str">
        <f>VLOOKUP(MID(C2382,1,2), Sheet1!$C$2:$D$8,2,0)</f>
        <v>Energy</v>
      </c>
      <c r="E2382" s="6" t="str">
        <f>VLOOKUP(MID(C2382, 4,2), Sheet1!$F$12:$G$15,2,0)</f>
        <v>장기(7~15년)</v>
      </c>
      <c r="F2382" s="6" t="str">
        <f>VLOOKUP(RIGHT(C2382,1), Sheet1!$F$19:$G$20,2,0)</f>
        <v>BBB</v>
      </c>
      <c r="G2382" s="1" t="s">
        <v>1479</v>
      </c>
      <c r="H2382" s="1" t="s">
        <v>1416</v>
      </c>
      <c r="I2382" s="1" t="s">
        <v>1417</v>
      </c>
      <c r="J2382" s="1" t="s">
        <v>1417</v>
      </c>
      <c r="K2382" s="1" t="s">
        <v>27</v>
      </c>
      <c r="L2382" s="1" t="s">
        <v>447</v>
      </c>
      <c r="M2382" s="1" t="s">
        <v>453</v>
      </c>
      <c r="N2382" s="1" t="s">
        <v>44</v>
      </c>
      <c r="O2382" s="2">
        <v>1000</v>
      </c>
      <c r="P2382" s="2">
        <v>2</v>
      </c>
      <c r="Q2382" s="1" t="s">
        <v>1202</v>
      </c>
      <c r="R2382" s="1">
        <v>109.17423600000001</v>
      </c>
      <c r="S2382" s="3">
        <v>6.5</v>
      </c>
      <c r="T2382" s="3">
        <v>5.2513829999999997</v>
      </c>
      <c r="U2382" s="4">
        <v>145.72930000000005</v>
      </c>
      <c r="V2382" s="4">
        <v>148.053</v>
      </c>
      <c r="W2382" s="5">
        <v>6.9659779999999998</v>
      </c>
      <c r="X2382" s="5">
        <v>9.654795</v>
      </c>
      <c r="Y2382" s="6">
        <v>49033</v>
      </c>
      <c r="Z2382" s="6">
        <v>45239</v>
      </c>
      <c r="AA2382" s="7">
        <v>0.72602739726027399</v>
      </c>
      <c r="AB2382" s="1" t="s">
        <v>32</v>
      </c>
      <c r="AC2382" s="1" t="s">
        <v>33</v>
      </c>
    </row>
    <row r="2383" spans="1:29" x14ac:dyDescent="0.2">
      <c r="A2383" s="6">
        <v>45504</v>
      </c>
      <c r="B2383" s="1" t="s">
        <v>1977</v>
      </c>
      <c r="C2383" s="1" t="s">
        <v>1478</v>
      </c>
      <c r="D2383" s="1" t="str">
        <f>VLOOKUP(MID(C2383,1,2), Sheet1!$C$2:$D$8,2,0)</f>
        <v>Energy</v>
      </c>
      <c r="E2383" s="6" t="str">
        <f>VLOOKUP(MID(C2383, 4,2), Sheet1!$F$12:$G$15,2,0)</f>
        <v>장기(7~15년)</v>
      </c>
      <c r="F2383" s="6" t="str">
        <f>VLOOKUP(RIGHT(C2383,1), Sheet1!$F$19:$G$20,2,0)</f>
        <v>BBB</v>
      </c>
      <c r="G2383" s="1" t="s">
        <v>1480</v>
      </c>
      <c r="H2383" s="1" t="s">
        <v>487</v>
      </c>
      <c r="I2383" s="1" t="s">
        <v>486</v>
      </c>
      <c r="J2383" s="1" t="s">
        <v>486</v>
      </c>
      <c r="K2383" s="1" t="s">
        <v>27</v>
      </c>
      <c r="L2383" s="1" t="s">
        <v>447</v>
      </c>
      <c r="M2383" s="1" t="s">
        <v>453</v>
      </c>
      <c r="N2383" s="1" t="s">
        <v>44</v>
      </c>
      <c r="O2383" s="2">
        <v>444.87900000000002</v>
      </c>
      <c r="P2383" s="2">
        <v>1</v>
      </c>
      <c r="Q2383" s="1" t="s">
        <v>1207</v>
      </c>
      <c r="R2383" s="1">
        <v>122.81891299999998</v>
      </c>
      <c r="S2383" s="3">
        <v>8.75</v>
      </c>
      <c r="T2383" s="3">
        <v>5.0960150000000004</v>
      </c>
      <c r="U2383" s="4">
        <v>130.18819999999997</v>
      </c>
      <c r="V2383" s="4">
        <v>136.8553</v>
      </c>
      <c r="W2383" s="5">
        <v>5.6267579999999997</v>
      </c>
      <c r="X2383" s="5">
        <v>7.6158840000000003</v>
      </c>
      <c r="Y2383" s="6">
        <v>48288</v>
      </c>
      <c r="Z2383" s="6">
        <v>37775</v>
      </c>
      <c r="AA2383" s="7">
        <v>21.175342465753424</v>
      </c>
      <c r="AB2383" s="1" t="s">
        <v>127</v>
      </c>
      <c r="AC2383" s="1" t="s">
        <v>33</v>
      </c>
    </row>
    <row r="2384" spans="1:29" x14ac:dyDescent="0.2">
      <c r="A2384" s="6">
        <v>45504</v>
      </c>
      <c r="B2384" s="1" t="s">
        <v>1977</v>
      </c>
      <c r="C2384" s="1" t="s">
        <v>1478</v>
      </c>
      <c r="D2384" s="1" t="str">
        <f>VLOOKUP(MID(C2384,1,2), Sheet1!$C$2:$D$8,2,0)</f>
        <v>Energy</v>
      </c>
      <c r="E2384" s="6" t="str">
        <f>VLOOKUP(MID(C2384, 4,2), Sheet1!$F$12:$G$15,2,0)</f>
        <v>장기(7~15년)</v>
      </c>
      <c r="F2384" s="6" t="str">
        <f>VLOOKUP(RIGHT(C2384,1), Sheet1!$F$19:$G$20,2,0)</f>
        <v>BBB</v>
      </c>
      <c r="G2384" s="1" t="s">
        <v>1481</v>
      </c>
      <c r="H2384" s="1" t="s">
        <v>1482</v>
      </c>
      <c r="I2384" s="1" t="s">
        <v>1483</v>
      </c>
      <c r="J2384" s="1" t="s">
        <v>1484</v>
      </c>
      <c r="K2384" s="1" t="s">
        <v>27</v>
      </c>
      <c r="L2384" s="1" t="s">
        <v>447</v>
      </c>
      <c r="M2384" s="1" t="s">
        <v>453</v>
      </c>
      <c r="N2384" s="1" t="s">
        <v>44</v>
      </c>
      <c r="O2384" s="2">
        <v>1200</v>
      </c>
      <c r="P2384" s="2">
        <v>2</v>
      </c>
      <c r="Q2384" s="1" t="s">
        <v>1202</v>
      </c>
      <c r="R2384" s="1">
        <v>103.65940199999999</v>
      </c>
      <c r="S2384" s="3">
        <v>5.75</v>
      </c>
      <c r="T2384" s="3">
        <v>5.2526210000000004</v>
      </c>
      <c r="U2384" s="4">
        <v>145.85529999999997</v>
      </c>
      <c r="V2384" s="4">
        <v>145.19</v>
      </c>
      <c r="W2384" s="5">
        <v>7.2495440000000002</v>
      </c>
      <c r="X2384" s="5">
        <v>10.032876999999999</v>
      </c>
      <c r="Y2384" s="6">
        <v>49171</v>
      </c>
      <c r="Z2384" s="6">
        <v>45434</v>
      </c>
      <c r="AA2384" s="7">
        <v>0.19178082191780821</v>
      </c>
      <c r="AB2384" s="1" t="s">
        <v>32</v>
      </c>
      <c r="AC2384" s="1" t="s">
        <v>33</v>
      </c>
    </row>
    <row r="2385" spans="1:29" x14ac:dyDescent="0.2">
      <c r="A2385" s="6">
        <v>45504</v>
      </c>
      <c r="B2385" s="1" t="s">
        <v>1977</v>
      </c>
      <c r="C2385" s="1" t="s">
        <v>1478</v>
      </c>
      <c r="D2385" s="1" t="str">
        <f>VLOOKUP(MID(C2385,1,2), Sheet1!$C$2:$D$8,2,0)</f>
        <v>Energy</v>
      </c>
      <c r="E2385" s="6" t="str">
        <f>VLOOKUP(MID(C2385, 4,2), Sheet1!$F$12:$G$15,2,0)</f>
        <v>장기(7~15년)</v>
      </c>
      <c r="F2385" s="6" t="str">
        <f>VLOOKUP(RIGHT(C2385,1), Sheet1!$F$19:$G$20,2,0)</f>
        <v>BBB</v>
      </c>
      <c r="G2385" s="1" t="s">
        <v>1485</v>
      </c>
      <c r="H2385" s="1" t="s">
        <v>515</v>
      </c>
      <c r="I2385" s="1" t="s">
        <v>513</v>
      </c>
      <c r="J2385" s="1" t="s">
        <v>514</v>
      </c>
      <c r="K2385" s="1" t="s">
        <v>27</v>
      </c>
      <c r="L2385" s="1" t="s">
        <v>447</v>
      </c>
      <c r="M2385" s="1" t="s">
        <v>453</v>
      </c>
      <c r="N2385" s="1" t="s">
        <v>44</v>
      </c>
      <c r="O2385" s="2">
        <v>430</v>
      </c>
      <c r="P2385" s="2">
        <v>2</v>
      </c>
      <c r="Q2385" s="1" t="s">
        <v>1202</v>
      </c>
      <c r="R2385" s="1">
        <v>104.090962</v>
      </c>
      <c r="S2385" s="3">
        <v>5.9</v>
      </c>
      <c r="T2385" s="3">
        <v>5.2340119999999999</v>
      </c>
      <c r="U2385" s="4">
        <v>143.98849999999999</v>
      </c>
      <c r="V2385" s="4">
        <v>147.9093</v>
      </c>
      <c r="W2385" s="5">
        <v>5.9559629999999997</v>
      </c>
      <c r="X2385" s="5">
        <v>13.117808</v>
      </c>
      <c r="Y2385" s="6">
        <v>50298</v>
      </c>
      <c r="Z2385" s="6">
        <v>45162</v>
      </c>
      <c r="AA2385" s="7">
        <v>0.93698630136986305</v>
      </c>
      <c r="AB2385" s="1" t="s">
        <v>32</v>
      </c>
      <c r="AC2385" s="1" t="s">
        <v>33</v>
      </c>
    </row>
    <row r="2386" spans="1:29" x14ac:dyDescent="0.2">
      <c r="A2386" s="6">
        <v>45504</v>
      </c>
      <c r="B2386" s="1" t="s">
        <v>1977</v>
      </c>
      <c r="C2386" s="1" t="s">
        <v>1478</v>
      </c>
      <c r="D2386" s="1" t="str">
        <f>VLOOKUP(MID(C2386,1,2), Sheet1!$C$2:$D$8,2,0)</f>
        <v>Energy</v>
      </c>
      <c r="E2386" s="6" t="str">
        <f>VLOOKUP(MID(C2386, 4,2), Sheet1!$F$12:$G$15,2,0)</f>
        <v>장기(7~15년)</v>
      </c>
      <c r="F2386" s="6" t="str">
        <f>VLOOKUP(RIGHT(C2386,1), Sheet1!$F$19:$G$20,2,0)</f>
        <v>BBB</v>
      </c>
      <c r="G2386" s="1" t="s">
        <v>1486</v>
      </c>
      <c r="H2386" s="1" t="s">
        <v>1451</v>
      </c>
      <c r="I2386" s="1" t="s">
        <v>1452</v>
      </c>
      <c r="J2386" s="1" t="s">
        <v>1452</v>
      </c>
      <c r="K2386" s="1" t="s">
        <v>27</v>
      </c>
      <c r="L2386" s="1" t="s">
        <v>447</v>
      </c>
      <c r="M2386" s="1" t="s">
        <v>453</v>
      </c>
      <c r="N2386" s="1" t="s">
        <v>44</v>
      </c>
      <c r="O2386" s="2">
        <v>750</v>
      </c>
      <c r="P2386" s="2">
        <v>2</v>
      </c>
      <c r="Q2386" s="1" t="s">
        <v>1202</v>
      </c>
      <c r="R2386" s="1">
        <v>105.07529900000002</v>
      </c>
      <c r="S2386" s="3">
        <v>6.15</v>
      </c>
      <c r="T2386" s="3">
        <v>5.3911619999999996</v>
      </c>
      <c r="U2386" s="4">
        <v>159.70840000000001</v>
      </c>
      <c r="V2386" s="4">
        <v>161.8124</v>
      </c>
      <c r="W2386" s="5">
        <v>6.4381870000000001</v>
      </c>
      <c r="X2386" s="5">
        <v>8.6591439999999995</v>
      </c>
      <c r="Y2386" s="6">
        <v>48670</v>
      </c>
      <c r="Z2386" s="6">
        <v>45020</v>
      </c>
      <c r="AA2386" s="7">
        <v>1.3260273972602741</v>
      </c>
      <c r="AB2386" s="1" t="s">
        <v>32</v>
      </c>
      <c r="AC2386" s="1" t="s">
        <v>33</v>
      </c>
    </row>
    <row r="2387" spans="1:29" x14ac:dyDescent="0.2">
      <c r="A2387" s="6">
        <v>45504</v>
      </c>
      <c r="B2387" s="1" t="s">
        <v>1977</v>
      </c>
      <c r="C2387" s="1" t="s">
        <v>1478</v>
      </c>
      <c r="D2387" s="1" t="str">
        <f>VLOOKUP(MID(C2387,1,2), Sheet1!$C$2:$D$8,2,0)</f>
        <v>Energy</v>
      </c>
      <c r="E2387" s="6" t="str">
        <f>VLOOKUP(MID(C2387, 4,2), Sheet1!$F$12:$G$15,2,0)</f>
        <v>장기(7~15년)</v>
      </c>
      <c r="F2387" s="6" t="str">
        <f>VLOOKUP(RIGHT(C2387,1), Sheet1!$F$19:$G$20,2,0)</f>
        <v>BBB</v>
      </c>
      <c r="G2387" s="1" t="s">
        <v>1487</v>
      </c>
      <c r="H2387" s="1" t="s">
        <v>1488</v>
      </c>
      <c r="I2387" s="1" t="s">
        <v>1489</v>
      </c>
      <c r="J2387" s="1" t="s">
        <v>1490</v>
      </c>
      <c r="K2387" s="1" t="s">
        <v>27</v>
      </c>
      <c r="L2387" s="1" t="s">
        <v>447</v>
      </c>
      <c r="M2387" s="1" t="s">
        <v>453</v>
      </c>
      <c r="N2387" s="1" t="s">
        <v>44</v>
      </c>
      <c r="O2387" s="2">
        <v>400</v>
      </c>
      <c r="P2387" s="2">
        <v>2</v>
      </c>
      <c r="Q2387" s="1" t="s">
        <v>1202</v>
      </c>
      <c r="R2387" s="1">
        <v>119.70780999999999</v>
      </c>
      <c r="S2387" s="3">
        <v>7.5</v>
      </c>
      <c r="T2387" s="3">
        <v>5.4396190000000004</v>
      </c>
      <c r="U2387" s="4">
        <v>164.54799999999997</v>
      </c>
      <c r="V2387" s="4">
        <v>160.8167</v>
      </c>
      <c r="W2387" s="5">
        <v>8.8358190000000008</v>
      </c>
      <c r="X2387" s="5">
        <v>13.69863</v>
      </c>
      <c r="Y2387" s="6">
        <v>50510</v>
      </c>
      <c r="Z2387" s="6">
        <v>39685</v>
      </c>
      <c r="AA2387" s="7">
        <v>15.942465753424658</v>
      </c>
      <c r="AB2387" s="1" t="s">
        <v>127</v>
      </c>
      <c r="AC2387" s="1" t="s">
        <v>33</v>
      </c>
    </row>
    <row r="2388" spans="1:29" x14ac:dyDescent="0.2">
      <c r="A2388" s="6">
        <v>45504</v>
      </c>
      <c r="B2388" s="1" t="s">
        <v>1977</v>
      </c>
      <c r="C2388" s="1" t="s">
        <v>1478</v>
      </c>
      <c r="D2388" s="1" t="str">
        <f>VLOOKUP(MID(C2388,1,2), Sheet1!$C$2:$D$8,2,0)</f>
        <v>Energy</v>
      </c>
      <c r="E2388" s="6" t="str">
        <f>VLOOKUP(MID(C2388, 4,2), Sheet1!$F$12:$G$15,2,0)</f>
        <v>장기(7~15년)</v>
      </c>
      <c r="F2388" s="6" t="str">
        <f>VLOOKUP(RIGHT(C2388,1), Sheet1!$F$19:$G$20,2,0)</f>
        <v>BBB</v>
      </c>
      <c r="G2388" s="1" t="s">
        <v>1491</v>
      </c>
      <c r="H2388" s="1" t="s">
        <v>1416</v>
      </c>
      <c r="I2388" s="1" t="s">
        <v>1417</v>
      </c>
      <c r="J2388" s="1" t="s">
        <v>1417</v>
      </c>
      <c r="K2388" s="1" t="s">
        <v>27</v>
      </c>
      <c r="L2388" s="1" t="s">
        <v>447</v>
      </c>
      <c r="M2388" s="1" t="s">
        <v>453</v>
      </c>
      <c r="N2388" s="1" t="s">
        <v>44</v>
      </c>
      <c r="O2388" s="2">
        <v>900</v>
      </c>
      <c r="P2388" s="2">
        <v>2</v>
      </c>
      <c r="Q2388" s="1" t="s">
        <v>1207</v>
      </c>
      <c r="R2388" s="1">
        <v>105.82087199999999</v>
      </c>
      <c r="S2388" s="3">
        <v>6.125</v>
      </c>
      <c r="T2388" s="3">
        <v>5.2560659999999997</v>
      </c>
      <c r="U2388" s="4">
        <v>146.19269999999997</v>
      </c>
      <c r="V2388" s="4">
        <v>148.5736</v>
      </c>
      <c r="W2388" s="5">
        <v>6.4120419999999996</v>
      </c>
      <c r="X2388" s="5">
        <v>8.6125679999999996</v>
      </c>
      <c r="Y2388" s="6">
        <v>48653</v>
      </c>
      <c r="Z2388" s="6">
        <v>44935</v>
      </c>
      <c r="AA2388" s="7">
        <v>1.558904109589041</v>
      </c>
      <c r="AB2388" s="1" t="s">
        <v>32</v>
      </c>
      <c r="AC2388" s="1" t="s">
        <v>33</v>
      </c>
    </row>
    <row r="2389" spans="1:29" x14ac:dyDescent="0.2">
      <c r="A2389" s="6">
        <v>45504</v>
      </c>
      <c r="B2389" s="1" t="s">
        <v>1977</v>
      </c>
      <c r="C2389" s="1" t="s">
        <v>1478</v>
      </c>
      <c r="D2389" s="1" t="str">
        <f>VLOOKUP(MID(C2389,1,2), Sheet1!$C$2:$D$8,2,0)</f>
        <v>Energy</v>
      </c>
      <c r="E2389" s="6" t="str">
        <f>VLOOKUP(MID(C2389, 4,2), Sheet1!$F$12:$G$15,2,0)</f>
        <v>장기(7~15년)</v>
      </c>
      <c r="F2389" s="6" t="str">
        <f>VLOOKUP(RIGHT(C2389,1), Sheet1!$F$19:$G$20,2,0)</f>
        <v>BBB</v>
      </c>
      <c r="G2389" s="1" t="s">
        <v>1492</v>
      </c>
      <c r="H2389" s="1" t="s">
        <v>1416</v>
      </c>
      <c r="I2389" s="1" t="s">
        <v>1417</v>
      </c>
      <c r="J2389" s="1" t="s">
        <v>1417</v>
      </c>
      <c r="K2389" s="1" t="s">
        <v>27</v>
      </c>
      <c r="L2389" s="1" t="s">
        <v>447</v>
      </c>
      <c r="M2389" s="1" t="s">
        <v>453</v>
      </c>
      <c r="N2389" s="1" t="s">
        <v>44</v>
      </c>
      <c r="O2389" s="2">
        <v>750</v>
      </c>
      <c r="P2389" s="2">
        <v>2</v>
      </c>
      <c r="Q2389" s="1" t="s">
        <v>1207</v>
      </c>
      <c r="R2389" s="1">
        <v>92.934381999999999</v>
      </c>
      <c r="S2389" s="3">
        <v>4.2</v>
      </c>
      <c r="T2389" s="3">
        <v>5.2412850000000004</v>
      </c>
      <c r="U2389" s="4">
        <v>144.72229999999996</v>
      </c>
      <c r="V2389" s="4">
        <v>147.09859999999998</v>
      </c>
      <c r="W2389" s="5">
        <v>6.9892139999999996</v>
      </c>
      <c r="X2389" s="5">
        <v>8.4975000000000005</v>
      </c>
      <c r="Y2389" s="6">
        <v>48611</v>
      </c>
      <c r="Z2389" s="6">
        <v>44657</v>
      </c>
      <c r="AA2389" s="7">
        <v>2.3205479452054796</v>
      </c>
      <c r="AB2389" s="1" t="s">
        <v>32</v>
      </c>
      <c r="AC2389" s="1" t="s">
        <v>33</v>
      </c>
    </row>
    <row r="2390" spans="1:29" x14ac:dyDescent="0.2">
      <c r="A2390" s="6">
        <v>45504</v>
      </c>
      <c r="B2390" s="1" t="s">
        <v>1977</v>
      </c>
      <c r="C2390" s="1" t="s">
        <v>1478</v>
      </c>
      <c r="D2390" s="1" t="str">
        <f>VLOOKUP(MID(C2390,1,2), Sheet1!$C$2:$D$8,2,0)</f>
        <v>Energy</v>
      </c>
      <c r="E2390" s="6" t="str">
        <f>VLOOKUP(MID(C2390, 4,2), Sheet1!$F$12:$G$15,2,0)</f>
        <v>장기(7~15년)</v>
      </c>
      <c r="F2390" s="6" t="str">
        <f>VLOOKUP(RIGHT(C2390,1), Sheet1!$F$19:$G$20,2,0)</f>
        <v>BBB</v>
      </c>
      <c r="G2390" s="1" t="s">
        <v>1493</v>
      </c>
      <c r="H2390" s="1" t="s">
        <v>1482</v>
      </c>
      <c r="I2390" s="1" t="s">
        <v>1483</v>
      </c>
      <c r="J2390" s="1" t="s">
        <v>1484</v>
      </c>
      <c r="K2390" s="1" t="s">
        <v>27</v>
      </c>
      <c r="L2390" s="1" t="s">
        <v>447</v>
      </c>
      <c r="M2390" s="1" t="s">
        <v>453</v>
      </c>
      <c r="N2390" s="1" t="s">
        <v>44</v>
      </c>
      <c r="O2390" s="2">
        <v>1400</v>
      </c>
      <c r="P2390" s="2">
        <v>2</v>
      </c>
      <c r="Q2390" s="1" t="s">
        <v>1207</v>
      </c>
      <c r="R2390" s="1">
        <v>104.72373999999999</v>
      </c>
      <c r="S2390" s="3">
        <v>5.95</v>
      </c>
      <c r="T2390" s="3">
        <v>5.2471180000000004</v>
      </c>
      <c r="U2390" s="4">
        <v>145.29590000000005</v>
      </c>
      <c r="V2390" s="4">
        <v>145.11769999999999</v>
      </c>
      <c r="W2390" s="5">
        <v>6.5733750000000004</v>
      </c>
      <c r="X2390" s="5">
        <v>8.9057189999999995</v>
      </c>
      <c r="Y2390" s="6">
        <v>48760</v>
      </c>
      <c r="Z2390" s="6">
        <v>45349</v>
      </c>
      <c r="AA2390" s="7">
        <v>0.42465753424657532</v>
      </c>
      <c r="AB2390" s="1" t="s">
        <v>32</v>
      </c>
      <c r="AC2390" s="1" t="s">
        <v>33</v>
      </c>
    </row>
    <row r="2391" spans="1:29" x14ac:dyDescent="0.2">
      <c r="A2391" s="6">
        <v>45504</v>
      </c>
      <c r="B2391" s="1" t="s">
        <v>1977</v>
      </c>
      <c r="C2391" s="1" t="s">
        <v>1478</v>
      </c>
      <c r="D2391" s="1" t="str">
        <f>VLOOKUP(MID(C2391,1,2), Sheet1!$C$2:$D$8,2,0)</f>
        <v>Energy</v>
      </c>
      <c r="E2391" s="6" t="str">
        <f>VLOOKUP(MID(C2391, 4,2), Sheet1!$F$12:$G$15,2,0)</f>
        <v>장기(7~15년)</v>
      </c>
      <c r="F2391" s="6" t="str">
        <f>VLOOKUP(RIGHT(C2391,1), Sheet1!$F$19:$G$20,2,0)</f>
        <v>BBB</v>
      </c>
      <c r="G2391" s="1" t="s">
        <v>1494</v>
      </c>
      <c r="H2391" s="1" t="s">
        <v>1421</v>
      </c>
      <c r="I2391" s="1" t="s">
        <v>1422</v>
      </c>
      <c r="J2391" s="1" t="s">
        <v>1422</v>
      </c>
      <c r="K2391" s="1" t="s">
        <v>27</v>
      </c>
      <c r="L2391" s="1" t="s">
        <v>447</v>
      </c>
      <c r="M2391" s="1" t="s">
        <v>448</v>
      </c>
      <c r="N2391" s="1" t="s">
        <v>44</v>
      </c>
      <c r="O2391" s="2">
        <v>429.87799999999999</v>
      </c>
      <c r="P2391" s="2">
        <v>2</v>
      </c>
      <c r="Q2391" s="1" t="s">
        <v>1207</v>
      </c>
      <c r="R2391" s="1">
        <v>106.48990600000002</v>
      </c>
      <c r="S2391" s="3">
        <v>6.5</v>
      </c>
      <c r="T2391" s="3">
        <v>5.7999049999999999</v>
      </c>
      <c r="U2391" s="4">
        <v>200.57740000000001</v>
      </c>
      <c r="V2391" s="4">
        <v>197.2174</v>
      </c>
      <c r="W2391" s="5">
        <v>9.0665460000000007</v>
      </c>
      <c r="X2391" s="5">
        <v>13.49863</v>
      </c>
      <c r="Y2391" s="6">
        <v>50437</v>
      </c>
      <c r="Z2391" s="6">
        <v>39420</v>
      </c>
      <c r="AA2391" s="7">
        <v>16.668493150684931</v>
      </c>
      <c r="AB2391" s="1" t="s">
        <v>127</v>
      </c>
      <c r="AC2391" s="1" t="s">
        <v>33</v>
      </c>
    </row>
    <row r="2392" spans="1:29" x14ac:dyDescent="0.2">
      <c r="A2392" s="6">
        <v>45504</v>
      </c>
      <c r="B2392" s="1" t="s">
        <v>1977</v>
      </c>
      <c r="C2392" s="1" t="s">
        <v>562</v>
      </c>
      <c r="D2392" s="1" t="str">
        <f>VLOOKUP(MID(C2392,1,2), Sheet1!$C$2:$D$8,2,0)</f>
        <v>Energy</v>
      </c>
      <c r="E2392" s="6" t="str">
        <f>VLOOKUP(MID(C2392, 4,2), Sheet1!$F$12:$G$15,2,0)</f>
        <v>초장기(15~30년)</v>
      </c>
      <c r="F2392" s="6" t="str">
        <f>VLOOKUP(RIGHT(C2392,1), Sheet1!$F$19:$G$20,2,0)</f>
        <v>A이상</v>
      </c>
      <c r="G2392" s="1" t="s">
        <v>1495</v>
      </c>
      <c r="H2392" s="1" t="s">
        <v>510</v>
      </c>
      <c r="I2392" s="1" t="s">
        <v>509</v>
      </c>
      <c r="J2392" s="1" t="s">
        <v>509</v>
      </c>
      <c r="K2392" s="1" t="s">
        <v>27</v>
      </c>
      <c r="L2392" s="1" t="s">
        <v>447</v>
      </c>
      <c r="M2392" s="1" t="s">
        <v>448</v>
      </c>
      <c r="N2392" s="1" t="s">
        <v>44</v>
      </c>
      <c r="O2392" s="2">
        <v>750</v>
      </c>
      <c r="P2392" s="2">
        <v>2</v>
      </c>
      <c r="Q2392" s="1" t="s">
        <v>1202</v>
      </c>
      <c r="R2392" s="1">
        <v>95.582931000000002</v>
      </c>
      <c r="S2392" s="3">
        <v>4.95</v>
      </c>
      <c r="T2392" s="3">
        <v>5.264996</v>
      </c>
      <c r="U2392" s="4">
        <v>115.19590000000007</v>
      </c>
      <c r="V2392" s="4">
        <v>108.35090000000001</v>
      </c>
      <c r="W2392" s="5">
        <v>13.964866000000001</v>
      </c>
      <c r="X2392" s="5">
        <v>25.698630000000001</v>
      </c>
      <c r="Y2392" s="6">
        <v>54893</v>
      </c>
      <c r="Z2392" s="6">
        <v>43935</v>
      </c>
      <c r="AA2392" s="7">
        <v>4.2986301369863016</v>
      </c>
      <c r="AB2392" s="1" t="s">
        <v>32</v>
      </c>
      <c r="AC2392" s="1" t="s">
        <v>33</v>
      </c>
    </row>
    <row r="2393" spans="1:29" x14ac:dyDescent="0.2">
      <c r="A2393" s="6">
        <v>45504</v>
      </c>
      <c r="B2393" s="1" t="s">
        <v>1977</v>
      </c>
      <c r="C2393" s="1" t="s">
        <v>562</v>
      </c>
      <c r="D2393" s="1" t="str">
        <f>VLOOKUP(MID(C2393,1,2), Sheet1!$C$2:$D$8,2,0)</f>
        <v>Energy</v>
      </c>
      <c r="E2393" s="6" t="str">
        <f>VLOOKUP(MID(C2393, 4,2), Sheet1!$F$12:$G$15,2,0)</f>
        <v>초장기(15~30년)</v>
      </c>
      <c r="F2393" s="6" t="str">
        <f>VLOOKUP(RIGHT(C2393,1), Sheet1!$F$19:$G$20,2,0)</f>
        <v>A이상</v>
      </c>
      <c r="G2393" s="1" t="s">
        <v>1496</v>
      </c>
      <c r="H2393" s="1" t="s">
        <v>1437</v>
      </c>
      <c r="I2393" s="1" t="s">
        <v>1438</v>
      </c>
      <c r="J2393" s="1" t="s">
        <v>1438</v>
      </c>
      <c r="K2393" s="1" t="s">
        <v>27</v>
      </c>
      <c r="L2393" s="1" t="s">
        <v>447</v>
      </c>
      <c r="M2393" s="1" t="s">
        <v>448</v>
      </c>
      <c r="N2393" s="1" t="s">
        <v>44</v>
      </c>
      <c r="O2393" s="2">
        <v>700</v>
      </c>
      <c r="P2393" s="2">
        <v>2</v>
      </c>
      <c r="Q2393" s="1" t="s">
        <v>1207</v>
      </c>
      <c r="R2393" s="1">
        <v>104.21580100000001</v>
      </c>
      <c r="S2393" s="3">
        <v>5.7</v>
      </c>
      <c r="T2393" s="3">
        <v>5.4373089999999999</v>
      </c>
      <c r="U2393" s="4">
        <v>132.42650000000003</v>
      </c>
      <c r="V2393" s="4">
        <v>139.16640000000001</v>
      </c>
      <c r="W2393" s="5">
        <v>15.623896999999999</v>
      </c>
      <c r="X2393" s="5">
        <v>39.117807999999997</v>
      </c>
      <c r="Y2393" s="6">
        <v>59794</v>
      </c>
      <c r="Z2393" s="6">
        <v>45155</v>
      </c>
      <c r="AA2393" s="7">
        <v>0.95616438356164379</v>
      </c>
      <c r="AB2393" s="1" t="s">
        <v>32</v>
      </c>
      <c r="AC2393" s="1" t="s">
        <v>33</v>
      </c>
    </row>
    <row r="2394" spans="1:29" x14ac:dyDescent="0.2">
      <c r="A2394" s="6">
        <v>45504</v>
      </c>
      <c r="B2394" s="1" t="s">
        <v>1977</v>
      </c>
      <c r="C2394" s="1" t="s">
        <v>562</v>
      </c>
      <c r="D2394" s="1" t="str">
        <f>VLOOKUP(MID(C2394,1,2), Sheet1!$C$2:$D$8,2,0)</f>
        <v>Energy</v>
      </c>
      <c r="E2394" s="6" t="str">
        <f>VLOOKUP(MID(C2394, 4,2), Sheet1!$F$12:$G$15,2,0)</f>
        <v>초장기(15~30년)</v>
      </c>
      <c r="F2394" s="6" t="str">
        <f>VLOOKUP(RIGHT(C2394,1), Sheet1!$F$19:$G$20,2,0)</f>
        <v>A이상</v>
      </c>
      <c r="G2394" s="1" t="s">
        <v>1497</v>
      </c>
      <c r="H2394" s="1" t="s">
        <v>1437</v>
      </c>
      <c r="I2394" s="1" t="s">
        <v>1438</v>
      </c>
      <c r="J2394" s="1" t="s">
        <v>1438</v>
      </c>
      <c r="K2394" s="1" t="s">
        <v>27</v>
      </c>
      <c r="L2394" s="1" t="s">
        <v>447</v>
      </c>
      <c r="M2394" s="1" t="s">
        <v>448</v>
      </c>
      <c r="N2394" s="1" t="s">
        <v>44</v>
      </c>
      <c r="O2394" s="2">
        <v>1000</v>
      </c>
      <c r="P2394" s="2">
        <v>2</v>
      </c>
      <c r="Q2394" s="1" t="s">
        <v>1202</v>
      </c>
      <c r="R2394" s="1">
        <v>102.581953</v>
      </c>
      <c r="S2394" s="3">
        <v>5.55</v>
      </c>
      <c r="T2394" s="3">
        <v>5.3731439999999999</v>
      </c>
      <c r="U2394" s="4">
        <v>126.01090000000008</v>
      </c>
      <c r="V2394" s="4">
        <v>125.04740000000001</v>
      </c>
      <c r="W2394" s="5">
        <v>14.249345</v>
      </c>
      <c r="X2394" s="5">
        <v>29.613699</v>
      </c>
      <c r="Y2394" s="6">
        <v>56323</v>
      </c>
      <c r="Z2394" s="6">
        <v>45155</v>
      </c>
      <c r="AA2394" s="7">
        <v>0.95616438356164379</v>
      </c>
      <c r="AB2394" s="1" t="s">
        <v>32</v>
      </c>
      <c r="AC2394" s="1" t="s">
        <v>33</v>
      </c>
    </row>
    <row r="2395" spans="1:29" x14ac:dyDescent="0.2">
      <c r="A2395" s="6">
        <v>45504</v>
      </c>
      <c r="B2395" s="1" t="s">
        <v>1977</v>
      </c>
      <c r="C2395" s="1" t="s">
        <v>562</v>
      </c>
      <c r="D2395" s="1" t="str">
        <f>VLOOKUP(MID(C2395,1,2), Sheet1!$C$2:$D$8,2,0)</f>
        <v>Energy</v>
      </c>
      <c r="E2395" s="6" t="str">
        <f>VLOOKUP(MID(C2395, 4,2), Sheet1!$F$12:$G$15,2,0)</f>
        <v>초장기(15~30년)</v>
      </c>
      <c r="F2395" s="6" t="str">
        <f>VLOOKUP(RIGHT(C2395,1), Sheet1!$F$19:$G$20,2,0)</f>
        <v>A이상</v>
      </c>
      <c r="G2395" s="1" t="s">
        <v>1498</v>
      </c>
      <c r="H2395" s="1" t="s">
        <v>1440</v>
      </c>
      <c r="I2395" s="1" t="s">
        <v>520</v>
      </c>
      <c r="J2395" s="1" t="s">
        <v>521</v>
      </c>
      <c r="K2395" s="1" t="s">
        <v>27</v>
      </c>
      <c r="L2395" s="1" t="s">
        <v>447</v>
      </c>
      <c r="M2395" s="1" t="s">
        <v>472</v>
      </c>
      <c r="N2395" s="1" t="s">
        <v>522</v>
      </c>
      <c r="O2395" s="2">
        <v>800</v>
      </c>
      <c r="P2395" s="2">
        <v>2</v>
      </c>
      <c r="Q2395" s="1" t="s">
        <v>1207</v>
      </c>
      <c r="R2395" s="1">
        <v>70.455314999999999</v>
      </c>
      <c r="S2395" s="3">
        <v>3.3860000000000001</v>
      </c>
      <c r="T2395" s="3">
        <v>5.2143920000000001</v>
      </c>
      <c r="U2395" s="4">
        <v>110.13860000000007</v>
      </c>
      <c r="V2395" s="4">
        <v>115.75409999999999</v>
      </c>
      <c r="W2395" s="5">
        <v>17.553856</v>
      </c>
      <c r="X2395" s="5">
        <v>35.905501999999998</v>
      </c>
      <c r="Y2395" s="6">
        <v>58621</v>
      </c>
      <c r="Z2395" s="6">
        <v>44011</v>
      </c>
      <c r="AA2395" s="7">
        <v>4.0904109589041093</v>
      </c>
      <c r="AB2395" s="1" t="s">
        <v>32</v>
      </c>
      <c r="AC2395" s="1" t="s">
        <v>33</v>
      </c>
    </row>
    <row r="2396" spans="1:29" x14ac:dyDescent="0.2">
      <c r="A2396" s="6">
        <v>45504</v>
      </c>
      <c r="B2396" s="1" t="s">
        <v>1977</v>
      </c>
      <c r="C2396" s="1" t="s">
        <v>562</v>
      </c>
      <c r="D2396" s="1" t="str">
        <f>VLOOKUP(MID(C2396,1,2), Sheet1!$C$2:$D$8,2,0)</f>
        <v>Energy</v>
      </c>
      <c r="E2396" s="6" t="str">
        <f>VLOOKUP(MID(C2396, 4,2), Sheet1!$F$12:$G$15,2,0)</f>
        <v>초장기(15~30년)</v>
      </c>
      <c r="F2396" s="6" t="str">
        <f>VLOOKUP(RIGHT(C2396,1), Sheet1!$F$19:$G$20,2,0)</f>
        <v>A이상</v>
      </c>
      <c r="G2396" s="1" t="s">
        <v>1499</v>
      </c>
      <c r="H2396" s="1" t="s">
        <v>1437</v>
      </c>
      <c r="I2396" s="1" t="s">
        <v>1438</v>
      </c>
      <c r="J2396" s="1" t="s">
        <v>1438</v>
      </c>
      <c r="K2396" s="1" t="s">
        <v>27</v>
      </c>
      <c r="L2396" s="1" t="s">
        <v>447</v>
      </c>
      <c r="M2396" s="1" t="s">
        <v>448</v>
      </c>
      <c r="N2396" s="1" t="s">
        <v>44</v>
      </c>
      <c r="O2396" s="2">
        <v>1100</v>
      </c>
      <c r="P2396" s="2">
        <v>2</v>
      </c>
      <c r="Q2396" s="1" t="s">
        <v>1207</v>
      </c>
      <c r="R2396" s="1">
        <v>99.621234999999999</v>
      </c>
      <c r="S2396" s="3">
        <v>5.3</v>
      </c>
      <c r="T2396" s="3">
        <v>5.3252860000000002</v>
      </c>
      <c r="U2396" s="4">
        <v>121.22700000000002</v>
      </c>
      <c r="V2396" s="4">
        <v>119.0314</v>
      </c>
      <c r="W2396" s="5">
        <v>14.49028</v>
      </c>
      <c r="X2396" s="5">
        <v>28.779692000000001</v>
      </c>
      <c r="Y2396" s="6">
        <v>56019</v>
      </c>
      <c r="Z2396" s="6">
        <v>45069</v>
      </c>
      <c r="AA2396" s="7">
        <v>1.1917808219178083</v>
      </c>
      <c r="AB2396" s="1" t="s">
        <v>32</v>
      </c>
      <c r="AC2396" s="1" t="s">
        <v>33</v>
      </c>
    </row>
    <row r="2397" spans="1:29" x14ac:dyDescent="0.2">
      <c r="A2397" s="6">
        <v>45504</v>
      </c>
      <c r="B2397" s="1" t="s">
        <v>1977</v>
      </c>
      <c r="C2397" s="1" t="s">
        <v>562</v>
      </c>
      <c r="D2397" s="1" t="str">
        <f>VLOOKUP(MID(C2397,1,2), Sheet1!$C$2:$D$8,2,0)</f>
        <v>Energy</v>
      </c>
      <c r="E2397" s="6" t="str">
        <f>VLOOKUP(MID(C2397, 4,2), Sheet1!$F$12:$G$15,2,0)</f>
        <v>초장기(15~30년)</v>
      </c>
      <c r="F2397" s="6" t="str">
        <f>VLOOKUP(RIGHT(C2397,1), Sheet1!$F$19:$G$20,2,0)</f>
        <v>A이상</v>
      </c>
      <c r="G2397" s="1" t="s">
        <v>1500</v>
      </c>
      <c r="H2397" s="1" t="s">
        <v>1437</v>
      </c>
      <c r="I2397" s="1" t="s">
        <v>1438</v>
      </c>
      <c r="J2397" s="1" t="s">
        <v>1438</v>
      </c>
      <c r="K2397" s="1" t="s">
        <v>27</v>
      </c>
      <c r="L2397" s="1" t="s">
        <v>447</v>
      </c>
      <c r="M2397" s="1" t="s">
        <v>448</v>
      </c>
      <c r="N2397" s="1" t="s">
        <v>44</v>
      </c>
      <c r="O2397" s="2">
        <v>1770.231</v>
      </c>
      <c r="P2397" s="2">
        <v>2</v>
      </c>
      <c r="Q2397" s="1" t="s">
        <v>1207</v>
      </c>
      <c r="R2397" s="1">
        <v>78.431786000000002</v>
      </c>
      <c r="S2397" s="3">
        <v>4.0250000000000004</v>
      </c>
      <c r="T2397" s="3">
        <v>5.3646760000000002</v>
      </c>
      <c r="U2397" s="4">
        <v>125.16280000000002</v>
      </c>
      <c r="V2397" s="4">
        <v>131.81039999999999</v>
      </c>
      <c r="W2397" s="5">
        <v>16.663219999999999</v>
      </c>
      <c r="X2397" s="5">
        <v>37.613698999999997</v>
      </c>
      <c r="Y2397" s="6">
        <v>59245</v>
      </c>
      <c r="Z2397" s="6">
        <v>44837</v>
      </c>
      <c r="AA2397" s="7">
        <v>1.8273972602739725</v>
      </c>
      <c r="AB2397" s="1" t="s">
        <v>32</v>
      </c>
      <c r="AC2397" s="1" t="s">
        <v>33</v>
      </c>
    </row>
    <row r="2398" spans="1:29" x14ac:dyDescent="0.2">
      <c r="A2398" s="6">
        <v>45504</v>
      </c>
      <c r="B2398" s="1" t="s">
        <v>1977</v>
      </c>
      <c r="C2398" s="1" t="s">
        <v>562</v>
      </c>
      <c r="D2398" s="1" t="str">
        <f>VLOOKUP(MID(C2398,1,2), Sheet1!$C$2:$D$8,2,0)</f>
        <v>Energy</v>
      </c>
      <c r="E2398" s="6" t="str">
        <f>VLOOKUP(MID(C2398, 4,2), Sheet1!$F$12:$G$15,2,0)</f>
        <v>초장기(15~30년)</v>
      </c>
      <c r="F2398" s="6" t="str">
        <f>VLOOKUP(RIGHT(C2398,1), Sheet1!$F$19:$G$20,2,0)</f>
        <v>A이상</v>
      </c>
      <c r="G2398" s="1" t="s">
        <v>1501</v>
      </c>
      <c r="H2398" s="1" t="s">
        <v>589</v>
      </c>
      <c r="I2398" s="1" t="s">
        <v>587</v>
      </c>
      <c r="J2398" s="1" t="s">
        <v>588</v>
      </c>
      <c r="K2398" s="1" t="s">
        <v>27</v>
      </c>
      <c r="L2398" s="1" t="s">
        <v>447</v>
      </c>
      <c r="M2398" s="1" t="s">
        <v>472</v>
      </c>
      <c r="N2398" s="1" t="s">
        <v>44</v>
      </c>
      <c r="O2398" s="2">
        <v>1000</v>
      </c>
      <c r="P2398" s="2">
        <v>1</v>
      </c>
      <c r="Q2398" s="1" t="s">
        <v>1207</v>
      </c>
      <c r="R2398" s="1">
        <v>105.32700800000001</v>
      </c>
      <c r="S2398" s="3">
        <v>5.5</v>
      </c>
      <c r="T2398" s="3">
        <v>5.0043040000000003</v>
      </c>
      <c r="U2398" s="4">
        <v>82.506199999999993</v>
      </c>
      <c r="V2398" s="4">
        <v>104.39259999999999</v>
      </c>
      <c r="W2398" s="5">
        <v>10.374164</v>
      </c>
      <c r="X2398" s="5">
        <v>15.643207</v>
      </c>
      <c r="Y2398" s="6">
        <v>51220</v>
      </c>
      <c r="Z2398" s="6">
        <v>40262</v>
      </c>
      <c r="AA2398" s="7">
        <v>14.361643835616439</v>
      </c>
      <c r="AB2398" s="1" t="s">
        <v>127</v>
      </c>
      <c r="AC2398" s="1" t="s">
        <v>33</v>
      </c>
    </row>
    <row r="2399" spans="1:29" x14ac:dyDescent="0.2">
      <c r="A2399" s="6">
        <v>45504</v>
      </c>
      <c r="B2399" s="1" t="s">
        <v>1977</v>
      </c>
      <c r="C2399" s="1" t="s">
        <v>562</v>
      </c>
      <c r="D2399" s="1" t="str">
        <f>VLOOKUP(MID(C2399,1,2), Sheet1!$C$2:$D$8,2,0)</f>
        <v>Energy</v>
      </c>
      <c r="E2399" s="6" t="str">
        <f>VLOOKUP(MID(C2399, 4,2), Sheet1!$F$12:$G$15,2,0)</f>
        <v>초장기(15~30년)</v>
      </c>
      <c r="F2399" s="6" t="str">
        <f>VLOOKUP(RIGHT(C2399,1), Sheet1!$F$19:$G$20,2,0)</f>
        <v>A이상</v>
      </c>
      <c r="G2399" s="1" t="s">
        <v>1502</v>
      </c>
      <c r="H2399" s="1" t="s">
        <v>1440</v>
      </c>
      <c r="I2399" s="1" t="s">
        <v>520</v>
      </c>
      <c r="J2399" s="1" t="s">
        <v>521</v>
      </c>
      <c r="K2399" s="1" t="s">
        <v>27</v>
      </c>
      <c r="L2399" s="1" t="s">
        <v>447</v>
      </c>
      <c r="M2399" s="1" t="s">
        <v>472</v>
      </c>
      <c r="N2399" s="1" t="s">
        <v>522</v>
      </c>
      <c r="O2399" s="2">
        <v>1000</v>
      </c>
      <c r="P2399" s="2">
        <v>2</v>
      </c>
      <c r="Q2399" s="1" t="s">
        <v>1207</v>
      </c>
      <c r="R2399" s="1">
        <v>75.775864999999996</v>
      </c>
      <c r="S2399" s="3">
        <v>3.4609999999999999</v>
      </c>
      <c r="T2399" s="3">
        <v>5.2064469999999998</v>
      </c>
      <c r="U2399" s="4">
        <v>109.34030000000004</v>
      </c>
      <c r="V2399" s="4">
        <v>99.410799999999995</v>
      </c>
      <c r="W2399" s="5">
        <v>15.116732000000001</v>
      </c>
      <c r="X2399" s="5">
        <v>24.938596</v>
      </c>
      <c r="Y2399" s="6">
        <v>54616</v>
      </c>
      <c r="Z2399" s="6">
        <v>43656</v>
      </c>
      <c r="AA2399" s="7">
        <v>5.0630136986301366</v>
      </c>
      <c r="AB2399" s="1" t="s">
        <v>32</v>
      </c>
      <c r="AC2399" s="1" t="s">
        <v>33</v>
      </c>
    </row>
    <row r="2400" spans="1:29" x14ac:dyDescent="0.2">
      <c r="A2400" s="6">
        <v>45504</v>
      </c>
      <c r="B2400" s="1" t="s">
        <v>1977</v>
      </c>
      <c r="C2400" s="1" t="s">
        <v>562</v>
      </c>
      <c r="D2400" s="1" t="str">
        <f>VLOOKUP(MID(C2400,1,2), Sheet1!$C$2:$D$8,2,0)</f>
        <v>Energy</v>
      </c>
      <c r="E2400" s="6" t="str">
        <f>VLOOKUP(MID(C2400, 4,2), Sheet1!$F$12:$G$15,2,0)</f>
        <v>초장기(15~30년)</v>
      </c>
      <c r="F2400" s="6" t="str">
        <f>VLOOKUP(RIGHT(C2400,1), Sheet1!$F$19:$G$20,2,0)</f>
        <v>A이상</v>
      </c>
      <c r="G2400" s="1" t="s">
        <v>1503</v>
      </c>
      <c r="H2400" s="1" t="s">
        <v>523</v>
      </c>
      <c r="I2400" s="1" t="s">
        <v>520</v>
      </c>
      <c r="J2400" s="1" t="s">
        <v>521</v>
      </c>
      <c r="K2400" s="1" t="s">
        <v>27</v>
      </c>
      <c r="L2400" s="1" t="s">
        <v>447</v>
      </c>
      <c r="M2400" s="1" t="s">
        <v>472</v>
      </c>
      <c r="N2400" s="1" t="s">
        <v>522</v>
      </c>
      <c r="O2400" s="2">
        <v>1250</v>
      </c>
      <c r="P2400" s="2">
        <v>2</v>
      </c>
      <c r="Q2400" s="1" t="s">
        <v>1207</v>
      </c>
      <c r="R2400" s="1">
        <v>102.864385</v>
      </c>
      <c r="S2400" s="3">
        <v>5.6379999999999999</v>
      </c>
      <c r="T2400" s="3">
        <v>5.4595089999999997</v>
      </c>
      <c r="U2400" s="4">
        <v>134.65000000000006</v>
      </c>
      <c r="V2400" s="4">
        <v>141.6833</v>
      </c>
      <c r="W2400" s="5">
        <v>15.731064</v>
      </c>
      <c r="X2400" s="5">
        <v>39.673260999999997</v>
      </c>
      <c r="Y2400" s="6">
        <v>59997</v>
      </c>
      <c r="Z2400" s="6">
        <v>45387</v>
      </c>
      <c r="AA2400" s="7">
        <v>0.32054794520547947</v>
      </c>
      <c r="AB2400" s="1" t="s">
        <v>32</v>
      </c>
      <c r="AC2400" s="1" t="s">
        <v>33</v>
      </c>
    </row>
    <row r="2401" spans="1:29" x14ac:dyDescent="0.2">
      <c r="A2401" s="6">
        <v>45504</v>
      </c>
      <c r="B2401" s="1" t="s">
        <v>1977</v>
      </c>
      <c r="C2401" s="1" t="s">
        <v>562</v>
      </c>
      <c r="D2401" s="1" t="str">
        <f>VLOOKUP(MID(C2401,1,2), Sheet1!$C$2:$D$8,2,0)</f>
        <v>Energy</v>
      </c>
      <c r="E2401" s="6" t="str">
        <f>VLOOKUP(MID(C2401, 4,2), Sheet1!$F$12:$G$15,2,0)</f>
        <v>초장기(15~30년)</v>
      </c>
      <c r="F2401" s="6" t="str">
        <f>VLOOKUP(RIGHT(C2401,1), Sheet1!$F$19:$G$20,2,0)</f>
        <v>A이상</v>
      </c>
      <c r="G2401" s="1" t="s">
        <v>1504</v>
      </c>
      <c r="H2401" s="1" t="s">
        <v>1437</v>
      </c>
      <c r="I2401" s="1" t="s">
        <v>1438</v>
      </c>
      <c r="J2401" s="1" t="s">
        <v>1438</v>
      </c>
      <c r="K2401" s="1" t="s">
        <v>27</v>
      </c>
      <c r="L2401" s="1" t="s">
        <v>447</v>
      </c>
      <c r="M2401" s="1" t="s">
        <v>448</v>
      </c>
      <c r="N2401" s="1" t="s">
        <v>44</v>
      </c>
      <c r="O2401" s="2">
        <v>328.68200000000002</v>
      </c>
      <c r="P2401" s="2">
        <v>2</v>
      </c>
      <c r="Q2401" s="1" t="s">
        <v>1207</v>
      </c>
      <c r="R2401" s="1">
        <v>108.65981899999998</v>
      </c>
      <c r="S2401" s="3">
        <v>5.95</v>
      </c>
      <c r="T2401" s="3">
        <v>5.2651240000000001</v>
      </c>
      <c r="U2401" s="4">
        <v>108.58680000000005</v>
      </c>
      <c r="V2401" s="4">
        <v>107.0522</v>
      </c>
      <c r="W2401" s="5">
        <v>12.086589999999999</v>
      </c>
      <c r="X2401" s="5">
        <v>21.613699</v>
      </c>
      <c r="Y2401" s="6">
        <v>53401</v>
      </c>
      <c r="Z2401" s="6">
        <v>42437</v>
      </c>
      <c r="AA2401" s="7">
        <v>8.4027397260273968</v>
      </c>
      <c r="AB2401" s="1" t="s">
        <v>32</v>
      </c>
      <c r="AC2401" s="1" t="s">
        <v>33</v>
      </c>
    </row>
    <row r="2402" spans="1:29" x14ac:dyDescent="0.2">
      <c r="A2402" s="6">
        <v>45504</v>
      </c>
      <c r="B2402" s="1" t="s">
        <v>1977</v>
      </c>
      <c r="C2402" s="1" t="s">
        <v>1505</v>
      </c>
      <c r="D2402" s="1" t="str">
        <f>VLOOKUP(MID(C2402,1,2), Sheet1!$C$2:$D$8,2,0)</f>
        <v>Energy</v>
      </c>
      <c r="E2402" s="6" t="str">
        <f>VLOOKUP(MID(C2402, 4,2), Sheet1!$F$12:$G$15,2,0)</f>
        <v>초장기(15~30년)</v>
      </c>
      <c r="F2402" s="6" t="str">
        <f>VLOOKUP(RIGHT(C2402,1), Sheet1!$F$19:$G$20,2,0)</f>
        <v>BBB</v>
      </c>
      <c r="G2402" s="1" t="s">
        <v>1506</v>
      </c>
      <c r="H2402" s="1" t="s">
        <v>1416</v>
      </c>
      <c r="I2402" s="1" t="s">
        <v>1417</v>
      </c>
      <c r="J2402" s="1" t="s">
        <v>1417</v>
      </c>
      <c r="K2402" s="1" t="s">
        <v>27</v>
      </c>
      <c r="L2402" s="1" t="s">
        <v>447</v>
      </c>
      <c r="M2402" s="1" t="s">
        <v>453</v>
      </c>
      <c r="N2402" s="1" t="s">
        <v>44</v>
      </c>
      <c r="O2402" s="2">
        <v>850</v>
      </c>
      <c r="P2402" s="2">
        <v>2</v>
      </c>
      <c r="Q2402" s="1" t="s">
        <v>1202</v>
      </c>
      <c r="R2402" s="1">
        <v>109.23514</v>
      </c>
      <c r="S2402" s="3">
        <v>6.5</v>
      </c>
      <c r="T2402" s="3">
        <v>5.8272279999999999</v>
      </c>
      <c r="U2402" s="4">
        <v>171.42060000000009</v>
      </c>
      <c r="V2402" s="4">
        <v>170.27289999999999</v>
      </c>
      <c r="W2402" s="5">
        <v>13.083024</v>
      </c>
      <c r="X2402" s="5">
        <v>28.535855999999999</v>
      </c>
      <c r="Y2402" s="6">
        <v>55930</v>
      </c>
      <c r="Z2402" s="6">
        <v>44935</v>
      </c>
      <c r="AA2402" s="7">
        <v>1.558904109589041</v>
      </c>
      <c r="AB2402" s="1" t="s">
        <v>32</v>
      </c>
      <c r="AC2402" s="1" t="s">
        <v>33</v>
      </c>
    </row>
    <row r="2403" spans="1:29" x14ac:dyDescent="0.2">
      <c r="A2403" s="6">
        <v>45504</v>
      </c>
      <c r="B2403" s="1" t="s">
        <v>1977</v>
      </c>
      <c r="C2403" s="1" t="s">
        <v>1505</v>
      </c>
      <c r="D2403" s="1" t="str">
        <f>VLOOKUP(MID(C2403,1,2), Sheet1!$C$2:$D$8,2,0)</f>
        <v>Energy</v>
      </c>
      <c r="E2403" s="6" t="str">
        <f>VLOOKUP(MID(C2403, 4,2), Sheet1!$F$12:$G$15,2,0)</f>
        <v>초장기(15~30년)</v>
      </c>
      <c r="F2403" s="6" t="str">
        <f>VLOOKUP(RIGHT(C2403,1), Sheet1!$F$19:$G$20,2,0)</f>
        <v>BBB</v>
      </c>
      <c r="G2403" s="1" t="s">
        <v>1507</v>
      </c>
      <c r="H2403" s="1" t="s">
        <v>1416</v>
      </c>
      <c r="I2403" s="1" t="s">
        <v>1417</v>
      </c>
      <c r="J2403" s="1" t="s">
        <v>1417</v>
      </c>
      <c r="K2403" s="1" t="s">
        <v>27</v>
      </c>
      <c r="L2403" s="1" t="s">
        <v>447</v>
      </c>
      <c r="M2403" s="1" t="s">
        <v>453</v>
      </c>
      <c r="N2403" s="1" t="s">
        <v>44</v>
      </c>
      <c r="O2403" s="2">
        <v>500</v>
      </c>
      <c r="P2403" s="2">
        <v>2</v>
      </c>
      <c r="Q2403" s="1" t="s">
        <v>1207</v>
      </c>
      <c r="R2403" s="1">
        <v>104.898464</v>
      </c>
      <c r="S2403" s="3">
        <v>6.25</v>
      </c>
      <c r="T2403" s="3">
        <v>5.8872939999999998</v>
      </c>
      <c r="U2403" s="4">
        <v>177.42960000000005</v>
      </c>
      <c r="V2403" s="4">
        <v>175.47280000000001</v>
      </c>
      <c r="W2403" s="5">
        <v>13.2971</v>
      </c>
      <c r="X2403" s="5">
        <v>27.910965999999998</v>
      </c>
      <c r="Y2403" s="6">
        <v>55701</v>
      </c>
      <c r="Z2403" s="6">
        <v>44749</v>
      </c>
      <c r="AA2403" s="7">
        <v>2.0684931506849313</v>
      </c>
      <c r="AB2403" s="1" t="s">
        <v>32</v>
      </c>
      <c r="AC2403" s="1" t="s">
        <v>33</v>
      </c>
    </row>
    <row r="2404" spans="1:29" x14ac:dyDescent="0.2">
      <c r="A2404" s="6">
        <v>45504</v>
      </c>
      <c r="B2404" s="1" t="s">
        <v>1977</v>
      </c>
      <c r="C2404" s="1" t="s">
        <v>1505</v>
      </c>
      <c r="D2404" s="1" t="str">
        <f>VLOOKUP(MID(C2404,1,2), Sheet1!$C$2:$D$8,2,0)</f>
        <v>Energy</v>
      </c>
      <c r="E2404" s="6" t="str">
        <f>VLOOKUP(MID(C2404, 4,2), Sheet1!$F$12:$G$15,2,0)</f>
        <v>초장기(15~30년)</v>
      </c>
      <c r="F2404" s="6" t="str">
        <f>VLOOKUP(RIGHT(C2404,1), Sheet1!$F$19:$G$20,2,0)</f>
        <v>BBB</v>
      </c>
      <c r="G2404" s="1" t="s">
        <v>1508</v>
      </c>
      <c r="H2404" s="1" t="s">
        <v>1425</v>
      </c>
      <c r="I2404" s="1" t="s">
        <v>1426</v>
      </c>
      <c r="J2404" s="1" t="s">
        <v>1426</v>
      </c>
      <c r="K2404" s="1" t="s">
        <v>27</v>
      </c>
      <c r="L2404" s="1" t="s">
        <v>447</v>
      </c>
      <c r="M2404" s="1" t="s">
        <v>448</v>
      </c>
      <c r="N2404" s="1" t="s">
        <v>44</v>
      </c>
      <c r="O2404" s="2">
        <v>1000</v>
      </c>
      <c r="P2404" s="2">
        <v>2</v>
      </c>
      <c r="Q2404" s="1" t="s">
        <v>1207</v>
      </c>
      <c r="R2404" s="1">
        <v>100.33024900000001</v>
      </c>
      <c r="S2404" s="3">
        <v>5.9</v>
      </c>
      <c r="T2404" s="3">
        <v>5.877675</v>
      </c>
      <c r="U2404" s="4">
        <v>176.46590000000009</v>
      </c>
      <c r="V2404" s="4">
        <v>183.48390000000001</v>
      </c>
      <c r="W2404" s="5">
        <v>14.994306999999999</v>
      </c>
      <c r="X2404" s="5">
        <v>39.708781000000002</v>
      </c>
      <c r="Y2404" s="6">
        <v>60010</v>
      </c>
      <c r="Z2404" s="6">
        <v>45400</v>
      </c>
      <c r="AA2404" s="7">
        <v>0.28493150684931506</v>
      </c>
      <c r="AB2404" s="1" t="s">
        <v>32</v>
      </c>
      <c r="AC2404" s="1" t="s">
        <v>33</v>
      </c>
    </row>
    <row r="2405" spans="1:29" x14ac:dyDescent="0.2">
      <c r="A2405" s="6">
        <v>45504</v>
      </c>
      <c r="B2405" s="1" t="s">
        <v>1977</v>
      </c>
      <c r="C2405" s="1" t="s">
        <v>1505</v>
      </c>
      <c r="D2405" s="1" t="str">
        <f>VLOOKUP(MID(C2405,1,2), Sheet1!$C$2:$D$8,2,0)</f>
        <v>Energy</v>
      </c>
      <c r="E2405" s="6" t="str">
        <f>VLOOKUP(MID(C2405, 4,2), Sheet1!$F$12:$G$15,2,0)</f>
        <v>초장기(15~30년)</v>
      </c>
      <c r="F2405" s="6" t="str">
        <f>VLOOKUP(RIGHT(C2405,1), Sheet1!$F$19:$G$20,2,0)</f>
        <v>BBB</v>
      </c>
      <c r="G2405" s="1" t="s">
        <v>1509</v>
      </c>
      <c r="H2405" s="1" t="s">
        <v>1451</v>
      </c>
      <c r="I2405" s="1" t="s">
        <v>1452</v>
      </c>
      <c r="J2405" s="1" t="s">
        <v>1452</v>
      </c>
      <c r="K2405" s="1" t="s">
        <v>27</v>
      </c>
      <c r="L2405" s="1" t="s">
        <v>447</v>
      </c>
      <c r="M2405" s="1" t="s">
        <v>453</v>
      </c>
      <c r="N2405" s="1" t="s">
        <v>44</v>
      </c>
      <c r="O2405" s="2">
        <v>1000</v>
      </c>
      <c r="P2405" s="2">
        <v>2</v>
      </c>
      <c r="Q2405" s="1" t="s">
        <v>1202</v>
      </c>
      <c r="R2405" s="1">
        <v>90.641870999999995</v>
      </c>
      <c r="S2405" s="3">
        <v>5.25</v>
      </c>
      <c r="T2405" s="3">
        <v>5.9691010000000002</v>
      </c>
      <c r="U2405" s="4">
        <v>185.60579999999999</v>
      </c>
      <c r="V2405" s="4">
        <v>179.73660000000001</v>
      </c>
      <c r="W2405" s="5">
        <v>13.357479</v>
      </c>
      <c r="X2405" s="5">
        <v>25.498629999999999</v>
      </c>
      <c r="Y2405" s="6">
        <v>54820</v>
      </c>
      <c r="Z2405" s="6">
        <v>43843</v>
      </c>
      <c r="AA2405" s="7">
        <v>4.5506849315068489</v>
      </c>
      <c r="AB2405" s="1" t="s">
        <v>32</v>
      </c>
      <c r="AC2405" s="1" t="s">
        <v>33</v>
      </c>
    </row>
    <row r="2406" spans="1:29" x14ac:dyDescent="0.2">
      <c r="A2406" s="6">
        <v>45504</v>
      </c>
      <c r="B2406" s="1" t="s">
        <v>1977</v>
      </c>
      <c r="C2406" s="1" t="s">
        <v>1505</v>
      </c>
      <c r="D2406" s="1" t="str">
        <f>VLOOKUP(MID(C2406,1,2), Sheet1!$C$2:$D$8,2,0)</f>
        <v>Energy</v>
      </c>
      <c r="E2406" s="6" t="str">
        <f>VLOOKUP(MID(C2406, 4,2), Sheet1!$F$12:$G$15,2,0)</f>
        <v>초장기(15~30년)</v>
      </c>
      <c r="F2406" s="6" t="str">
        <f>VLOOKUP(RIGHT(C2406,1), Sheet1!$F$19:$G$20,2,0)</f>
        <v>BBB</v>
      </c>
      <c r="G2406" s="1" t="s">
        <v>1510</v>
      </c>
      <c r="H2406" s="1" t="s">
        <v>1451</v>
      </c>
      <c r="I2406" s="1" t="s">
        <v>1452</v>
      </c>
      <c r="J2406" s="1" t="s">
        <v>1452</v>
      </c>
      <c r="K2406" s="1" t="s">
        <v>27</v>
      </c>
      <c r="L2406" s="1" t="s">
        <v>447</v>
      </c>
      <c r="M2406" s="1" t="s">
        <v>453</v>
      </c>
      <c r="N2406" s="1" t="s">
        <v>44</v>
      </c>
      <c r="O2406" s="2">
        <v>700</v>
      </c>
      <c r="P2406" s="2">
        <v>2</v>
      </c>
      <c r="Q2406" s="1" t="s">
        <v>1207</v>
      </c>
      <c r="R2406" s="1">
        <v>89.180070000000001</v>
      </c>
      <c r="S2406" s="3">
        <v>5.3</v>
      </c>
      <c r="T2406" s="3">
        <v>6.176971</v>
      </c>
      <c r="U2406" s="4">
        <v>206.39450000000005</v>
      </c>
      <c r="V2406" s="4">
        <v>198.54570000000001</v>
      </c>
      <c r="W2406" s="5">
        <v>12.422955</v>
      </c>
      <c r="X2406" s="5">
        <v>23.577632999999999</v>
      </c>
      <c r="Y2406" s="6">
        <v>54118</v>
      </c>
      <c r="Z2406" s="6">
        <v>43161</v>
      </c>
      <c r="AA2406" s="7">
        <v>6.419178082191781</v>
      </c>
      <c r="AB2406" s="1" t="s">
        <v>32</v>
      </c>
      <c r="AC2406" s="1" t="s">
        <v>33</v>
      </c>
    </row>
    <row r="2407" spans="1:29" x14ac:dyDescent="0.2">
      <c r="A2407" s="6">
        <v>45504</v>
      </c>
      <c r="B2407" s="1" t="s">
        <v>1977</v>
      </c>
      <c r="C2407" s="1" t="s">
        <v>1505</v>
      </c>
      <c r="D2407" s="1" t="str">
        <f>VLOOKUP(MID(C2407,1,2), Sheet1!$C$2:$D$8,2,0)</f>
        <v>Energy</v>
      </c>
      <c r="E2407" s="6" t="str">
        <f>VLOOKUP(MID(C2407, 4,2), Sheet1!$F$12:$G$15,2,0)</f>
        <v>초장기(15~30년)</v>
      </c>
      <c r="F2407" s="6" t="str">
        <f>VLOOKUP(RIGHT(C2407,1), Sheet1!$F$19:$G$20,2,0)</f>
        <v>BBB</v>
      </c>
      <c r="G2407" s="1" t="s">
        <v>1511</v>
      </c>
      <c r="H2407" s="1" t="s">
        <v>1451</v>
      </c>
      <c r="I2407" s="1" t="s">
        <v>1452</v>
      </c>
      <c r="J2407" s="1" t="s">
        <v>1452</v>
      </c>
      <c r="K2407" s="1" t="s">
        <v>27</v>
      </c>
      <c r="L2407" s="1" t="s">
        <v>447</v>
      </c>
      <c r="M2407" s="1" t="s">
        <v>453</v>
      </c>
      <c r="N2407" s="1" t="s">
        <v>44</v>
      </c>
      <c r="O2407" s="2">
        <v>350</v>
      </c>
      <c r="P2407" s="2">
        <v>2</v>
      </c>
      <c r="Q2407" s="1" t="s">
        <v>1207</v>
      </c>
      <c r="R2407" s="1">
        <v>91.192522999999994</v>
      </c>
      <c r="S2407" s="3">
        <v>5.5</v>
      </c>
      <c r="T2407" s="3">
        <v>6.2100920000000004</v>
      </c>
      <c r="U2407" s="4">
        <v>209.7105</v>
      </c>
      <c r="V2407" s="4">
        <v>202.54330000000002</v>
      </c>
      <c r="W2407" s="5">
        <v>12.366448999999999</v>
      </c>
      <c r="X2407" s="5">
        <v>24.032786999999999</v>
      </c>
      <c r="Y2407" s="6">
        <v>54285</v>
      </c>
      <c r="Z2407" s="6">
        <v>43321</v>
      </c>
      <c r="AA2407" s="7">
        <v>5.9808219178082194</v>
      </c>
      <c r="AB2407" s="1" t="s">
        <v>32</v>
      </c>
      <c r="AC2407" s="1" t="s">
        <v>33</v>
      </c>
    </row>
    <row r="2408" spans="1:29" x14ac:dyDescent="0.2">
      <c r="A2408" s="6">
        <v>45504</v>
      </c>
      <c r="B2408" s="1" t="s">
        <v>1977</v>
      </c>
      <c r="C2408" s="1" t="s">
        <v>1505</v>
      </c>
      <c r="D2408" s="1" t="str">
        <f>VLOOKUP(MID(C2408,1,2), Sheet1!$C$2:$D$8,2,0)</f>
        <v>Energy</v>
      </c>
      <c r="E2408" s="6" t="str">
        <f>VLOOKUP(MID(C2408, 4,2), Sheet1!$F$12:$G$15,2,0)</f>
        <v>초장기(15~30년)</v>
      </c>
      <c r="F2408" s="6" t="str">
        <f>VLOOKUP(RIGHT(C2408,1), Sheet1!$F$19:$G$20,2,0)</f>
        <v>BBB</v>
      </c>
      <c r="G2408" s="1" t="s">
        <v>1512</v>
      </c>
      <c r="H2408" s="1" t="s">
        <v>1425</v>
      </c>
      <c r="I2408" s="1" t="s">
        <v>1426</v>
      </c>
      <c r="J2408" s="1" t="s">
        <v>1426</v>
      </c>
      <c r="K2408" s="1" t="s">
        <v>27</v>
      </c>
      <c r="L2408" s="1" t="s">
        <v>447</v>
      </c>
      <c r="M2408" s="1" t="s">
        <v>448</v>
      </c>
      <c r="N2408" s="1" t="s">
        <v>44</v>
      </c>
      <c r="O2408" s="2">
        <v>1500</v>
      </c>
      <c r="P2408" s="2">
        <v>2</v>
      </c>
      <c r="Q2408" s="1" t="s">
        <v>1202</v>
      </c>
      <c r="R2408" s="1">
        <v>100.0311</v>
      </c>
      <c r="S2408" s="3">
        <v>5.75</v>
      </c>
      <c r="T2408" s="3">
        <v>5.7470869999999996</v>
      </c>
      <c r="U2408" s="4">
        <v>163.40620000000001</v>
      </c>
      <c r="V2408" s="4">
        <v>162.93459999999999</v>
      </c>
      <c r="W2408" s="5">
        <v>13.843622</v>
      </c>
      <c r="X2408" s="5">
        <v>29.706848999999998</v>
      </c>
      <c r="Y2408" s="6">
        <v>56357</v>
      </c>
      <c r="Z2408" s="6">
        <v>45400</v>
      </c>
      <c r="AA2408" s="7">
        <v>0.28493150684931506</v>
      </c>
      <c r="AB2408" s="1" t="s">
        <v>32</v>
      </c>
      <c r="AC2408" s="1" t="s">
        <v>33</v>
      </c>
    </row>
    <row r="2409" spans="1:29" x14ac:dyDescent="0.2">
      <c r="A2409" s="6">
        <v>45504</v>
      </c>
      <c r="B2409" s="1" t="s">
        <v>1977</v>
      </c>
      <c r="C2409" s="1" t="s">
        <v>1505</v>
      </c>
      <c r="D2409" s="1" t="str">
        <f>VLOOKUP(MID(C2409,1,2), Sheet1!$C$2:$D$8,2,0)</f>
        <v>Energy</v>
      </c>
      <c r="E2409" s="6" t="str">
        <f>VLOOKUP(MID(C2409, 4,2), Sheet1!$F$12:$G$15,2,0)</f>
        <v>초장기(15~30년)</v>
      </c>
      <c r="F2409" s="6" t="str">
        <f>VLOOKUP(RIGHT(C2409,1), Sheet1!$F$19:$G$20,2,0)</f>
        <v>BBB</v>
      </c>
      <c r="G2409" s="1" t="s">
        <v>1513</v>
      </c>
      <c r="H2409" s="1" t="s">
        <v>1488</v>
      </c>
      <c r="I2409" s="1" t="s">
        <v>1489</v>
      </c>
      <c r="J2409" s="1" t="s">
        <v>1490</v>
      </c>
      <c r="K2409" s="1" t="s">
        <v>27</v>
      </c>
      <c r="L2409" s="1" t="s">
        <v>447</v>
      </c>
      <c r="M2409" s="1" t="s">
        <v>453</v>
      </c>
      <c r="N2409" s="1" t="s">
        <v>44</v>
      </c>
      <c r="O2409" s="2">
        <v>600</v>
      </c>
      <c r="P2409" s="2">
        <v>2</v>
      </c>
      <c r="Q2409" s="1" t="s">
        <v>1202</v>
      </c>
      <c r="R2409" s="1">
        <v>118.178274</v>
      </c>
      <c r="S2409" s="3">
        <v>7.375</v>
      </c>
      <c r="T2409" s="3">
        <v>5.8481459999999998</v>
      </c>
      <c r="U2409" s="4">
        <v>166.89240000000007</v>
      </c>
      <c r="V2409" s="4">
        <v>169.05199999999999</v>
      </c>
      <c r="W2409" s="5">
        <v>11.158365999999999</v>
      </c>
      <c r="X2409" s="5">
        <v>21.2</v>
      </c>
      <c r="Y2409" s="6">
        <v>53250</v>
      </c>
      <c r="Z2409" s="6">
        <v>42283</v>
      </c>
      <c r="AA2409" s="7">
        <v>8.8246575342465761</v>
      </c>
      <c r="AB2409" s="1" t="s">
        <v>32</v>
      </c>
      <c r="AC2409" s="1" t="s">
        <v>33</v>
      </c>
    </row>
    <row r="2410" spans="1:29" x14ac:dyDescent="0.2">
      <c r="A2410" s="6">
        <v>45504</v>
      </c>
      <c r="B2410" s="1" t="s">
        <v>1977</v>
      </c>
      <c r="C2410" s="1" t="s">
        <v>1505</v>
      </c>
      <c r="D2410" s="1" t="str">
        <f>VLOOKUP(MID(C2410,1,2), Sheet1!$C$2:$D$8,2,0)</f>
        <v>Energy</v>
      </c>
      <c r="E2410" s="6" t="str">
        <f>VLOOKUP(MID(C2410, 4,2), Sheet1!$F$12:$G$15,2,0)</f>
        <v>초장기(15~30년)</v>
      </c>
      <c r="F2410" s="6" t="str">
        <f>VLOOKUP(RIGHT(C2410,1), Sheet1!$F$19:$G$20,2,0)</f>
        <v>BBB</v>
      </c>
      <c r="G2410" s="1" t="s">
        <v>1514</v>
      </c>
      <c r="H2410" s="1" t="s">
        <v>1416</v>
      </c>
      <c r="I2410" s="1" t="s">
        <v>1417</v>
      </c>
      <c r="J2410" s="1" t="s">
        <v>1417</v>
      </c>
      <c r="K2410" s="1" t="s">
        <v>27</v>
      </c>
      <c r="L2410" s="1" t="s">
        <v>447</v>
      </c>
      <c r="M2410" s="1" t="s">
        <v>453</v>
      </c>
      <c r="N2410" s="1" t="s">
        <v>44</v>
      </c>
      <c r="O2410" s="2">
        <v>750</v>
      </c>
      <c r="P2410" s="2">
        <v>2</v>
      </c>
      <c r="Q2410" s="1" t="s">
        <v>1207</v>
      </c>
      <c r="R2410" s="1">
        <v>89.294443000000001</v>
      </c>
      <c r="S2410" s="3">
        <v>4.95</v>
      </c>
      <c r="T2410" s="3">
        <v>5.7245749999999997</v>
      </c>
      <c r="U2410" s="4">
        <v>161.15780000000007</v>
      </c>
      <c r="V2410" s="4">
        <v>158.0102</v>
      </c>
      <c r="W2410" s="5">
        <v>13.996071000000001</v>
      </c>
      <c r="X2410" s="5">
        <v>27.700583999999999</v>
      </c>
      <c r="Y2410" s="6">
        <v>55624</v>
      </c>
      <c r="Z2410" s="6">
        <v>44657</v>
      </c>
      <c r="AA2410" s="7">
        <v>2.3205479452054796</v>
      </c>
      <c r="AB2410" s="1" t="s">
        <v>32</v>
      </c>
      <c r="AC2410" s="1" t="s">
        <v>33</v>
      </c>
    </row>
    <row r="2411" spans="1:29" x14ac:dyDescent="0.2">
      <c r="A2411" s="6">
        <v>45504</v>
      </c>
      <c r="B2411" s="1" t="s">
        <v>1977</v>
      </c>
      <c r="C2411" s="1" t="s">
        <v>1505</v>
      </c>
      <c r="D2411" s="1" t="str">
        <f>VLOOKUP(MID(C2411,1,2), Sheet1!$C$2:$D$8,2,0)</f>
        <v>Energy</v>
      </c>
      <c r="E2411" s="6" t="str">
        <f>VLOOKUP(MID(C2411, 4,2), Sheet1!$F$12:$G$15,2,0)</f>
        <v>초장기(15~30년)</v>
      </c>
      <c r="F2411" s="6" t="str">
        <f>VLOOKUP(RIGHT(C2411,1), Sheet1!$F$19:$G$20,2,0)</f>
        <v>BBB</v>
      </c>
      <c r="G2411" s="1" t="s">
        <v>1515</v>
      </c>
      <c r="H2411" s="1" t="s">
        <v>464</v>
      </c>
      <c r="I2411" s="1" t="s">
        <v>462</v>
      </c>
      <c r="J2411" s="1" t="s">
        <v>463</v>
      </c>
      <c r="K2411" s="1" t="s">
        <v>27</v>
      </c>
      <c r="L2411" s="1" t="s">
        <v>447</v>
      </c>
      <c r="M2411" s="1" t="s">
        <v>453</v>
      </c>
      <c r="N2411" s="1" t="s">
        <v>44</v>
      </c>
      <c r="O2411" s="2">
        <v>500</v>
      </c>
      <c r="P2411" s="2">
        <v>2</v>
      </c>
      <c r="Q2411" s="1" t="s">
        <v>1202</v>
      </c>
      <c r="R2411" s="1">
        <v>97.761425000000003</v>
      </c>
      <c r="S2411" s="3">
        <v>5.65</v>
      </c>
      <c r="T2411" s="3">
        <v>5.8111249999999997</v>
      </c>
      <c r="U2411" s="4">
        <v>169.81240000000008</v>
      </c>
      <c r="V2411" s="4">
        <v>168.1378</v>
      </c>
      <c r="W2411" s="5">
        <v>13.608197000000001</v>
      </c>
      <c r="X2411" s="5">
        <v>28.574211999999999</v>
      </c>
      <c r="Y2411" s="6">
        <v>55944</v>
      </c>
      <c r="Z2411" s="6">
        <v>44966</v>
      </c>
      <c r="AA2411" s="7">
        <v>1.473972602739726</v>
      </c>
      <c r="AB2411" s="1" t="s">
        <v>32</v>
      </c>
      <c r="AC2411" s="1" t="s">
        <v>33</v>
      </c>
    </row>
    <row r="2412" spans="1:29" x14ac:dyDescent="0.2">
      <c r="A2412" s="6">
        <v>45504</v>
      </c>
      <c r="B2412" s="1" t="s">
        <v>1977</v>
      </c>
      <c r="C2412" s="1" t="s">
        <v>590</v>
      </c>
      <c r="D2412" s="1" t="str">
        <f>VLOOKUP(MID(C2412,1,2), Sheet1!$C$2:$D$8,2,0)</f>
        <v>Infrastructure</v>
      </c>
      <c r="E2412" s="6" t="str">
        <f>VLOOKUP(MID(C2412, 4,2), Sheet1!$F$12:$G$15,2,0)</f>
        <v>단기(3년이하)</v>
      </c>
      <c r="F2412" s="6" t="str">
        <f>VLOOKUP(RIGHT(C2412,1), Sheet1!$F$19:$G$20,2,0)</f>
        <v>A이상</v>
      </c>
      <c r="G2412" s="1" t="s">
        <v>1516</v>
      </c>
      <c r="H2412" s="1" t="s">
        <v>1517</v>
      </c>
      <c r="I2412" s="1" t="s">
        <v>1518</v>
      </c>
      <c r="J2412" s="1" t="s">
        <v>1518</v>
      </c>
      <c r="K2412" s="1" t="s">
        <v>27</v>
      </c>
      <c r="L2412" s="1" t="s">
        <v>676</v>
      </c>
      <c r="M2412" s="1" t="s">
        <v>677</v>
      </c>
      <c r="N2412" s="1" t="s">
        <v>44</v>
      </c>
      <c r="O2412" s="2">
        <v>600</v>
      </c>
      <c r="P2412" s="2">
        <v>2</v>
      </c>
      <c r="Q2412" s="1" t="s">
        <v>1207</v>
      </c>
      <c r="R2412" s="1">
        <v>98.465644999999995</v>
      </c>
      <c r="S2412" s="3">
        <v>3.35</v>
      </c>
      <c r="T2412" s="3">
        <v>4.6290230000000001</v>
      </c>
      <c r="U2412" s="4">
        <v>75.10029999999999</v>
      </c>
      <c r="V2412" s="4">
        <v>37.141000000000005</v>
      </c>
      <c r="W2412" s="5">
        <v>1.1921489999999999</v>
      </c>
      <c r="X2412" s="5">
        <v>1.246575</v>
      </c>
      <c r="Y2412" s="6">
        <v>45962</v>
      </c>
      <c r="Z2412" s="6">
        <v>42297</v>
      </c>
      <c r="AA2412" s="7">
        <v>8.786301369863013</v>
      </c>
      <c r="AB2412" s="1" t="s">
        <v>32</v>
      </c>
      <c r="AC2412" s="1" t="s">
        <v>33</v>
      </c>
    </row>
    <row r="2413" spans="1:29" x14ac:dyDescent="0.2">
      <c r="A2413" s="6">
        <v>45504</v>
      </c>
      <c r="B2413" s="1" t="s">
        <v>1977</v>
      </c>
      <c r="C2413" s="1" t="s">
        <v>590</v>
      </c>
      <c r="D2413" s="1" t="str">
        <f>VLOOKUP(MID(C2413,1,2), Sheet1!$C$2:$D$8,2,0)</f>
        <v>Infrastructure</v>
      </c>
      <c r="E2413" s="6" t="str">
        <f>VLOOKUP(MID(C2413, 4,2), Sheet1!$F$12:$G$15,2,0)</f>
        <v>단기(3년이하)</v>
      </c>
      <c r="F2413" s="6" t="str">
        <f>VLOOKUP(RIGHT(C2413,1), Sheet1!$F$19:$G$20,2,0)</f>
        <v>A이상</v>
      </c>
      <c r="G2413" s="1" t="s">
        <v>1519</v>
      </c>
      <c r="H2413" s="1" t="s">
        <v>1517</v>
      </c>
      <c r="I2413" s="1" t="s">
        <v>1518</v>
      </c>
      <c r="J2413" s="1" t="s">
        <v>1518</v>
      </c>
      <c r="K2413" s="1" t="s">
        <v>27</v>
      </c>
      <c r="L2413" s="1" t="s">
        <v>676</v>
      </c>
      <c r="M2413" s="1" t="s">
        <v>677</v>
      </c>
      <c r="N2413" s="1" t="s">
        <v>44</v>
      </c>
      <c r="O2413" s="2">
        <v>700</v>
      </c>
      <c r="P2413" s="2">
        <v>2</v>
      </c>
      <c r="Q2413" s="1" t="s">
        <v>1207</v>
      </c>
      <c r="R2413" s="1">
        <v>96.328014999999994</v>
      </c>
      <c r="S2413" s="3">
        <v>2.6</v>
      </c>
      <c r="T2413" s="3">
        <v>4.3328740000000003</v>
      </c>
      <c r="U2413" s="4">
        <v>45.51600000000002</v>
      </c>
      <c r="V2413" s="4">
        <v>47.325899999999997</v>
      </c>
      <c r="W2413" s="5">
        <v>2.1334230000000001</v>
      </c>
      <c r="X2413" s="5">
        <v>2.246575</v>
      </c>
      <c r="Y2413" s="6">
        <v>46327</v>
      </c>
      <c r="Z2413" s="6">
        <v>42661</v>
      </c>
      <c r="AA2413" s="7">
        <v>7.7890410958904113</v>
      </c>
      <c r="AB2413" s="1" t="s">
        <v>32</v>
      </c>
      <c r="AC2413" s="1" t="s">
        <v>33</v>
      </c>
    </row>
    <row r="2414" spans="1:29" x14ac:dyDescent="0.2">
      <c r="A2414" s="6">
        <v>45504</v>
      </c>
      <c r="B2414" s="1" t="s">
        <v>1977</v>
      </c>
      <c r="C2414" s="1" t="s">
        <v>590</v>
      </c>
      <c r="D2414" s="1" t="str">
        <f>VLOOKUP(MID(C2414,1,2), Sheet1!$C$2:$D$8,2,0)</f>
        <v>Infrastructure</v>
      </c>
      <c r="E2414" s="6" t="str">
        <f>VLOOKUP(MID(C2414, 4,2), Sheet1!$F$12:$G$15,2,0)</f>
        <v>단기(3년이하)</v>
      </c>
      <c r="F2414" s="6" t="str">
        <f>VLOOKUP(RIGHT(C2414,1), Sheet1!$F$19:$G$20,2,0)</f>
        <v>A이상</v>
      </c>
      <c r="G2414" s="1" t="s">
        <v>1520</v>
      </c>
      <c r="H2414" s="1" t="s">
        <v>1521</v>
      </c>
      <c r="I2414" s="1" t="s">
        <v>1522</v>
      </c>
      <c r="J2414" s="1" t="s">
        <v>1523</v>
      </c>
      <c r="K2414" s="1" t="s">
        <v>27</v>
      </c>
      <c r="L2414" s="1" t="s">
        <v>676</v>
      </c>
      <c r="M2414" s="1" t="s">
        <v>1524</v>
      </c>
      <c r="N2414" s="1" t="s">
        <v>44</v>
      </c>
      <c r="O2414" s="2">
        <v>1508.8375000000001</v>
      </c>
      <c r="P2414" s="2">
        <v>1</v>
      </c>
      <c r="Q2414" s="1" t="s">
        <v>1202</v>
      </c>
      <c r="R2414" s="1">
        <v>100.72029099999999</v>
      </c>
      <c r="S2414" s="3">
        <v>5.875</v>
      </c>
      <c r="T2414" s="3">
        <v>5.5518619999999999</v>
      </c>
      <c r="U2414" s="4">
        <v>167.42869999999996</v>
      </c>
      <c r="V2414" s="4">
        <v>173.25219999999999</v>
      </c>
      <c r="W2414" s="5">
        <v>1.960448</v>
      </c>
      <c r="X2414" s="5">
        <v>3.2</v>
      </c>
      <c r="Y2414" s="6">
        <v>46675</v>
      </c>
      <c r="Z2414" s="6">
        <v>44132</v>
      </c>
      <c r="AA2414" s="7">
        <v>3.7589041095890412</v>
      </c>
      <c r="AB2414" s="1" t="s">
        <v>127</v>
      </c>
      <c r="AC2414" s="1" t="s">
        <v>33</v>
      </c>
    </row>
    <row r="2415" spans="1:29" x14ac:dyDescent="0.2">
      <c r="A2415" s="6">
        <v>45504</v>
      </c>
      <c r="B2415" s="1" t="s">
        <v>1977</v>
      </c>
      <c r="C2415" s="1" t="s">
        <v>590</v>
      </c>
      <c r="D2415" s="1" t="str">
        <f>VLOOKUP(MID(C2415,1,2), Sheet1!$C$2:$D$8,2,0)</f>
        <v>Infrastructure</v>
      </c>
      <c r="E2415" s="6" t="str">
        <f>VLOOKUP(MID(C2415, 4,2), Sheet1!$F$12:$G$15,2,0)</f>
        <v>단기(3년이하)</v>
      </c>
      <c r="F2415" s="6" t="str">
        <f>VLOOKUP(RIGHT(C2415,1), Sheet1!$F$19:$G$20,2,0)</f>
        <v>A이상</v>
      </c>
      <c r="G2415" s="1" t="s">
        <v>1525</v>
      </c>
      <c r="H2415" s="1" t="s">
        <v>1526</v>
      </c>
      <c r="I2415" s="1" t="s">
        <v>1522</v>
      </c>
      <c r="J2415" s="1" t="s">
        <v>1523</v>
      </c>
      <c r="K2415" s="1" t="s">
        <v>27</v>
      </c>
      <c r="L2415" s="1" t="s">
        <v>676</v>
      </c>
      <c r="M2415" s="1" t="s">
        <v>1524</v>
      </c>
      <c r="N2415" s="1" t="s">
        <v>44</v>
      </c>
      <c r="O2415" s="2">
        <v>374.49900799999995</v>
      </c>
      <c r="P2415" s="2">
        <v>1</v>
      </c>
      <c r="Q2415" s="1" t="s">
        <v>1207</v>
      </c>
      <c r="R2415" s="1">
        <v>97.036117000000004</v>
      </c>
      <c r="S2415" s="3">
        <v>4</v>
      </c>
      <c r="T2415" s="3">
        <v>6.0557309999999998</v>
      </c>
      <c r="U2415" s="4">
        <v>217.80929999999995</v>
      </c>
      <c r="V2415" s="4">
        <v>201.9599</v>
      </c>
      <c r="W2415" s="5">
        <v>1.435913</v>
      </c>
      <c r="X2415" s="5">
        <v>1.6876709999999999</v>
      </c>
      <c r="Y2415" s="6">
        <v>46123</v>
      </c>
      <c r="Z2415" s="6">
        <v>41736</v>
      </c>
      <c r="AA2415" s="7">
        <v>10.323287671232876</v>
      </c>
      <c r="AB2415" s="1" t="s">
        <v>127</v>
      </c>
      <c r="AC2415" s="1" t="s">
        <v>33</v>
      </c>
    </row>
    <row r="2416" spans="1:29" x14ac:dyDescent="0.2">
      <c r="A2416" s="6">
        <v>45504</v>
      </c>
      <c r="B2416" s="1" t="s">
        <v>1977</v>
      </c>
      <c r="C2416" s="1" t="s">
        <v>590</v>
      </c>
      <c r="D2416" s="1" t="str">
        <f>VLOOKUP(MID(C2416,1,2), Sheet1!$C$2:$D$8,2,0)</f>
        <v>Infrastructure</v>
      </c>
      <c r="E2416" s="6" t="str">
        <f>VLOOKUP(MID(C2416, 4,2), Sheet1!$F$12:$G$15,2,0)</f>
        <v>단기(3년이하)</v>
      </c>
      <c r="F2416" s="6" t="str">
        <f>VLOOKUP(RIGHT(C2416,1), Sheet1!$F$19:$G$20,2,0)</f>
        <v>A이상</v>
      </c>
      <c r="G2416" s="1" t="s">
        <v>1527</v>
      </c>
      <c r="H2416" s="1" t="s">
        <v>1528</v>
      </c>
      <c r="I2416" s="1" t="s">
        <v>1522</v>
      </c>
      <c r="J2416" s="1" t="s">
        <v>1523</v>
      </c>
      <c r="K2416" s="1" t="s">
        <v>27</v>
      </c>
      <c r="L2416" s="1" t="s">
        <v>676</v>
      </c>
      <c r="M2416" s="1" t="s">
        <v>1524</v>
      </c>
      <c r="N2416" s="1" t="s">
        <v>44</v>
      </c>
      <c r="O2416" s="2">
        <v>433.07779499999998</v>
      </c>
      <c r="P2416" s="2">
        <v>1</v>
      </c>
      <c r="Q2416" s="1" t="s">
        <v>1207</v>
      </c>
      <c r="R2416" s="1">
        <v>97.141247000000007</v>
      </c>
      <c r="S2416" s="3">
        <v>3.75</v>
      </c>
      <c r="T2416" s="3">
        <v>5.4199229999999998</v>
      </c>
      <c r="U2416" s="4">
        <v>154.23499999999999</v>
      </c>
      <c r="V2416" s="4">
        <v>150.33510000000001</v>
      </c>
      <c r="W2416" s="5">
        <v>1.6966319999999999</v>
      </c>
      <c r="X2416" s="5">
        <v>2.0849319999999998</v>
      </c>
      <c r="Y2416" s="6">
        <v>46268</v>
      </c>
      <c r="Z2416" s="6">
        <v>41862</v>
      </c>
      <c r="AA2416" s="7">
        <v>9.9780821917808211</v>
      </c>
      <c r="AB2416" s="1" t="s">
        <v>127</v>
      </c>
      <c r="AC2416" s="1" t="s">
        <v>33</v>
      </c>
    </row>
    <row r="2417" spans="1:29" x14ac:dyDescent="0.2">
      <c r="A2417" s="6">
        <v>45504</v>
      </c>
      <c r="B2417" s="1" t="s">
        <v>1977</v>
      </c>
      <c r="C2417" s="1" t="s">
        <v>590</v>
      </c>
      <c r="D2417" s="1" t="str">
        <f>VLOOKUP(MID(C2417,1,2), Sheet1!$C$2:$D$8,2,0)</f>
        <v>Infrastructure</v>
      </c>
      <c r="E2417" s="6" t="str">
        <f>VLOOKUP(MID(C2417, 4,2), Sheet1!$F$12:$G$15,2,0)</f>
        <v>단기(3년이하)</v>
      </c>
      <c r="F2417" s="6" t="str">
        <f>VLOOKUP(RIGHT(C2417,1), Sheet1!$F$19:$G$20,2,0)</f>
        <v>A이상</v>
      </c>
      <c r="G2417" s="1" t="s">
        <v>1529</v>
      </c>
      <c r="H2417" s="1" t="s">
        <v>1517</v>
      </c>
      <c r="I2417" s="1" t="s">
        <v>1518</v>
      </c>
      <c r="J2417" s="1" t="s">
        <v>1518</v>
      </c>
      <c r="K2417" s="1" t="s">
        <v>27</v>
      </c>
      <c r="L2417" s="1" t="s">
        <v>676</v>
      </c>
      <c r="M2417" s="1" t="s">
        <v>677</v>
      </c>
      <c r="N2417" s="1" t="s">
        <v>44</v>
      </c>
      <c r="O2417" s="2">
        <v>850</v>
      </c>
      <c r="P2417" s="2">
        <v>2</v>
      </c>
      <c r="Q2417" s="1" t="s">
        <v>1202</v>
      </c>
      <c r="R2417" s="1">
        <v>97.401803000000001</v>
      </c>
      <c r="S2417" s="3">
        <v>3.25</v>
      </c>
      <c r="T2417" s="3">
        <v>4.2331250000000002</v>
      </c>
      <c r="U2417" s="4">
        <v>52.865700000000039</v>
      </c>
      <c r="V2417" s="4">
        <v>45.4009</v>
      </c>
      <c r="W2417" s="5">
        <v>2.6523569999999999</v>
      </c>
      <c r="X2417" s="5">
        <v>2.8273969999999999</v>
      </c>
      <c r="Y2417" s="6">
        <v>46539</v>
      </c>
      <c r="Z2417" s="6">
        <v>42856</v>
      </c>
      <c r="AA2417" s="7">
        <v>7.2547945205479456</v>
      </c>
      <c r="AB2417" s="1" t="s">
        <v>32</v>
      </c>
      <c r="AC2417" s="1" t="s">
        <v>33</v>
      </c>
    </row>
    <row r="2418" spans="1:29" x14ac:dyDescent="0.2">
      <c r="A2418" s="6">
        <v>45504</v>
      </c>
      <c r="B2418" s="1" t="s">
        <v>1977</v>
      </c>
      <c r="C2418" s="1" t="s">
        <v>590</v>
      </c>
      <c r="D2418" s="1" t="str">
        <f>VLOOKUP(MID(C2418,1,2), Sheet1!$C$2:$D$8,2,0)</f>
        <v>Infrastructure</v>
      </c>
      <c r="E2418" s="6" t="str">
        <f>VLOOKUP(MID(C2418, 4,2), Sheet1!$F$12:$G$15,2,0)</f>
        <v>단기(3년이하)</v>
      </c>
      <c r="F2418" s="6" t="str">
        <f>VLOOKUP(RIGHT(C2418,1), Sheet1!$F$19:$G$20,2,0)</f>
        <v>A이상</v>
      </c>
      <c r="G2418" s="1" t="s">
        <v>1530</v>
      </c>
      <c r="H2418" s="1" t="s">
        <v>1531</v>
      </c>
      <c r="I2418" s="1" t="s">
        <v>1532</v>
      </c>
      <c r="J2418" s="1" t="s">
        <v>1532</v>
      </c>
      <c r="K2418" s="1" t="s">
        <v>27</v>
      </c>
      <c r="L2418" s="1" t="s">
        <v>676</v>
      </c>
      <c r="M2418" s="1" t="s">
        <v>677</v>
      </c>
      <c r="N2418" s="1" t="s">
        <v>44</v>
      </c>
      <c r="O2418" s="2">
        <v>500</v>
      </c>
      <c r="P2418" s="2">
        <v>1</v>
      </c>
      <c r="Q2418" s="1" t="s">
        <v>1202</v>
      </c>
      <c r="R2418" s="1">
        <v>100.45369499999998</v>
      </c>
      <c r="S2418" s="3">
        <v>4.75</v>
      </c>
      <c r="T2418" s="3">
        <v>4.4278449999999996</v>
      </c>
      <c r="U2418" s="4">
        <v>54.990700000000018</v>
      </c>
      <c r="V2418" s="4">
        <v>30.203099999999999</v>
      </c>
      <c r="W2418" s="5">
        <v>1.3722099999999999</v>
      </c>
      <c r="X2418" s="5">
        <v>1.5534250000000001</v>
      </c>
      <c r="Y2418" s="6">
        <v>46074</v>
      </c>
      <c r="Z2418" s="6">
        <v>44978</v>
      </c>
      <c r="AA2418" s="7">
        <v>1.441095890410959</v>
      </c>
      <c r="AB2418" s="1" t="s">
        <v>32</v>
      </c>
      <c r="AC2418" s="1" t="s">
        <v>33</v>
      </c>
    </row>
    <row r="2419" spans="1:29" x14ac:dyDescent="0.2">
      <c r="A2419" s="6">
        <v>45504</v>
      </c>
      <c r="B2419" s="1" t="s">
        <v>1977</v>
      </c>
      <c r="C2419" s="1" t="s">
        <v>590</v>
      </c>
      <c r="D2419" s="1" t="str">
        <f>VLOOKUP(MID(C2419,1,2), Sheet1!$C$2:$D$8,2,0)</f>
        <v>Infrastructure</v>
      </c>
      <c r="E2419" s="6" t="str">
        <f>VLOOKUP(MID(C2419, 4,2), Sheet1!$F$12:$G$15,2,0)</f>
        <v>단기(3년이하)</v>
      </c>
      <c r="F2419" s="6" t="str">
        <f>VLOOKUP(RIGHT(C2419,1), Sheet1!$F$19:$G$20,2,0)</f>
        <v>A이상</v>
      </c>
      <c r="G2419" s="1" t="s">
        <v>1533</v>
      </c>
      <c r="H2419" s="1" t="s">
        <v>1534</v>
      </c>
      <c r="I2419" s="1" t="s">
        <v>1535</v>
      </c>
      <c r="J2419" s="1" t="s">
        <v>1536</v>
      </c>
      <c r="K2419" s="1" t="s">
        <v>27</v>
      </c>
      <c r="L2419" s="1" t="s">
        <v>676</v>
      </c>
      <c r="M2419" s="1" t="s">
        <v>677</v>
      </c>
      <c r="N2419" s="1" t="s">
        <v>44</v>
      </c>
      <c r="O2419" s="2">
        <v>350</v>
      </c>
      <c r="P2419" s="2">
        <v>2</v>
      </c>
      <c r="Q2419" s="1" t="s">
        <v>1207</v>
      </c>
      <c r="R2419" s="1">
        <v>99.022474000000003</v>
      </c>
      <c r="S2419" s="3">
        <v>3.65</v>
      </c>
      <c r="T2419" s="3">
        <v>4.5873280000000003</v>
      </c>
      <c r="U2419" s="4">
        <v>71.006599999999935</v>
      </c>
      <c r="V2419" s="4">
        <v>19.593499999999999</v>
      </c>
      <c r="W2419" s="5">
        <v>1.028319</v>
      </c>
      <c r="X2419" s="5">
        <v>1.0794520000000001</v>
      </c>
      <c r="Y2419" s="6">
        <v>45901</v>
      </c>
      <c r="Z2419" s="6">
        <v>42236</v>
      </c>
      <c r="AA2419" s="7">
        <v>8.9534246575342458</v>
      </c>
      <c r="AB2419" s="1" t="s">
        <v>32</v>
      </c>
      <c r="AC2419" s="1" t="s">
        <v>33</v>
      </c>
    </row>
    <row r="2420" spans="1:29" x14ac:dyDescent="0.2">
      <c r="A2420" s="6">
        <v>45504</v>
      </c>
      <c r="B2420" s="1" t="s">
        <v>1977</v>
      </c>
      <c r="C2420" s="1" t="s">
        <v>590</v>
      </c>
      <c r="D2420" s="1" t="str">
        <f>VLOOKUP(MID(C2420,1,2), Sheet1!$C$2:$D$8,2,0)</f>
        <v>Infrastructure</v>
      </c>
      <c r="E2420" s="6" t="str">
        <f>VLOOKUP(MID(C2420, 4,2), Sheet1!$F$12:$G$15,2,0)</f>
        <v>단기(3년이하)</v>
      </c>
      <c r="F2420" s="6" t="str">
        <f>VLOOKUP(RIGHT(C2420,1), Sheet1!$F$19:$G$20,2,0)</f>
        <v>A이상</v>
      </c>
      <c r="G2420" s="1" t="s">
        <v>1537</v>
      </c>
      <c r="H2420" s="1" t="s">
        <v>1538</v>
      </c>
      <c r="I2420" s="1" t="s">
        <v>1539</v>
      </c>
      <c r="J2420" s="1" t="s">
        <v>621</v>
      </c>
      <c r="K2420" s="1" t="s">
        <v>27</v>
      </c>
      <c r="L2420" s="1" t="s">
        <v>595</v>
      </c>
      <c r="M2420" s="1" t="s">
        <v>622</v>
      </c>
      <c r="N2420" s="1" t="s">
        <v>44</v>
      </c>
      <c r="O2420" s="2">
        <v>418.435</v>
      </c>
      <c r="P2420" s="2">
        <v>1</v>
      </c>
      <c r="Q2420" s="1" t="s">
        <v>1207</v>
      </c>
      <c r="R2420" s="1">
        <v>104.98942599999998</v>
      </c>
      <c r="S2420" s="3">
        <v>7.875</v>
      </c>
      <c r="T2420" s="3">
        <v>4.4701659999999999</v>
      </c>
      <c r="U2420" s="4">
        <v>59.272599999999983</v>
      </c>
      <c r="V2420" s="4">
        <v>38.309100000000001</v>
      </c>
      <c r="W2420" s="5">
        <v>1.3948100000000001</v>
      </c>
      <c r="X2420" s="5">
        <v>1.536986</v>
      </c>
      <c r="Y2420" s="6">
        <v>46068</v>
      </c>
      <c r="Z2420" s="6">
        <v>35109</v>
      </c>
      <c r="AA2420" s="7">
        <v>28.479452054794521</v>
      </c>
      <c r="AB2420" s="1" t="s">
        <v>132</v>
      </c>
      <c r="AC2420" s="1" t="s">
        <v>33</v>
      </c>
    </row>
    <row r="2421" spans="1:29" x14ac:dyDescent="0.2">
      <c r="A2421" s="6">
        <v>45504</v>
      </c>
      <c r="B2421" s="1" t="s">
        <v>1977</v>
      </c>
      <c r="C2421" s="1" t="s">
        <v>590</v>
      </c>
      <c r="D2421" s="1" t="str">
        <f>VLOOKUP(MID(C2421,1,2), Sheet1!$C$2:$D$8,2,0)</f>
        <v>Infrastructure</v>
      </c>
      <c r="E2421" s="6" t="str">
        <f>VLOOKUP(MID(C2421, 4,2), Sheet1!$F$12:$G$15,2,0)</f>
        <v>단기(3년이하)</v>
      </c>
      <c r="F2421" s="6" t="str">
        <f>VLOOKUP(RIGHT(C2421,1), Sheet1!$F$19:$G$20,2,0)</f>
        <v>A이상</v>
      </c>
      <c r="G2421" s="1" t="s">
        <v>1540</v>
      </c>
      <c r="H2421" s="1" t="e">
        <v>#N/A</v>
      </c>
      <c r="I2421" s="1" t="e">
        <v>#N/A</v>
      </c>
      <c r="J2421" s="1" t="e">
        <v>#N/A</v>
      </c>
      <c r="K2421" s="1" t="e">
        <v>#N/A</v>
      </c>
      <c r="L2421" s="1" t="e">
        <v>#N/A</v>
      </c>
      <c r="M2421" s="1" t="e">
        <v>#N/A</v>
      </c>
      <c r="N2421" s="1" t="s">
        <v>44</v>
      </c>
      <c r="O2421" s="2">
        <v>500</v>
      </c>
      <c r="P2421" s="2">
        <v>1</v>
      </c>
      <c r="Q2421" s="1" t="s">
        <v>1207</v>
      </c>
      <c r="R2421" s="1" t="e">
        <v>#N/A</v>
      </c>
      <c r="S2421" s="3" t="e">
        <v>#N/A</v>
      </c>
      <c r="T2421" s="3" t="e">
        <v>#N/A</v>
      </c>
      <c r="U2421" s="4" t="e">
        <v>#N/A</v>
      </c>
      <c r="V2421" s="4" t="e">
        <v>#N/A</v>
      </c>
      <c r="W2421" s="5" t="e">
        <v>#N/A</v>
      </c>
      <c r="X2421" s="5" t="e">
        <v>#N/A</v>
      </c>
      <c r="Y2421" s="6" t="e">
        <v>#N/A</v>
      </c>
      <c r="Z2421" s="6" t="e">
        <v>#N/A</v>
      </c>
      <c r="AA2421" s="7" t="e">
        <v>#N/A</v>
      </c>
      <c r="AB2421" s="1" t="e">
        <v>#N/A</v>
      </c>
      <c r="AC2421" s="1" t="e">
        <v>#N/A</v>
      </c>
    </row>
    <row r="2422" spans="1:29" x14ac:dyDescent="0.2">
      <c r="A2422" s="6">
        <v>45504</v>
      </c>
      <c r="B2422" s="1" t="s">
        <v>1977</v>
      </c>
      <c r="C2422" s="1" t="s">
        <v>1541</v>
      </c>
      <c r="D2422" s="1" t="str">
        <f>VLOOKUP(MID(C2422,1,2), Sheet1!$C$2:$D$8,2,0)</f>
        <v>Infrastructure</v>
      </c>
      <c r="E2422" s="6" t="str">
        <f>VLOOKUP(MID(C2422, 4,2), Sheet1!$F$12:$G$15,2,0)</f>
        <v>단기(3년이하)</v>
      </c>
      <c r="F2422" s="6" t="str">
        <f>VLOOKUP(RIGHT(C2422,1), Sheet1!$F$19:$G$20,2,0)</f>
        <v>BBB</v>
      </c>
      <c r="G2422" s="1" t="s">
        <v>1542</v>
      </c>
      <c r="H2422" s="1" t="s">
        <v>647</v>
      </c>
      <c r="I2422" s="1" t="s">
        <v>645</v>
      </c>
      <c r="J2422" s="1" t="s">
        <v>646</v>
      </c>
      <c r="K2422" s="1" t="s">
        <v>27</v>
      </c>
      <c r="L2422" s="1" t="s">
        <v>595</v>
      </c>
      <c r="M2422" s="1" t="s">
        <v>622</v>
      </c>
      <c r="N2422" s="1" t="s">
        <v>44</v>
      </c>
      <c r="O2422" s="2">
        <v>1100</v>
      </c>
      <c r="P2422" s="2">
        <v>2</v>
      </c>
      <c r="Q2422" s="1" t="s">
        <v>1202</v>
      </c>
      <c r="R2422" s="1">
        <v>102.54898799999998</v>
      </c>
      <c r="S2422" s="3">
        <v>6.15</v>
      </c>
      <c r="T2422" s="3">
        <v>4.9039299999999999</v>
      </c>
      <c r="U2422" s="4">
        <v>102.62029999999997</v>
      </c>
      <c r="V2422" s="4">
        <v>103.05040000000001</v>
      </c>
      <c r="W2422" s="5">
        <v>2.0026250000000001</v>
      </c>
      <c r="X2422" s="5">
        <v>2.2712330000000001</v>
      </c>
      <c r="Y2422" s="6">
        <v>46336</v>
      </c>
      <c r="Z2422" s="6">
        <v>45240</v>
      </c>
      <c r="AA2422" s="7">
        <v>0.72328767123287674</v>
      </c>
      <c r="AB2422" s="1" t="s">
        <v>32</v>
      </c>
      <c r="AC2422" s="1" t="s">
        <v>33</v>
      </c>
    </row>
    <row r="2423" spans="1:29" x14ac:dyDescent="0.2">
      <c r="A2423" s="6">
        <v>45504</v>
      </c>
      <c r="B2423" s="1" t="s">
        <v>1977</v>
      </c>
      <c r="C2423" s="1" t="s">
        <v>1541</v>
      </c>
      <c r="D2423" s="1" t="str">
        <f>VLOOKUP(MID(C2423,1,2), Sheet1!$C$2:$D$8,2,0)</f>
        <v>Infrastructure</v>
      </c>
      <c r="E2423" s="6" t="str">
        <f>VLOOKUP(MID(C2423, 4,2), Sheet1!$F$12:$G$15,2,0)</f>
        <v>단기(3년이하)</v>
      </c>
      <c r="F2423" s="6" t="str">
        <f>VLOOKUP(RIGHT(C2423,1), Sheet1!$F$19:$G$20,2,0)</f>
        <v>BBB</v>
      </c>
      <c r="G2423" s="1" t="s">
        <v>1543</v>
      </c>
      <c r="H2423" s="1" t="s">
        <v>602</v>
      </c>
      <c r="I2423" s="1" t="s">
        <v>594</v>
      </c>
      <c r="J2423" s="1" t="s">
        <v>594</v>
      </c>
      <c r="K2423" s="1" t="s">
        <v>27</v>
      </c>
      <c r="L2423" s="1" t="s">
        <v>595</v>
      </c>
      <c r="M2423" s="1" t="s">
        <v>596</v>
      </c>
      <c r="N2423" s="1" t="s">
        <v>44</v>
      </c>
      <c r="O2423" s="2">
        <v>3997.3330000000001</v>
      </c>
      <c r="P2423" s="2">
        <v>2</v>
      </c>
      <c r="Q2423" s="1" t="s">
        <v>1202</v>
      </c>
      <c r="R2423" s="1">
        <v>95.867671000000001</v>
      </c>
      <c r="S2423" s="3">
        <v>3.7549999999999999</v>
      </c>
      <c r="T2423" s="3">
        <v>5.4695119999999999</v>
      </c>
      <c r="U2423" s="4">
        <v>176.49799999999999</v>
      </c>
      <c r="V2423" s="4">
        <v>169.6232</v>
      </c>
      <c r="W2423" s="5">
        <v>2.4120910000000002</v>
      </c>
      <c r="X2423" s="5">
        <v>2.613699</v>
      </c>
      <c r="Y2423" s="6">
        <v>46461</v>
      </c>
      <c r="Z2423" s="6">
        <v>45044</v>
      </c>
      <c r="AA2423" s="7">
        <v>1.2602739726027397</v>
      </c>
      <c r="AB2423" s="1" t="s">
        <v>32</v>
      </c>
      <c r="AC2423" s="1" t="s">
        <v>33</v>
      </c>
    </row>
    <row r="2424" spans="1:29" x14ac:dyDescent="0.2">
      <c r="A2424" s="6">
        <v>45504</v>
      </c>
      <c r="B2424" s="1" t="s">
        <v>1977</v>
      </c>
      <c r="C2424" s="1" t="s">
        <v>1541</v>
      </c>
      <c r="D2424" s="1" t="str">
        <f>VLOOKUP(MID(C2424,1,2), Sheet1!$C$2:$D$8,2,0)</f>
        <v>Infrastructure</v>
      </c>
      <c r="E2424" s="6" t="str">
        <f>VLOOKUP(MID(C2424, 4,2), Sheet1!$F$12:$G$15,2,0)</f>
        <v>단기(3년이하)</v>
      </c>
      <c r="F2424" s="6" t="str">
        <f>VLOOKUP(RIGHT(C2424,1), Sheet1!$F$19:$G$20,2,0)</f>
        <v>BBB</v>
      </c>
      <c r="G2424" s="1" t="s">
        <v>1544</v>
      </c>
      <c r="H2424" s="1" t="s">
        <v>597</v>
      </c>
      <c r="I2424" s="1" t="s">
        <v>593</v>
      </c>
      <c r="J2424" s="1" t="s">
        <v>594</v>
      </c>
      <c r="K2424" s="1" t="s">
        <v>27</v>
      </c>
      <c r="L2424" s="1" t="s">
        <v>595</v>
      </c>
      <c r="M2424" s="1" t="s">
        <v>596</v>
      </c>
      <c r="N2424" s="1" t="s">
        <v>44</v>
      </c>
      <c r="O2424" s="2">
        <v>650</v>
      </c>
      <c r="P2424" s="2">
        <v>2</v>
      </c>
      <c r="Q2424" s="1" t="s">
        <v>1202</v>
      </c>
      <c r="R2424" s="1">
        <v>99.395661000000004</v>
      </c>
      <c r="S2424" s="3">
        <v>4.9000000000000004</v>
      </c>
      <c r="T2424" s="3">
        <v>5.2940699999999996</v>
      </c>
      <c r="U2424" s="4">
        <v>141.61260000000001</v>
      </c>
      <c r="V2424" s="4">
        <v>113.51899999999999</v>
      </c>
      <c r="W2424" s="5">
        <v>1.4954989999999999</v>
      </c>
      <c r="X2424" s="5">
        <v>1.6027400000000001</v>
      </c>
      <c r="Y2424" s="6">
        <v>46092</v>
      </c>
      <c r="Z2424" s="6">
        <v>42440</v>
      </c>
      <c r="AA2424" s="7">
        <v>8.3945205479452056</v>
      </c>
      <c r="AB2424" s="1" t="s">
        <v>32</v>
      </c>
      <c r="AC2424" s="1" t="s">
        <v>33</v>
      </c>
    </row>
    <row r="2425" spans="1:29" x14ac:dyDescent="0.2">
      <c r="A2425" s="6">
        <v>45504</v>
      </c>
      <c r="B2425" s="1" t="s">
        <v>1977</v>
      </c>
      <c r="C2425" s="1" t="s">
        <v>1541</v>
      </c>
      <c r="D2425" s="1" t="str">
        <f>VLOOKUP(MID(C2425,1,2), Sheet1!$C$2:$D$8,2,0)</f>
        <v>Infrastructure</v>
      </c>
      <c r="E2425" s="6" t="str">
        <f>VLOOKUP(MID(C2425, 4,2), Sheet1!$F$12:$G$15,2,0)</f>
        <v>단기(3년이하)</v>
      </c>
      <c r="F2425" s="6" t="str">
        <f>VLOOKUP(RIGHT(C2425,1), Sheet1!$F$19:$G$20,2,0)</f>
        <v>BBB</v>
      </c>
      <c r="G2425" s="1" t="s">
        <v>1545</v>
      </c>
      <c r="H2425" s="1" t="s">
        <v>678</v>
      </c>
      <c r="I2425" s="1" t="s">
        <v>675</v>
      </c>
      <c r="J2425" s="1" t="s">
        <v>675</v>
      </c>
      <c r="K2425" s="1" t="s">
        <v>27</v>
      </c>
      <c r="L2425" s="1" t="s">
        <v>676</v>
      </c>
      <c r="M2425" s="1" t="s">
        <v>677</v>
      </c>
      <c r="N2425" s="1" t="s">
        <v>44</v>
      </c>
      <c r="O2425" s="2">
        <v>319.13499999999999</v>
      </c>
      <c r="P2425" s="2">
        <v>1</v>
      </c>
      <c r="Q2425" s="1" t="s">
        <v>1207</v>
      </c>
      <c r="R2425" s="1">
        <v>109.04296899999999</v>
      </c>
      <c r="S2425" s="3">
        <v>7.8</v>
      </c>
      <c r="T2425" s="3">
        <v>4.3133010000000001</v>
      </c>
      <c r="U2425" s="4">
        <v>60.889800000000037</v>
      </c>
      <c r="V2425" s="4">
        <v>55.930400000000006</v>
      </c>
      <c r="W2425" s="5">
        <v>2.4754580000000002</v>
      </c>
      <c r="X2425" s="5">
        <v>2.7808220000000001</v>
      </c>
      <c r="Y2425" s="6">
        <v>46522</v>
      </c>
      <c r="Z2425" s="6">
        <v>35569</v>
      </c>
      <c r="AA2425" s="7">
        <v>27.219178082191782</v>
      </c>
      <c r="AB2425" s="1" t="s">
        <v>127</v>
      </c>
      <c r="AC2425" s="1" t="s">
        <v>33</v>
      </c>
    </row>
    <row r="2426" spans="1:29" x14ac:dyDescent="0.2">
      <c r="A2426" s="6">
        <v>45504</v>
      </c>
      <c r="B2426" s="1" t="s">
        <v>1977</v>
      </c>
      <c r="C2426" s="1" t="s">
        <v>1541</v>
      </c>
      <c r="D2426" s="1" t="str">
        <f>VLOOKUP(MID(C2426,1,2), Sheet1!$C$2:$D$8,2,0)</f>
        <v>Infrastructure</v>
      </c>
      <c r="E2426" s="6" t="str">
        <f>VLOOKUP(MID(C2426, 4,2), Sheet1!$F$12:$G$15,2,0)</f>
        <v>단기(3년이하)</v>
      </c>
      <c r="F2426" s="6" t="str">
        <f>VLOOKUP(RIGHT(C2426,1), Sheet1!$F$19:$G$20,2,0)</f>
        <v>BBB</v>
      </c>
      <c r="G2426" s="1" t="s">
        <v>1546</v>
      </c>
      <c r="H2426" s="1" t="s">
        <v>1547</v>
      </c>
      <c r="I2426" s="1" t="s">
        <v>1548</v>
      </c>
      <c r="J2426" s="1" t="s">
        <v>1549</v>
      </c>
      <c r="K2426" s="1" t="s">
        <v>27</v>
      </c>
      <c r="L2426" s="1" t="s">
        <v>595</v>
      </c>
      <c r="M2426" s="1" t="s">
        <v>617</v>
      </c>
      <c r="N2426" s="1" t="s">
        <v>44</v>
      </c>
      <c r="O2426" s="2">
        <v>1500</v>
      </c>
      <c r="P2426" s="2">
        <v>2</v>
      </c>
      <c r="Q2426" s="1" t="s">
        <v>1207</v>
      </c>
      <c r="R2426" s="1">
        <v>103.065856</v>
      </c>
      <c r="S2426" s="3">
        <v>7.625</v>
      </c>
      <c r="T2426" s="3">
        <v>5.0551339999999998</v>
      </c>
      <c r="U2426" s="4">
        <v>117.72939999999998</v>
      </c>
      <c r="V2426" s="4">
        <v>83.786199999999994</v>
      </c>
      <c r="W2426" s="5">
        <v>1.1475960000000001</v>
      </c>
      <c r="X2426" s="5">
        <v>1.575342</v>
      </c>
      <c r="Y2426" s="6">
        <v>46082</v>
      </c>
      <c r="Z2426" s="6">
        <v>43153</v>
      </c>
      <c r="AA2426" s="7">
        <v>6.441095890410959</v>
      </c>
      <c r="AB2426" s="1" t="s">
        <v>32</v>
      </c>
      <c r="AC2426" s="1" t="s">
        <v>33</v>
      </c>
    </row>
    <row r="2427" spans="1:29" x14ac:dyDescent="0.2">
      <c r="A2427" s="6">
        <v>45504</v>
      </c>
      <c r="B2427" s="1" t="s">
        <v>1977</v>
      </c>
      <c r="C2427" s="1" t="s">
        <v>1541</v>
      </c>
      <c r="D2427" s="1" t="str">
        <f>VLOOKUP(MID(C2427,1,2), Sheet1!$C$2:$D$8,2,0)</f>
        <v>Infrastructure</v>
      </c>
      <c r="E2427" s="6" t="str">
        <f>VLOOKUP(MID(C2427, 4,2), Sheet1!$F$12:$G$15,2,0)</f>
        <v>단기(3년이하)</v>
      </c>
      <c r="F2427" s="6" t="str">
        <f>VLOOKUP(RIGHT(C2427,1), Sheet1!$F$19:$G$20,2,0)</f>
        <v>BBB</v>
      </c>
      <c r="G2427" s="1" t="s">
        <v>1550</v>
      </c>
      <c r="H2427" s="1" t="s">
        <v>1551</v>
      </c>
      <c r="I2427" s="1" t="s">
        <v>1552</v>
      </c>
      <c r="J2427" s="1" t="s">
        <v>1552</v>
      </c>
      <c r="K2427" s="1" t="s">
        <v>27</v>
      </c>
      <c r="L2427" s="1" t="s">
        <v>595</v>
      </c>
      <c r="M2427" s="1" t="s">
        <v>596</v>
      </c>
      <c r="N2427" s="1" t="s">
        <v>44</v>
      </c>
      <c r="O2427" s="2">
        <v>1400</v>
      </c>
      <c r="P2427" s="2">
        <v>2</v>
      </c>
      <c r="Q2427" s="1" t="s">
        <v>1202</v>
      </c>
      <c r="R2427" s="1">
        <v>98.230456000000004</v>
      </c>
      <c r="S2427" s="3">
        <v>3.6</v>
      </c>
      <c r="T2427" s="3">
        <v>4.6920279999999996</v>
      </c>
      <c r="U2427" s="4">
        <v>81.396699999999981</v>
      </c>
      <c r="V2427" s="4">
        <v>63.301700000000004</v>
      </c>
      <c r="W2427" s="5">
        <v>1.6086469999999999</v>
      </c>
      <c r="X2427" s="5">
        <v>1.6986300000000001</v>
      </c>
      <c r="Y2427" s="6">
        <v>46127</v>
      </c>
      <c r="Z2427" s="6">
        <v>42466</v>
      </c>
      <c r="AA2427" s="7">
        <v>8.3232876712328761</v>
      </c>
      <c r="AB2427" s="1" t="s">
        <v>32</v>
      </c>
      <c r="AC2427" s="1" t="s">
        <v>33</v>
      </c>
    </row>
    <row r="2428" spans="1:29" x14ac:dyDescent="0.2">
      <c r="A2428" s="6">
        <v>45504</v>
      </c>
      <c r="B2428" s="1" t="s">
        <v>1977</v>
      </c>
      <c r="C2428" s="1" t="s">
        <v>1541</v>
      </c>
      <c r="D2428" s="1" t="str">
        <f>VLOOKUP(MID(C2428,1,2), Sheet1!$C$2:$D$8,2,0)</f>
        <v>Infrastructure</v>
      </c>
      <c r="E2428" s="6" t="str">
        <f>VLOOKUP(MID(C2428, 4,2), Sheet1!$F$12:$G$15,2,0)</f>
        <v>단기(3년이하)</v>
      </c>
      <c r="F2428" s="6" t="str">
        <f>VLOOKUP(RIGHT(C2428,1), Sheet1!$F$19:$G$20,2,0)</f>
        <v>BBB</v>
      </c>
      <c r="G2428" s="1" t="s">
        <v>1553</v>
      </c>
      <c r="H2428" s="1" t="s">
        <v>678</v>
      </c>
      <c r="I2428" s="1" t="s">
        <v>675</v>
      </c>
      <c r="J2428" s="1" t="s">
        <v>675</v>
      </c>
      <c r="K2428" s="1" t="s">
        <v>27</v>
      </c>
      <c r="L2428" s="1" t="s">
        <v>676</v>
      </c>
      <c r="M2428" s="1" t="s">
        <v>677</v>
      </c>
      <c r="N2428" s="1" t="s">
        <v>44</v>
      </c>
      <c r="O2428" s="2">
        <v>300</v>
      </c>
      <c r="P2428" s="2">
        <v>2</v>
      </c>
      <c r="Q2428" s="1" t="s">
        <v>1207</v>
      </c>
      <c r="R2428" s="1">
        <v>96.943421999999998</v>
      </c>
      <c r="S2428" s="3">
        <v>3.15</v>
      </c>
      <c r="T2428" s="3">
        <v>4.3082409999999998</v>
      </c>
      <c r="U2428" s="4">
        <v>60.401200000000046</v>
      </c>
      <c r="V2428" s="4">
        <v>53.538899999999998</v>
      </c>
      <c r="W2428" s="5">
        <v>2.6545070000000002</v>
      </c>
      <c r="X2428" s="5">
        <v>2.8273969999999999</v>
      </c>
      <c r="Y2428" s="6">
        <v>46539</v>
      </c>
      <c r="Z2428" s="6">
        <v>42886</v>
      </c>
      <c r="AA2428" s="7">
        <v>7.1726027397260275</v>
      </c>
      <c r="AB2428" s="1" t="s">
        <v>32</v>
      </c>
      <c r="AC2428" s="1" t="s">
        <v>33</v>
      </c>
    </row>
    <row r="2429" spans="1:29" x14ac:dyDescent="0.2">
      <c r="A2429" s="6">
        <v>45504</v>
      </c>
      <c r="B2429" s="1" t="s">
        <v>1977</v>
      </c>
      <c r="C2429" s="1" t="s">
        <v>1541</v>
      </c>
      <c r="D2429" s="1" t="str">
        <f>VLOOKUP(MID(C2429,1,2), Sheet1!$C$2:$D$8,2,0)</f>
        <v>Infrastructure</v>
      </c>
      <c r="E2429" s="6" t="str">
        <f>VLOOKUP(MID(C2429, 4,2), Sheet1!$F$12:$G$15,2,0)</f>
        <v>단기(3년이하)</v>
      </c>
      <c r="F2429" s="6" t="str">
        <f>VLOOKUP(RIGHT(C2429,1), Sheet1!$F$19:$G$20,2,0)</f>
        <v>BBB</v>
      </c>
      <c r="G2429" s="1" t="s">
        <v>1554</v>
      </c>
      <c r="H2429" s="1" t="s">
        <v>1555</v>
      </c>
      <c r="I2429" s="1" t="s">
        <v>1556</v>
      </c>
      <c r="J2429" s="1" t="s">
        <v>1556</v>
      </c>
      <c r="K2429" s="1" t="s">
        <v>27</v>
      </c>
      <c r="L2429" s="1" t="s">
        <v>595</v>
      </c>
      <c r="M2429" s="1" t="s">
        <v>596</v>
      </c>
      <c r="N2429" s="1" t="s">
        <v>44</v>
      </c>
      <c r="O2429" s="2">
        <v>400</v>
      </c>
      <c r="P2429" s="2">
        <v>2</v>
      </c>
      <c r="Q2429" s="1" t="s">
        <v>1202</v>
      </c>
      <c r="R2429" s="1">
        <v>100.38093000000001</v>
      </c>
      <c r="S2429" s="3">
        <v>4.8</v>
      </c>
      <c r="T2429" s="3">
        <v>4.503406</v>
      </c>
      <c r="U2429" s="4">
        <v>62.563000000000017</v>
      </c>
      <c r="V2429" s="4">
        <v>29.871399999999998</v>
      </c>
      <c r="W2429" s="5">
        <v>1.2500869999999999</v>
      </c>
      <c r="X2429" s="5">
        <v>1.575342</v>
      </c>
      <c r="Y2429" s="6">
        <v>46082</v>
      </c>
      <c r="Z2429" s="6">
        <v>42424</v>
      </c>
      <c r="AA2429" s="7">
        <v>8.4383561643835616</v>
      </c>
      <c r="AB2429" s="1" t="s">
        <v>32</v>
      </c>
      <c r="AC2429" s="1" t="s">
        <v>33</v>
      </c>
    </row>
    <row r="2430" spans="1:29" x14ac:dyDescent="0.2">
      <c r="A2430" s="6">
        <v>45504</v>
      </c>
      <c r="B2430" s="1" t="s">
        <v>1977</v>
      </c>
      <c r="C2430" s="1" t="s">
        <v>1541</v>
      </c>
      <c r="D2430" s="1" t="str">
        <f>VLOOKUP(MID(C2430,1,2), Sheet1!$C$2:$D$8,2,0)</f>
        <v>Infrastructure</v>
      </c>
      <c r="E2430" s="6" t="str">
        <f>VLOOKUP(MID(C2430, 4,2), Sheet1!$F$12:$G$15,2,0)</f>
        <v>단기(3년이하)</v>
      </c>
      <c r="F2430" s="6" t="str">
        <f>VLOOKUP(RIGHT(C2430,1), Sheet1!$F$19:$G$20,2,0)</f>
        <v>BBB</v>
      </c>
      <c r="G2430" s="1" t="s">
        <v>1557</v>
      </c>
      <c r="H2430" s="1" t="s">
        <v>602</v>
      </c>
      <c r="I2430" s="1" t="s">
        <v>594</v>
      </c>
      <c r="J2430" s="1" t="s">
        <v>594</v>
      </c>
      <c r="K2430" s="1" t="s">
        <v>27</v>
      </c>
      <c r="L2430" s="1" t="s">
        <v>595</v>
      </c>
      <c r="M2430" s="1" t="s">
        <v>596</v>
      </c>
      <c r="N2430" s="1" t="s">
        <v>44</v>
      </c>
      <c r="O2430" s="2">
        <v>1500</v>
      </c>
      <c r="P2430" s="2">
        <v>2</v>
      </c>
      <c r="Q2430" s="1" t="s">
        <v>1207</v>
      </c>
      <c r="R2430" s="1">
        <v>100.00429200000001</v>
      </c>
      <c r="S2430" s="3">
        <v>6.4119999999999999</v>
      </c>
      <c r="T2430" s="3">
        <v>6.0903619999999998</v>
      </c>
      <c r="U2430" s="4">
        <v>222.40570000000002</v>
      </c>
      <c r="V2430" s="4">
        <v>76.711300000000008</v>
      </c>
      <c r="W2430" s="5">
        <v>2.3708E-2</v>
      </c>
      <c r="X2430" s="5">
        <v>1.613699</v>
      </c>
      <c r="Y2430" s="6">
        <v>46096</v>
      </c>
      <c r="Z2430" s="6">
        <v>44995</v>
      </c>
      <c r="AA2430" s="7">
        <v>1.3945205479452054</v>
      </c>
      <c r="AB2430" s="1" t="s">
        <v>32</v>
      </c>
      <c r="AC2430" s="1" t="s">
        <v>33</v>
      </c>
    </row>
    <row r="2431" spans="1:29" x14ac:dyDescent="0.2">
      <c r="A2431" s="6">
        <v>45504</v>
      </c>
      <c r="B2431" s="1" t="s">
        <v>1977</v>
      </c>
      <c r="C2431" s="1" t="s">
        <v>1541</v>
      </c>
      <c r="D2431" s="1" t="str">
        <f>VLOOKUP(MID(C2431,1,2), Sheet1!$C$2:$D$8,2,0)</f>
        <v>Infrastructure</v>
      </c>
      <c r="E2431" s="6" t="str">
        <f>VLOOKUP(MID(C2431, 4,2), Sheet1!$F$12:$G$15,2,0)</f>
        <v>단기(3년이하)</v>
      </c>
      <c r="F2431" s="6" t="str">
        <f>VLOOKUP(RIGHT(C2431,1), Sheet1!$F$19:$G$20,2,0)</f>
        <v>BBB</v>
      </c>
      <c r="G2431" s="1" t="s">
        <v>1558</v>
      </c>
      <c r="H2431" s="1" t="s">
        <v>1559</v>
      </c>
      <c r="I2431" s="1" t="s">
        <v>1560</v>
      </c>
      <c r="J2431" s="1" t="s">
        <v>1560</v>
      </c>
      <c r="K2431" s="1" t="s">
        <v>27</v>
      </c>
      <c r="L2431" s="1" t="s">
        <v>595</v>
      </c>
      <c r="M2431" s="1" t="s">
        <v>1561</v>
      </c>
      <c r="N2431" s="1" t="s">
        <v>44</v>
      </c>
      <c r="O2431" s="2">
        <v>758.95399999999995</v>
      </c>
      <c r="P2431" s="2">
        <v>1</v>
      </c>
      <c r="Q2431" s="1" t="s">
        <v>1207</v>
      </c>
      <c r="R2431" s="1">
        <v>98.464139000000003</v>
      </c>
      <c r="S2431" s="3">
        <v>3.8</v>
      </c>
      <c r="T2431" s="3">
        <v>4.4472120000000004</v>
      </c>
      <c r="U2431" s="4">
        <v>74.287899999999979</v>
      </c>
      <c r="V2431" s="4">
        <v>59.727699999999992</v>
      </c>
      <c r="W2431" s="5">
        <v>2.342956</v>
      </c>
      <c r="X2431" s="5">
        <v>2.5369860000000002</v>
      </c>
      <c r="Y2431" s="6">
        <v>46433</v>
      </c>
      <c r="Z2431" s="6">
        <v>43621</v>
      </c>
      <c r="AA2431" s="7">
        <v>5.1589041095890407</v>
      </c>
      <c r="AB2431" s="1" t="s">
        <v>32</v>
      </c>
      <c r="AC2431" s="1" t="s">
        <v>33</v>
      </c>
    </row>
    <row r="2432" spans="1:29" x14ac:dyDescent="0.2">
      <c r="A2432" s="6">
        <v>45504</v>
      </c>
      <c r="B2432" s="1" t="s">
        <v>1977</v>
      </c>
      <c r="C2432" s="1" t="s">
        <v>1562</v>
      </c>
      <c r="D2432" s="1" t="str">
        <f>VLOOKUP(MID(C2432,1,2), Sheet1!$C$2:$D$8,2,0)</f>
        <v>Infrastructure</v>
      </c>
      <c r="E2432" s="6" t="str">
        <f>VLOOKUP(MID(C2432, 4,2), Sheet1!$F$12:$G$15,2,0)</f>
        <v>중기(4~6년)</v>
      </c>
      <c r="F2432" s="6" t="str">
        <f>VLOOKUP(RIGHT(C2432,1), Sheet1!$F$19:$G$20,2,0)</f>
        <v>A이상</v>
      </c>
      <c r="G2432" s="1" t="s">
        <v>1563</v>
      </c>
      <c r="H2432" s="1" t="s">
        <v>1564</v>
      </c>
      <c r="I2432" s="1" t="s">
        <v>1522</v>
      </c>
      <c r="J2432" s="1" t="s">
        <v>1523</v>
      </c>
      <c r="K2432" s="1" t="s">
        <v>27</v>
      </c>
      <c r="L2432" s="1" t="s">
        <v>676</v>
      </c>
      <c r="M2432" s="1" t="s">
        <v>1524</v>
      </c>
      <c r="N2432" s="1" t="s">
        <v>44</v>
      </c>
      <c r="O2432" s="2">
        <v>497.56501199999997</v>
      </c>
      <c r="P2432" s="2">
        <v>1</v>
      </c>
      <c r="Q2432" s="1" t="s">
        <v>1202</v>
      </c>
      <c r="R2432" s="1">
        <v>92.939937</v>
      </c>
      <c r="S2432" s="3">
        <v>3.5</v>
      </c>
      <c r="T2432" s="3">
        <v>5.4038639999999996</v>
      </c>
      <c r="U2432" s="4">
        <v>178.37839999999997</v>
      </c>
      <c r="V2432" s="4">
        <v>172.15010000000001</v>
      </c>
      <c r="W2432" s="5">
        <v>3.7332320000000001</v>
      </c>
      <c r="X2432" s="5">
        <v>5.575342</v>
      </c>
      <c r="Y2432" s="6">
        <v>47543</v>
      </c>
      <c r="Z2432" s="6">
        <v>43145</v>
      </c>
      <c r="AA2432" s="7">
        <v>6.463013698630137</v>
      </c>
      <c r="AB2432" s="1" t="s">
        <v>127</v>
      </c>
      <c r="AC2432" s="1" t="s">
        <v>33</v>
      </c>
    </row>
    <row r="2433" spans="1:29" x14ac:dyDescent="0.2">
      <c r="A2433" s="6">
        <v>45504</v>
      </c>
      <c r="B2433" s="1" t="s">
        <v>1977</v>
      </c>
      <c r="C2433" s="1" t="s">
        <v>1562</v>
      </c>
      <c r="D2433" s="1" t="str">
        <f>VLOOKUP(MID(C2433,1,2), Sheet1!$C$2:$D$8,2,0)</f>
        <v>Infrastructure</v>
      </c>
      <c r="E2433" s="6" t="str">
        <f>VLOOKUP(MID(C2433, 4,2), Sheet1!$F$12:$G$15,2,0)</f>
        <v>중기(4~6년)</v>
      </c>
      <c r="F2433" s="6" t="str">
        <f>VLOOKUP(RIGHT(C2433,1), Sheet1!$F$19:$G$20,2,0)</f>
        <v>A이상</v>
      </c>
      <c r="G2433" s="1" t="s">
        <v>1565</v>
      </c>
      <c r="H2433" s="1" t="s">
        <v>1517</v>
      </c>
      <c r="I2433" s="1" t="s">
        <v>1518</v>
      </c>
      <c r="J2433" s="1" t="s">
        <v>1518</v>
      </c>
      <c r="K2433" s="1" t="s">
        <v>27</v>
      </c>
      <c r="L2433" s="1" t="s">
        <v>676</v>
      </c>
      <c r="M2433" s="1" t="s">
        <v>677</v>
      </c>
      <c r="N2433" s="1" t="s">
        <v>44</v>
      </c>
      <c r="O2433" s="2">
        <v>800</v>
      </c>
      <c r="P2433" s="2">
        <v>2</v>
      </c>
      <c r="Q2433" s="1" t="s">
        <v>1207</v>
      </c>
      <c r="R2433" s="1">
        <v>98.292981999999995</v>
      </c>
      <c r="S2433" s="3">
        <v>3.8</v>
      </c>
      <c r="T2433" s="3">
        <v>4.3192399999999997</v>
      </c>
      <c r="U2433" s="4">
        <v>69.917300000000012</v>
      </c>
      <c r="V2433" s="4">
        <v>59.789099999999998</v>
      </c>
      <c r="W2433" s="5">
        <v>3.2540969999999998</v>
      </c>
      <c r="X2433" s="5">
        <v>3.5776330000000001</v>
      </c>
      <c r="Y2433" s="6">
        <v>46813</v>
      </c>
      <c r="Z2433" s="6">
        <v>43151</v>
      </c>
      <c r="AA2433" s="7">
        <v>6.4465753424657537</v>
      </c>
      <c r="AB2433" s="1" t="s">
        <v>32</v>
      </c>
      <c r="AC2433" s="1" t="s">
        <v>33</v>
      </c>
    </row>
    <row r="2434" spans="1:29" x14ac:dyDescent="0.2">
      <c r="A2434" s="6">
        <v>45504</v>
      </c>
      <c r="B2434" s="1" t="s">
        <v>1977</v>
      </c>
      <c r="C2434" s="1" t="s">
        <v>1562</v>
      </c>
      <c r="D2434" s="1" t="str">
        <f>VLOOKUP(MID(C2434,1,2), Sheet1!$C$2:$D$8,2,0)</f>
        <v>Infrastructure</v>
      </c>
      <c r="E2434" s="6" t="str">
        <f>VLOOKUP(MID(C2434, 4,2), Sheet1!$F$12:$G$15,2,0)</f>
        <v>중기(4~6년)</v>
      </c>
      <c r="F2434" s="6" t="str">
        <f>VLOOKUP(RIGHT(C2434,1), Sheet1!$F$19:$G$20,2,0)</f>
        <v>A이상</v>
      </c>
      <c r="G2434" s="1" t="s">
        <v>1566</v>
      </c>
      <c r="H2434" s="1" t="s">
        <v>1567</v>
      </c>
      <c r="I2434" s="1" t="s">
        <v>1522</v>
      </c>
      <c r="J2434" s="1" t="s">
        <v>1523</v>
      </c>
      <c r="K2434" s="1" t="s">
        <v>27</v>
      </c>
      <c r="L2434" s="1" t="s">
        <v>676</v>
      </c>
      <c r="M2434" s="1" t="s">
        <v>1524</v>
      </c>
      <c r="N2434" s="1" t="s">
        <v>44</v>
      </c>
      <c r="O2434" s="2">
        <v>424.19773700000002</v>
      </c>
      <c r="P2434" s="2">
        <v>1</v>
      </c>
      <c r="Q2434" s="1" t="s">
        <v>1207</v>
      </c>
      <c r="R2434" s="1">
        <v>91.459998999999996</v>
      </c>
      <c r="S2434" s="3">
        <v>2.875</v>
      </c>
      <c r="T2434" s="3">
        <v>5.5485249999999997</v>
      </c>
      <c r="U2434" s="4">
        <v>192.84620000000007</v>
      </c>
      <c r="V2434" s="4">
        <v>187.13740000000001</v>
      </c>
      <c r="W2434" s="5">
        <v>3.2643149999999999</v>
      </c>
      <c r="X2434" s="5">
        <v>4.1775960000000003</v>
      </c>
      <c r="Y2434" s="6">
        <v>47033</v>
      </c>
      <c r="Z2434" s="6">
        <v>42640</v>
      </c>
      <c r="AA2434" s="7">
        <v>7.8465753424657532</v>
      </c>
      <c r="AB2434" s="1" t="s">
        <v>127</v>
      </c>
      <c r="AC2434" s="1" t="s">
        <v>33</v>
      </c>
    </row>
    <row r="2435" spans="1:29" x14ac:dyDescent="0.2">
      <c r="A2435" s="6">
        <v>45504</v>
      </c>
      <c r="B2435" s="1" t="s">
        <v>1977</v>
      </c>
      <c r="C2435" s="1" t="s">
        <v>1562</v>
      </c>
      <c r="D2435" s="1" t="str">
        <f>VLOOKUP(MID(C2435,1,2), Sheet1!$C$2:$D$8,2,0)</f>
        <v>Infrastructure</v>
      </c>
      <c r="E2435" s="6" t="str">
        <f>VLOOKUP(MID(C2435, 4,2), Sheet1!$F$12:$G$15,2,0)</f>
        <v>중기(4~6년)</v>
      </c>
      <c r="F2435" s="6" t="str">
        <f>VLOOKUP(RIGHT(C2435,1), Sheet1!$F$19:$G$20,2,0)</f>
        <v>A이상</v>
      </c>
      <c r="G2435" s="1" t="s">
        <v>1568</v>
      </c>
      <c r="H2435" s="1" t="s">
        <v>1517</v>
      </c>
      <c r="I2435" s="1" t="s">
        <v>1518</v>
      </c>
      <c r="J2435" s="1" t="s">
        <v>1518</v>
      </c>
      <c r="K2435" s="1" t="s">
        <v>27</v>
      </c>
      <c r="L2435" s="1" t="s">
        <v>676</v>
      </c>
      <c r="M2435" s="1" t="s">
        <v>677</v>
      </c>
      <c r="N2435" s="1" t="s">
        <v>44</v>
      </c>
      <c r="O2435" s="2">
        <v>950</v>
      </c>
      <c r="P2435" s="2">
        <v>2</v>
      </c>
      <c r="Q2435" s="1" t="s">
        <v>1207</v>
      </c>
      <c r="R2435" s="1">
        <v>99.784940000000006</v>
      </c>
      <c r="S2435" s="3">
        <v>4.25</v>
      </c>
      <c r="T2435" s="3">
        <v>4.3008819999999996</v>
      </c>
      <c r="U2435" s="4">
        <v>68.080500000000029</v>
      </c>
      <c r="V2435" s="4">
        <v>60.946100000000001</v>
      </c>
      <c r="W2435" s="5">
        <v>4.0852690000000003</v>
      </c>
      <c r="X2435" s="5">
        <v>4.6125679999999996</v>
      </c>
      <c r="Y2435" s="6">
        <v>47192</v>
      </c>
      <c r="Z2435" s="6">
        <v>43419</v>
      </c>
      <c r="AA2435" s="7">
        <v>5.7123287671232879</v>
      </c>
      <c r="AB2435" s="1" t="s">
        <v>32</v>
      </c>
      <c r="AC2435" s="1" t="s">
        <v>33</v>
      </c>
    </row>
    <row r="2436" spans="1:29" x14ac:dyDescent="0.2">
      <c r="A2436" s="6">
        <v>45504</v>
      </c>
      <c r="B2436" s="1" t="s">
        <v>1977</v>
      </c>
      <c r="C2436" s="1" t="s">
        <v>1562</v>
      </c>
      <c r="D2436" s="1" t="str">
        <f>VLOOKUP(MID(C2436,1,2), Sheet1!$C$2:$D$8,2,0)</f>
        <v>Infrastructure</v>
      </c>
      <c r="E2436" s="6" t="str">
        <f>VLOOKUP(MID(C2436, 4,2), Sheet1!$F$12:$G$15,2,0)</f>
        <v>중기(4~6년)</v>
      </c>
      <c r="F2436" s="6" t="str">
        <f>VLOOKUP(RIGHT(C2436,1), Sheet1!$F$19:$G$20,2,0)</f>
        <v>A이상</v>
      </c>
      <c r="G2436" s="1" t="s">
        <v>1569</v>
      </c>
      <c r="H2436" s="1" t="s">
        <v>1538</v>
      </c>
      <c r="I2436" s="1" t="s">
        <v>1539</v>
      </c>
      <c r="J2436" s="1" t="s">
        <v>621</v>
      </c>
      <c r="K2436" s="1" t="s">
        <v>27</v>
      </c>
      <c r="L2436" s="1" t="s">
        <v>595</v>
      </c>
      <c r="M2436" s="1" t="s">
        <v>622</v>
      </c>
      <c r="N2436" s="1" t="s">
        <v>44</v>
      </c>
      <c r="O2436" s="2">
        <v>300</v>
      </c>
      <c r="P2436" s="2">
        <v>1</v>
      </c>
      <c r="Q2436" s="1" t="s">
        <v>1207</v>
      </c>
      <c r="R2436" s="1">
        <v>108.910811</v>
      </c>
      <c r="S2436" s="3">
        <v>7.125</v>
      </c>
      <c r="T2436" s="3">
        <v>4.3749580000000003</v>
      </c>
      <c r="U2436" s="4">
        <v>75.484099999999984</v>
      </c>
      <c r="V2436" s="4">
        <v>68.534199999999998</v>
      </c>
      <c r="W2436" s="5">
        <v>3.041191</v>
      </c>
      <c r="X2436" s="5">
        <v>3.5366490000000002</v>
      </c>
      <c r="Y2436" s="6">
        <v>46798</v>
      </c>
      <c r="Z2436" s="6">
        <v>35850</v>
      </c>
      <c r="AA2436" s="7">
        <v>26.449315068493149</v>
      </c>
      <c r="AB2436" s="1" t="s">
        <v>132</v>
      </c>
      <c r="AC2436" s="1" t="s">
        <v>33</v>
      </c>
    </row>
    <row r="2437" spans="1:29" x14ac:dyDescent="0.2">
      <c r="A2437" s="6">
        <v>45504</v>
      </c>
      <c r="B2437" s="1" t="s">
        <v>1977</v>
      </c>
      <c r="C2437" s="1" t="s">
        <v>1562</v>
      </c>
      <c r="D2437" s="1" t="str">
        <f>VLOOKUP(MID(C2437,1,2), Sheet1!$C$2:$D$8,2,0)</f>
        <v>Infrastructure</v>
      </c>
      <c r="E2437" s="6" t="str">
        <f>VLOOKUP(MID(C2437, 4,2), Sheet1!$F$12:$G$15,2,0)</f>
        <v>중기(4~6년)</v>
      </c>
      <c r="F2437" s="6" t="str">
        <f>VLOOKUP(RIGHT(C2437,1), Sheet1!$F$19:$G$20,2,0)</f>
        <v>A이상</v>
      </c>
      <c r="G2437" s="1" t="s">
        <v>1570</v>
      </c>
      <c r="H2437" s="1" t="s">
        <v>1571</v>
      </c>
      <c r="I2437" s="1" t="s">
        <v>1522</v>
      </c>
      <c r="J2437" s="1" t="s">
        <v>1523</v>
      </c>
      <c r="K2437" s="1" t="s">
        <v>27</v>
      </c>
      <c r="L2437" s="1" t="s">
        <v>676</v>
      </c>
      <c r="M2437" s="1" t="s">
        <v>1524</v>
      </c>
      <c r="N2437" s="1" t="s">
        <v>44</v>
      </c>
      <c r="O2437" s="2">
        <v>459.56276899999995</v>
      </c>
      <c r="P2437" s="2">
        <v>1</v>
      </c>
      <c r="Q2437" s="1" t="s">
        <v>1207</v>
      </c>
      <c r="R2437" s="1">
        <v>93.185333</v>
      </c>
      <c r="S2437" s="3">
        <v>3.1</v>
      </c>
      <c r="T2437" s="3">
        <v>5.3730180000000001</v>
      </c>
      <c r="U2437" s="4">
        <v>166.87420000000003</v>
      </c>
      <c r="V2437" s="4">
        <v>168.09210000000002</v>
      </c>
      <c r="W2437" s="5">
        <v>3.0625469999999999</v>
      </c>
      <c r="X2437" s="5">
        <v>3.9273600000000002</v>
      </c>
      <c r="Y2437" s="6">
        <v>46941</v>
      </c>
      <c r="Z2437" s="6">
        <v>42534</v>
      </c>
      <c r="AA2437" s="7">
        <v>8.1369863013698627</v>
      </c>
      <c r="AB2437" s="1" t="s">
        <v>127</v>
      </c>
      <c r="AC2437" s="1" t="s">
        <v>33</v>
      </c>
    </row>
    <row r="2438" spans="1:29" x14ac:dyDescent="0.2">
      <c r="A2438" s="6">
        <v>45504</v>
      </c>
      <c r="B2438" s="1" t="s">
        <v>1977</v>
      </c>
      <c r="C2438" s="1" t="s">
        <v>1562</v>
      </c>
      <c r="D2438" s="1" t="str">
        <f>VLOOKUP(MID(C2438,1,2), Sheet1!$C$2:$D$8,2,0)</f>
        <v>Infrastructure</v>
      </c>
      <c r="E2438" s="6" t="str">
        <f>VLOOKUP(MID(C2438, 4,2), Sheet1!$F$12:$G$15,2,0)</f>
        <v>중기(4~6년)</v>
      </c>
      <c r="F2438" s="6" t="str">
        <f>VLOOKUP(RIGHT(C2438,1), Sheet1!$F$19:$G$20,2,0)</f>
        <v>A이상</v>
      </c>
      <c r="G2438" s="1" t="s">
        <v>1572</v>
      </c>
      <c r="H2438" s="1" t="s">
        <v>1573</v>
      </c>
      <c r="I2438" s="1" t="s">
        <v>1574</v>
      </c>
      <c r="J2438" s="1" t="s">
        <v>1574</v>
      </c>
      <c r="K2438" s="1" t="s">
        <v>27</v>
      </c>
      <c r="L2438" s="1" t="s">
        <v>676</v>
      </c>
      <c r="M2438" s="1" t="s">
        <v>1524</v>
      </c>
      <c r="N2438" s="1" t="s">
        <v>44</v>
      </c>
      <c r="O2438" s="2">
        <v>355.63728800000001</v>
      </c>
      <c r="P2438" s="2">
        <v>2</v>
      </c>
      <c r="Q2438" s="1" t="s">
        <v>1207</v>
      </c>
      <c r="R2438" s="1">
        <v>94.349254000000002</v>
      </c>
      <c r="S2438" s="3">
        <v>3.65</v>
      </c>
      <c r="T2438" s="3">
        <v>5.3643830000000001</v>
      </c>
      <c r="U2438" s="4">
        <v>174.44009999999997</v>
      </c>
      <c r="V2438" s="4">
        <v>168.43099999999998</v>
      </c>
      <c r="W2438" s="5">
        <v>3.2940529999999999</v>
      </c>
      <c r="X2438" s="5">
        <v>4.5358559999999999</v>
      </c>
      <c r="Y2438" s="6">
        <v>47164</v>
      </c>
      <c r="Z2438" s="6">
        <v>42748</v>
      </c>
      <c r="AA2438" s="7">
        <v>7.5506849315068489</v>
      </c>
      <c r="AB2438" s="1" t="s">
        <v>127</v>
      </c>
      <c r="AC2438" s="1" t="s">
        <v>33</v>
      </c>
    </row>
    <row r="2439" spans="1:29" x14ac:dyDescent="0.2">
      <c r="A2439" s="6">
        <v>45504</v>
      </c>
      <c r="B2439" s="1" t="s">
        <v>1977</v>
      </c>
      <c r="C2439" s="1" t="s">
        <v>1562</v>
      </c>
      <c r="D2439" s="1" t="str">
        <f>VLOOKUP(MID(C2439,1,2), Sheet1!$C$2:$D$8,2,0)</f>
        <v>Infrastructure</v>
      </c>
      <c r="E2439" s="6" t="str">
        <f>VLOOKUP(MID(C2439, 4,2), Sheet1!$F$12:$G$15,2,0)</f>
        <v>중기(4~6년)</v>
      </c>
      <c r="F2439" s="6" t="str">
        <f>VLOOKUP(RIGHT(C2439,1), Sheet1!$F$19:$G$20,2,0)</f>
        <v>A이상</v>
      </c>
      <c r="G2439" s="1" t="s">
        <v>1575</v>
      </c>
      <c r="H2439" s="1" t="s">
        <v>1531</v>
      </c>
      <c r="I2439" s="1" t="s">
        <v>1532</v>
      </c>
      <c r="J2439" s="1" t="s">
        <v>1532</v>
      </c>
      <c r="K2439" s="1" t="s">
        <v>27</v>
      </c>
      <c r="L2439" s="1" t="s">
        <v>676</v>
      </c>
      <c r="M2439" s="1" t="s">
        <v>677</v>
      </c>
      <c r="N2439" s="1" t="s">
        <v>44</v>
      </c>
      <c r="O2439" s="2">
        <v>392.53500000000003</v>
      </c>
      <c r="P2439" s="2">
        <v>1</v>
      </c>
      <c r="Q2439" s="1" t="s">
        <v>1207</v>
      </c>
      <c r="R2439" s="1">
        <v>109.782094</v>
      </c>
      <c r="S2439" s="3">
        <v>6.625</v>
      </c>
      <c r="T2439" s="3">
        <v>4.2130809999999999</v>
      </c>
      <c r="U2439" s="4">
        <v>59.304100000000034</v>
      </c>
      <c r="V2439" s="4">
        <v>55.860299999999995</v>
      </c>
      <c r="W2439" s="5">
        <v>3.9052690000000001</v>
      </c>
      <c r="X2439" s="5">
        <v>4.4974999999999996</v>
      </c>
      <c r="Y2439" s="6">
        <v>47150</v>
      </c>
      <c r="Z2439" s="6">
        <v>36192</v>
      </c>
      <c r="AA2439" s="7">
        <v>25.512328767123286</v>
      </c>
      <c r="AB2439" s="1" t="s">
        <v>127</v>
      </c>
      <c r="AC2439" s="1" t="s">
        <v>33</v>
      </c>
    </row>
    <row r="2440" spans="1:29" x14ac:dyDescent="0.2">
      <c r="A2440" s="6">
        <v>45504</v>
      </c>
      <c r="B2440" s="1" t="s">
        <v>1977</v>
      </c>
      <c r="C2440" s="1" t="s">
        <v>1562</v>
      </c>
      <c r="D2440" s="1" t="str">
        <f>VLOOKUP(MID(C2440,1,2), Sheet1!$C$2:$D$8,2,0)</f>
        <v>Infrastructure</v>
      </c>
      <c r="E2440" s="6" t="str">
        <f>VLOOKUP(MID(C2440, 4,2), Sheet1!$F$12:$G$15,2,0)</f>
        <v>중기(4~6년)</v>
      </c>
      <c r="F2440" s="6" t="str">
        <f>VLOOKUP(RIGHT(C2440,1), Sheet1!$F$19:$G$20,2,0)</f>
        <v>A이상</v>
      </c>
      <c r="G2440" s="1" t="s">
        <v>1576</v>
      </c>
      <c r="H2440" s="1" t="s">
        <v>1577</v>
      </c>
      <c r="I2440" s="1" t="s">
        <v>1578</v>
      </c>
      <c r="J2440" s="1" t="s">
        <v>1578</v>
      </c>
      <c r="K2440" s="1" t="s">
        <v>27</v>
      </c>
      <c r="L2440" s="1" t="s">
        <v>595</v>
      </c>
      <c r="M2440" s="1" t="s">
        <v>596</v>
      </c>
      <c r="N2440" s="1" t="s">
        <v>44</v>
      </c>
      <c r="O2440" s="2">
        <v>1500</v>
      </c>
      <c r="P2440" s="2">
        <v>2</v>
      </c>
      <c r="Q2440" s="1" t="s">
        <v>1202</v>
      </c>
      <c r="R2440" s="1">
        <v>101.65298599999998</v>
      </c>
      <c r="S2440" s="3">
        <v>4.5999999999999996</v>
      </c>
      <c r="T2440" s="3">
        <v>4.1129569999999998</v>
      </c>
      <c r="U2440" s="4">
        <v>49.289100000000019</v>
      </c>
      <c r="V2440" s="4">
        <v>43.140699999999995</v>
      </c>
      <c r="W2440" s="5">
        <v>3.3455119999999998</v>
      </c>
      <c r="X2440" s="5">
        <v>3.7825510000000002</v>
      </c>
      <c r="Y2440" s="6">
        <v>46888</v>
      </c>
      <c r="Z2440" s="6">
        <v>45049</v>
      </c>
      <c r="AA2440" s="7">
        <v>1.2465753424657535</v>
      </c>
      <c r="AB2440" s="1" t="s">
        <v>32</v>
      </c>
      <c r="AC2440" s="1" t="s">
        <v>33</v>
      </c>
    </row>
    <row r="2441" spans="1:29" x14ac:dyDescent="0.2">
      <c r="A2441" s="6">
        <v>45504</v>
      </c>
      <c r="B2441" s="1" t="s">
        <v>1977</v>
      </c>
      <c r="C2441" s="1" t="s">
        <v>1562</v>
      </c>
      <c r="D2441" s="1" t="str">
        <f>VLOOKUP(MID(C2441,1,2), Sheet1!$C$2:$D$8,2,0)</f>
        <v>Infrastructure</v>
      </c>
      <c r="E2441" s="6" t="str">
        <f>VLOOKUP(MID(C2441, 4,2), Sheet1!$F$12:$G$15,2,0)</f>
        <v>중기(4~6년)</v>
      </c>
      <c r="F2441" s="6" t="str">
        <f>VLOOKUP(RIGHT(C2441,1), Sheet1!$F$19:$G$20,2,0)</f>
        <v>A이상</v>
      </c>
      <c r="G2441" s="1" t="s">
        <v>1579</v>
      </c>
      <c r="H2441" s="1" t="s">
        <v>1577</v>
      </c>
      <c r="I2441" s="1" t="s">
        <v>1578</v>
      </c>
      <c r="J2441" s="1" t="s">
        <v>1578</v>
      </c>
      <c r="K2441" s="1" t="s">
        <v>27</v>
      </c>
      <c r="L2441" s="1" t="s">
        <v>595</v>
      </c>
      <c r="M2441" s="1" t="s">
        <v>596</v>
      </c>
      <c r="N2441" s="1" t="s">
        <v>44</v>
      </c>
      <c r="O2441" s="2">
        <v>1000</v>
      </c>
      <c r="P2441" s="2">
        <v>2</v>
      </c>
      <c r="Q2441" s="1" t="s">
        <v>1207</v>
      </c>
      <c r="R2441" s="1">
        <v>103.10566900000001</v>
      </c>
      <c r="S2441" s="3">
        <v>4.8</v>
      </c>
      <c r="T2441" s="3">
        <v>4.173654</v>
      </c>
      <c r="U2441" s="4">
        <v>55.352599999999974</v>
      </c>
      <c r="V2441" s="4">
        <v>49.421199999999999</v>
      </c>
      <c r="W2441" s="5">
        <v>4.8483489999999998</v>
      </c>
      <c r="X2441" s="5">
        <v>5.7808219999999997</v>
      </c>
      <c r="Y2441" s="6">
        <v>47618</v>
      </c>
      <c r="Z2441" s="6">
        <v>45049</v>
      </c>
      <c r="AA2441" s="7">
        <v>1.2465753424657535</v>
      </c>
      <c r="AB2441" s="1" t="s">
        <v>32</v>
      </c>
      <c r="AC2441" s="1" t="s">
        <v>33</v>
      </c>
    </row>
    <row r="2442" spans="1:29" x14ac:dyDescent="0.2">
      <c r="A2442" s="6">
        <v>45504</v>
      </c>
      <c r="B2442" s="1" t="s">
        <v>1977</v>
      </c>
      <c r="C2442" s="1" t="s">
        <v>1580</v>
      </c>
      <c r="D2442" s="1" t="str">
        <f>VLOOKUP(MID(C2442,1,2), Sheet1!$C$2:$D$8,2,0)</f>
        <v>Infrastructure</v>
      </c>
      <c r="E2442" s="6" t="str">
        <f>VLOOKUP(MID(C2442, 4,2), Sheet1!$F$12:$G$15,2,0)</f>
        <v>중기(4~6년)</v>
      </c>
      <c r="F2442" s="6" t="str">
        <f>VLOOKUP(RIGHT(C2442,1), Sheet1!$F$19:$G$20,2,0)</f>
        <v>BBB</v>
      </c>
      <c r="G2442" s="1" t="s">
        <v>1581</v>
      </c>
      <c r="H2442" s="1" t="s">
        <v>647</v>
      </c>
      <c r="I2442" s="1" t="s">
        <v>645</v>
      </c>
      <c r="J2442" s="1" t="s">
        <v>646</v>
      </c>
      <c r="K2442" s="1" t="s">
        <v>27</v>
      </c>
      <c r="L2442" s="1" t="s">
        <v>595</v>
      </c>
      <c r="M2442" s="1" t="s">
        <v>622</v>
      </c>
      <c r="N2442" s="1" t="s">
        <v>44</v>
      </c>
      <c r="O2442" s="2">
        <v>1500</v>
      </c>
      <c r="P2442" s="2">
        <v>2</v>
      </c>
      <c r="Q2442" s="1" t="s">
        <v>1202</v>
      </c>
      <c r="R2442" s="1">
        <v>103.152991</v>
      </c>
      <c r="S2442" s="3">
        <v>6.1</v>
      </c>
      <c r="T2442" s="3">
        <v>5.336652</v>
      </c>
      <c r="U2442" s="4">
        <v>171.65869999999995</v>
      </c>
      <c r="V2442" s="4">
        <v>167.28200000000001</v>
      </c>
      <c r="W2442" s="5">
        <v>4.0400159999999996</v>
      </c>
      <c r="X2442" s="5">
        <v>4.8262669999999996</v>
      </c>
      <c r="Y2442" s="6">
        <v>47270</v>
      </c>
      <c r="Z2442" s="6">
        <v>45426</v>
      </c>
      <c r="AA2442" s="7">
        <v>0.21369863013698631</v>
      </c>
      <c r="AB2442" s="1" t="s">
        <v>32</v>
      </c>
      <c r="AC2442" s="1" t="s">
        <v>33</v>
      </c>
    </row>
    <row r="2443" spans="1:29" x14ac:dyDescent="0.2">
      <c r="A2443" s="6">
        <v>45504</v>
      </c>
      <c r="B2443" s="1" t="s">
        <v>1977</v>
      </c>
      <c r="C2443" s="1" t="s">
        <v>1580</v>
      </c>
      <c r="D2443" s="1" t="str">
        <f>VLOOKUP(MID(C2443,1,2), Sheet1!$C$2:$D$8,2,0)</f>
        <v>Infrastructure</v>
      </c>
      <c r="E2443" s="6" t="str">
        <f>VLOOKUP(MID(C2443, 4,2), Sheet1!$F$12:$G$15,2,0)</f>
        <v>중기(4~6년)</v>
      </c>
      <c r="F2443" s="6" t="str">
        <f>VLOOKUP(RIGHT(C2443,1), Sheet1!$F$19:$G$20,2,0)</f>
        <v>BBB</v>
      </c>
      <c r="G2443" s="1" t="s">
        <v>1582</v>
      </c>
      <c r="H2443" s="1" t="s">
        <v>647</v>
      </c>
      <c r="I2443" s="1" t="s">
        <v>645</v>
      </c>
      <c r="J2443" s="1" t="s">
        <v>646</v>
      </c>
      <c r="K2443" s="1" t="s">
        <v>27</v>
      </c>
      <c r="L2443" s="1" t="s">
        <v>595</v>
      </c>
      <c r="M2443" s="1" t="s">
        <v>622</v>
      </c>
      <c r="N2443" s="1" t="s">
        <v>44</v>
      </c>
      <c r="O2443" s="2">
        <v>1250</v>
      </c>
      <c r="P2443" s="2">
        <v>2</v>
      </c>
      <c r="Q2443" s="1" t="s">
        <v>1207</v>
      </c>
      <c r="R2443" s="1">
        <v>98.690742999999998</v>
      </c>
      <c r="S2443" s="3">
        <v>5.05</v>
      </c>
      <c r="T2443" s="3">
        <v>5.3696289999999998</v>
      </c>
      <c r="U2443" s="4">
        <v>174.9504</v>
      </c>
      <c r="V2443" s="4">
        <v>167.9033</v>
      </c>
      <c r="W2443" s="5">
        <v>4.02583</v>
      </c>
      <c r="X2443" s="5">
        <v>4.653664</v>
      </c>
      <c r="Y2443" s="6">
        <v>47207</v>
      </c>
      <c r="Z2443" s="6">
        <v>43482</v>
      </c>
      <c r="AA2443" s="7">
        <v>5.5397260273972604</v>
      </c>
      <c r="AB2443" s="1" t="s">
        <v>32</v>
      </c>
      <c r="AC2443" s="1" t="s">
        <v>33</v>
      </c>
    </row>
    <row r="2444" spans="1:29" x14ac:dyDescent="0.2">
      <c r="A2444" s="6">
        <v>45504</v>
      </c>
      <c r="B2444" s="1" t="s">
        <v>1977</v>
      </c>
      <c r="C2444" s="1" t="s">
        <v>1580</v>
      </c>
      <c r="D2444" s="1" t="str">
        <f>VLOOKUP(MID(C2444,1,2), Sheet1!$C$2:$D$8,2,0)</f>
        <v>Infrastructure</v>
      </c>
      <c r="E2444" s="6" t="str">
        <f>VLOOKUP(MID(C2444, 4,2), Sheet1!$F$12:$G$15,2,0)</f>
        <v>중기(4~6년)</v>
      </c>
      <c r="F2444" s="6" t="str">
        <f>VLOOKUP(RIGHT(C2444,1), Sheet1!$F$19:$G$20,2,0)</f>
        <v>BBB</v>
      </c>
      <c r="G2444" s="1" t="s">
        <v>1583</v>
      </c>
      <c r="H2444" s="1" t="s">
        <v>1584</v>
      </c>
      <c r="I2444" s="1" t="s">
        <v>1585</v>
      </c>
      <c r="J2444" s="1" t="s">
        <v>1586</v>
      </c>
      <c r="K2444" s="1" t="s">
        <v>27</v>
      </c>
      <c r="L2444" s="1" t="s">
        <v>595</v>
      </c>
      <c r="M2444" s="1" t="s">
        <v>1561</v>
      </c>
      <c r="N2444" s="1" t="s">
        <v>990</v>
      </c>
      <c r="O2444" s="2">
        <v>3500</v>
      </c>
      <c r="P2444" s="2">
        <v>1</v>
      </c>
      <c r="Q2444" s="1" t="s">
        <v>1202</v>
      </c>
      <c r="R2444" s="1">
        <v>120.066958</v>
      </c>
      <c r="S2444" s="3">
        <v>8.75</v>
      </c>
      <c r="T2444" s="3">
        <v>4.7845300000000002</v>
      </c>
      <c r="U2444" s="4">
        <v>116.446</v>
      </c>
      <c r="V2444" s="4">
        <v>111.5796</v>
      </c>
      <c r="W2444" s="5">
        <v>4.7327909999999997</v>
      </c>
      <c r="X2444" s="5">
        <v>5.8657529999999998</v>
      </c>
      <c r="Y2444" s="6">
        <v>47649</v>
      </c>
      <c r="Z2444" s="6">
        <v>36713</v>
      </c>
      <c r="AA2444" s="7">
        <v>24.084931506849315</v>
      </c>
      <c r="AB2444" s="1" t="s">
        <v>132</v>
      </c>
      <c r="AC2444" s="1" t="s">
        <v>33</v>
      </c>
    </row>
    <row r="2445" spans="1:29" x14ac:dyDescent="0.2">
      <c r="A2445" s="6">
        <v>45504</v>
      </c>
      <c r="B2445" s="1" t="s">
        <v>1977</v>
      </c>
      <c r="C2445" s="1" t="s">
        <v>1580</v>
      </c>
      <c r="D2445" s="1" t="str">
        <f>VLOOKUP(MID(C2445,1,2), Sheet1!$C$2:$D$8,2,0)</f>
        <v>Infrastructure</v>
      </c>
      <c r="E2445" s="6" t="str">
        <f>VLOOKUP(MID(C2445, 4,2), Sheet1!$F$12:$G$15,2,0)</f>
        <v>중기(4~6년)</v>
      </c>
      <c r="F2445" s="6" t="str">
        <f>VLOOKUP(RIGHT(C2445,1), Sheet1!$F$19:$G$20,2,0)</f>
        <v>BBB</v>
      </c>
      <c r="G2445" s="1" t="s">
        <v>1587</v>
      </c>
      <c r="H2445" s="1" t="s">
        <v>647</v>
      </c>
      <c r="I2445" s="1" t="s">
        <v>645</v>
      </c>
      <c r="J2445" s="1" t="s">
        <v>646</v>
      </c>
      <c r="K2445" s="1" t="s">
        <v>27</v>
      </c>
      <c r="L2445" s="1" t="s">
        <v>595</v>
      </c>
      <c r="M2445" s="1" t="s">
        <v>622</v>
      </c>
      <c r="N2445" s="1" t="s">
        <v>44</v>
      </c>
      <c r="O2445" s="2">
        <v>1250</v>
      </c>
      <c r="P2445" s="2">
        <v>2</v>
      </c>
      <c r="Q2445" s="1" t="s">
        <v>1207</v>
      </c>
      <c r="R2445" s="1">
        <v>96.728498999999999</v>
      </c>
      <c r="S2445" s="3">
        <v>4.2</v>
      </c>
      <c r="T2445" s="3">
        <v>5.2025269999999999</v>
      </c>
      <c r="U2445" s="4">
        <v>158.26210000000006</v>
      </c>
      <c r="V2445" s="4">
        <v>149.26310000000001</v>
      </c>
      <c r="W2445" s="5">
        <v>3.2497400000000001</v>
      </c>
      <c r="X2445" s="5">
        <v>3.6158839999999999</v>
      </c>
      <c r="Y2445" s="6">
        <v>46827</v>
      </c>
      <c r="Z2445" s="6">
        <v>43066</v>
      </c>
      <c r="AA2445" s="7">
        <v>6.6794520547945204</v>
      </c>
      <c r="AB2445" s="1" t="s">
        <v>32</v>
      </c>
      <c r="AC2445" s="1" t="s">
        <v>33</v>
      </c>
    </row>
    <row r="2446" spans="1:29" x14ac:dyDescent="0.2">
      <c r="A2446" s="6">
        <v>45504</v>
      </c>
      <c r="B2446" s="1" t="s">
        <v>1977</v>
      </c>
      <c r="C2446" s="1" t="s">
        <v>1580</v>
      </c>
      <c r="D2446" s="1" t="str">
        <f>VLOOKUP(MID(C2446,1,2), Sheet1!$C$2:$D$8,2,0)</f>
        <v>Infrastructure</v>
      </c>
      <c r="E2446" s="6" t="str">
        <f>VLOOKUP(MID(C2446, 4,2), Sheet1!$F$12:$G$15,2,0)</f>
        <v>중기(4~6년)</v>
      </c>
      <c r="F2446" s="6" t="str">
        <f>VLOOKUP(RIGHT(C2446,1), Sheet1!$F$19:$G$20,2,0)</f>
        <v>BBB</v>
      </c>
      <c r="G2446" s="1" t="s">
        <v>1588</v>
      </c>
      <c r="H2446" s="1" t="s">
        <v>1589</v>
      </c>
      <c r="I2446" s="1" t="s">
        <v>1590</v>
      </c>
      <c r="J2446" s="1" t="s">
        <v>1590</v>
      </c>
      <c r="K2446" s="1" t="s">
        <v>27</v>
      </c>
      <c r="L2446" s="1" t="s">
        <v>676</v>
      </c>
      <c r="M2446" s="1" t="s">
        <v>1591</v>
      </c>
      <c r="N2446" s="1" t="s">
        <v>44</v>
      </c>
      <c r="O2446" s="2">
        <v>600</v>
      </c>
      <c r="P2446" s="2">
        <v>2</v>
      </c>
      <c r="Q2446" s="1" t="s">
        <v>1202</v>
      </c>
      <c r="R2446" s="1">
        <v>104.8327</v>
      </c>
      <c r="S2446" s="3">
        <v>6.25</v>
      </c>
      <c r="T2446" s="3">
        <v>5.0744809999999996</v>
      </c>
      <c r="U2446" s="4">
        <v>145.43480000000005</v>
      </c>
      <c r="V2446" s="4">
        <v>141.44540000000001</v>
      </c>
      <c r="W2446" s="5">
        <v>3.9824220000000001</v>
      </c>
      <c r="X2446" s="5">
        <v>4.7550340000000002</v>
      </c>
      <c r="Y2446" s="6">
        <v>47244</v>
      </c>
      <c r="Z2446" s="6">
        <v>45418</v>
      </c>
      <c r="AA2446" s="7">
        <v>0.23561643835616439</v>
      </c>
      <c r="AB2446" s="1" t="s">
        <v>32</v>
      </c>
      <c r="AC2446" s="1" t="s">
        <v>33</v>
      </c>
    </row>
    <row r="2447" spans="1:29" x14ac:dyDescent="0.2">
      <c r="A2447" s="6">
        <v>45504</v>
      </c>
      <c r="B2447" s="1" t="s">
        <v>1977</v>
      </c>
      <c r="C2447" s="1" t="s">
        <v>1580</v>
      </c>
      <c r="D2447" s="1" t="str">
        <f>VLOOKUP(MID(C2447,1,2), Sheet1!$C$2:$D$8,2,0)</f>
        <v>Infrastructure</v>
      </c>
      <c r="E2447" s="6" t="str">
        <f>VLOOKUP(MID(C2447, 4,2), Sheet1!$F$12:$G$15,2,0)</f>
        <v>중기(4~6년)</v>
      </c>
      <c r="F2447" s="6" t="str">
        <f>VLOOKUP(RIGHT(C2447,1), Sheet1!$F$19:$G$20,2,0)</f>
        <v>BBB</v>
      </c>
      <c r="G2447" s="1" t="s">
        <v>591</v>
      </c>
      <c r="H2447" s="1" t="s">
        <v>597</v>
      </c>
      <c r="I2447" s="1" t="s">
        <v>593</v>
      </c>
      <c r="J2447" s="1" t="s">
        <v>594</v>
      </c>
      <c r="K2447" s="1" t="s">
        <v>27</v>
      </c>
      <c r="L2447" s="1" t="s">
        <v>595</v>
      </c>
      <c r="M2447" s="1" t="s">
        <v>596</v>
      </c>
      <c r="N2447" s="1" t="s">
        <v>44</v>
      </c>
      <c r="O2447" s="2">
        <v>1000</v>
      </c>
      <c r="P2447" s="2">
        <v>2</v>
      </c>
      <c r="Q2447" s="1" t="s">
        <v>1202</v>
      </c>
      <c r="R2447" s="1">
        <v>88.651090999999994</v>
      </c>
      <c r="S2447" s="3">
        <v>3.625</v>
      </c>
      <c r="T2447" s="3">
        <v>5.9732979999999998</v>
      </c>
      <c r="U2447" s="4">
        <v>235.32560000000001</v>
      </c>
      <c r="V2447" s="4">
        <v>230.44460000000001</v>
      </c>
      <c r="W2447" s="5">
        <v>5.0341259999999997</v>
      </c>
      <c r="X2447" s="5">
        <v>5.7808219999999997</v>
      </c>
      <c r="Y2447" s="6">
        <v>47618</v>
      </c>
      <c r="Z2447" s="6">
        <v>43969</v>
      </c>
      <c r="AA2447" s="7">
        <v>4.2054794520547949</v>
      </c>
      <c r="AB2447" s="1" t="s">
        <v>32</v>
      </c>
      <c r="AC2447" s="1" t="s">
        <v>33</v>
      </c>
    </row>
    <row r="2448" spans="1:29" x14ac:dyDescent="0.2">
      <c r="A2448" s="6">
        <v>45504</v>
      </c>
      <c r="B2448" s="1" t="s">
        <v>1977</v>
      </c>
      <c r="C2448" s="1" t="s">
        <v>1580</v>
      </c>
      <c r="D2448" s="1" t="str">
        <f>VLOOKUP(MID(C2448,1,2), Sheet1!$C$2:$D$8,2,0)</f>
        <v>Infrastructure</v>
      </c>
      <c r="E2448" s="6" t="str">
        <f>VLOOKUP(MID(C2448, 4,2), Sheet1!$F$12:$G$15,2,0)</f>
        <v>중기(4~6년)</v>
      </c>
      <c r="F2448" s="6" t="str">
        <f>VLOOKUP(RIGHT(C2448,1), Sheet1!$F$19:$G$20,2,0)</f>
        <v>BBB</v>
      </c>
      <c r="G2448" s="1" t="s">
        <v>1592</v>
      </c>
      <c r="H2448" s="1" t="s">
        <v>647</v>
      </c>
      <c r="I2448" s="1" t="s">
        <v>645</v>
      </c>
      <c r="J2448" s="1" t="s">
        <v>646</v>
      </c>
      <c r="K2448" s="1" t="s">
        <v>27</v>
      </c>
      <c r="L2448" s="1" t="s">
        <v>595</v>
      </c>
      <c r="M2448" s="1" t="s">
        <v>622</v>
      </c>
      <c r="N2448" s="1" t="s">
        <v>44</v>
      </c>
      <c r="O2448" s="2">
        <v>999.96500000000003</v>
      </c>
      <c r="P2448" s="2">
        <v>2</v>
      </c>
      <c r="Q2448" s="1" t="s">
        <v>1207</v>
      </c>
      <c r="R2448" s="1">
        <v>95.242497999999998</v>
      </c>
      <c r="S2448" s="3">
        <v>3.75</v>
      </c>
      <c r="T2448" s="3">
        <v>5.2420499999999999</v>
      </c>
      <c r="U2448" s="4">
        <v>162.18260000000004</v>
      </c>
      <c r="V2448" s="4">
        <v>153.64260000000002</v>
      </c>
      <c r="W2448" s="5">
        <v>3.192475</v>
      </c>
      <c r="X2448" s="5">
        <v>3.5366490000000002</v>
      </c>
      <c r="Y2448" s="6">
        <v>46798</v>
      </c>
      <c r="Z2448" s="6">
        <v>43066</v>
      </c>
      <c r="AA2448" s="7">
        <v>6.6794520547945204</v>
      </c>
      <c r="AB2448" s="1" t="s">
        <v>32</v>
      </c>
      <c r="AC2448" s="1" t="s">
        <v>33</v>
      </c>
    </row>
    <row r="2449" spans="1:29" x14ac:dyDescent="0.2">
      <c r="A2449" s="6">
        <v>45504</v>
      </c>
      <c r="B2449" s="1" t="s">
        <v>1977</v>
      </c>
      <c r="C2449" s="1" t="s">
        <v>1580</v>
      </c>
      <c r="D2449" s="1" t="str">
        <f>VLOOKUP(MID(C2449,1,2), Sheet1!$C$2:$D$8,2,0)</f>
        <v>Infrastructure</v>
      </c>
      <c r="E2449" s="6" t="str">
        <f>VLOOKUP(MID(C2449, 4,2), Sheet1!$F$12:$G$15,2,0)</f>
        <v>중기(4~6년)</v>
      </c>
      <c r="F2449" s="6" t="str">
        <f>VLOOKUP(RIGHT(C2449,1), Sheet1!$F$19:$G$20,2,0)</f>
        <v>BBB</v>
      </c>
      <c r="G2449" s="1" t="s">
        <v>1593</v>
      </c>
      <c r="H2449" s="1" t="s">
        <v>647</v>
      </c>
      <c r="I2449" s="1" t="s">
        <v>645</v>
      </c>
      <c r="J2449" s="1" t="s">
        <v>646</v>
      </c>
      <c r="K2449" s="1" t="s">
        <v>27</v>
      </c>
      <c r="L2449" s="1" t="s">
        <v>595</v>
      </c>
      <c r="M2449" s="1" t="s">
        <v>622</v>
      </c>
      <c r="N2449" s="1" t="s">
        <v>44</v>
      </c>
      <c r="O2449" s="2">
        <v>1250</v>
      </c>
      <c r="P2449" s="2">
        <v>2</v>
      </c>
      <c r="Q2449" s="1" t="s">
        <v>1207</v>
      </c>
      <c r="R2449" s="1">
        <v>88.184337999999997</v>
      </c>
      <c r="S2449" s="3">
        <v>2.25</v>
      </c>
      <c r="T2449" s="3">
        <v>5.2625200000000003</v>
      </c>
      <c r="U2449" s="4">
        <v>164.2551</v>
      </c>
      <c r="V2449" s="4">
        <v>161.67260000000002</v>
      </c>
      <c r="W2449" s="5">
        <v>4.1285420000000004</v>
      </c>
      <c r="X2449" s="5">
        <v>4.4509239999999997</v>
      </c>
      <c r="Y2449" s="6">
        <v>47133</v>
      </c>
      <c r="Z2449" s="6">
        <v>44481</v>
      </c>
      <c r="AA2449" s="7">
        <v>2.8027397260273972</v>
      </c>
      <c r="AB2449" s="1" t="s">
        <v>32</v>
      </c>
      <c r="AC2449" s="1" t="s">
        <v>33</v>
      </c>
    </row>
    <row r="2450" spans="1:29" x14ac:dyDescent="0.2">
      <c r="A2450" s="6">
        <v>45504</v>
      </c>
      <c r="B2450" s="1" t="s">
        <v>1977</v>
      </c>
      <c r="C2450" s="1" t="s">
        <v>1580</v>
      </c>
      <c r="D2450" s="1" t="str">
        <f>VLOOKUP(MID(C2450,1,2), Sheet1!$C$2:$D$8,2,0)</f>
        <v>Infrastructure</v>
      </c>
      <c r="E2450" s="6" t="str">
        <f>VLOOKUP(MID(C2450, 4,2), Sheet1!$F$12:$G$15,2,0)</f>
        <v>중기(4~6년)</v>
      </c>
      <c r="F2450" s="6" t="str">
        <f>VLOOKUP(RIGHT(C2450,1), Sheet1!$F$19:$G$20,2,0)</f>
        <v>BBB</v>
      </c>
      <c r="G2450" s="1" t="s">
        <v>598</v>
      </c>
      <c r="H2450" s="1" t="s">
        <v>597</v>
      </c>
      <c r="I2450" s="1" t="s">
        <v>593</v>
      </c>
      <c r="J2450" s="1" t="s">
        <v>594</v>
      </c>
      <c r="K2450" s="1" t="s">
        <v>27</v>
      </c>
      <c r="L2450" s="1" t="s">
        <v>595</v>
      </c>
      <c r="M2450" s="1" t="s">
        <v>596</v>
      </c>
      <c r="N2450" s="1" t="s">
        <v>44</v>
      </c>
      <c r="O2450" s="2">
        <v>750</v>
      </c>
      <c r="P2450" s="2">
        <v>2</v>
      </c>
      <c r="Q2450" s="1" t="s">
        <v>1207</v>
      </c>
      <c r="R2450" s="1">
        <v>93.338479000000007</v>
      </c>
      <c r="S2450" s="3">
        <v>4.125</v>
      </c>
      <c r="T2450" s="3">
        <v>5.73543</v>
      </c>
      <c r="U2450" s="4">
        <v>211.5489</v>
      </c>
      <c r="V2450" s="4">
        <v>207.42340000000002</v>
      </c>
      <c r="W2450" s="5">
        <v>4.2114919999999998</v>
      </c>
      <c r="X2450" s="5">
        <v>4.7796919999999998</v>
      </c>
      <c r="Y2450" s="6">
        <v>47253</v>
      </c>
      <c r="Z2450" s="6">
        <v>43606</v>
      </c>
      <c r="AA2450" s="7">
        <v>5.2</v>
      </c>
      <c r="AB2450" s="1" t="s">
        <v>32</v>
      </c>
      <c r="AC2450" s="1" t="s">
        <v>33</v>
      </c>
    </row>
    <row r="2451" spans="1:29" x14ac:dyDescent="0.2">
      <c r="A2451" s="6">
        <v>45504</v>
      </c>
      <c r="B2451" s="1" t="s">
        <v>1977</v>
      </c>
      <c r="C2451" s="1" t="s">
        <v>1580</v>
      </c>
      <c r="D2451" s="1" t="str">
        <f>VLOOKUP(MID(C2451,1,2), Sheet1!$C$2:$D$8,2,0)</f>
        <v>Infrastructure</v>
      </c>
      <c r="E2451" s="6" t="str">
        <f>VLOOKUP(MID(C2451, 4,2), Sheet1!$F$12:$G$15,2,0)</f>
        <v>중기(4~6년)</v>
      </c>
      <c r="F2451" s="6" t="str">
        <f>VLOOKUP(RIGHT(C2451,1), Sheet1!$F$19:$G$20,2,0)</f>
        <v>BBB</v>
      </c>
      <c r="G2451" s="1" t="s">
        <v>1594</v>
      </c>
      <c r="H2451" s="1" t="s">
        <v>1595</v>
      </c>
      <c r="I2451" s="1" t="s">
        <v>1596</v>
      </c>
      <c r="J2451" s="1" t="s">
        <v>1596</v>
      </c>
      <c r="K2451" s="1" t="s">
        <v>27</v>
      </c>
      <c r="L2451" s="1" t="s">
        <v>595</v>
      </c>
      <c r="M2451" s="1" t="s">
        <v>596</v>
      </c>
      <c r="N2451" s="1" t="s">
        <v>44</v>
      </c>
      <c r="O2451" s="2">
        <v>600</v>
      </c>
      <c r="P2451" s="2">
        <v>2</v>
      </c>
      <c r="Q2451" s="1" t="s">
        <v>1202</v>
      </c>
      <c r="R2451" s="1">
        <v>94.086832999999999</v>
      </c>
      <c r="S2451" s="3">
        <v>3.5</v>
      </c>
      <c r="T2451" s="3">
        <v>4.6971470000000002</v>
      </c>
      <c r="U2451" s="4">
        <v>107.70499999999998</v>
      </c>
      <c r="V2451" s="4">
        <v>102.2443</v>
      </c>
      <c r="W2451" s="5">
        <v>5.0049700000000001</v>
      </c>
      <c r="X2451" s="5">
        <v>5.6794520000000004</v>
      </c>
      <c r="Y2451" s="6">
        <v>47581</v>
      </c>
      <c r="Z2451" s="6">
        <v>43928</v>
      </c>
      <c r="AA2451" s="7">
        <v>4.3178082191780822</v>
      </c>
      <c r="AB2451" s="1" t="s">
        <v>32</v>
      </c>
      <c r="AC2451" s="1" t="s">
        <v>33</v>
      </c>
    </row>
    <row r="2452" spans="1:29" x14ac:dyDescent="0.2">
      <c r="A2452" s="6">
        <v>45504</v>
      </c>
      <c r="B2452" s="1" t="s">
        <v>1977</v>
      </c>
      <c r="C2452" s="1" t="s">
        <v>630</v>
      </c>
      <c r="D2452" s="1" t="str">
        <f>VLOOKUP(MID(C2452,1,2), Sheet1!$C$2:$D$8,2,0)</f>
        <v>Infrastructure</v>
      </c>
      <c r="E2452" s="6" t="str">
        <f>VLOOKUP(MID(C2452, 4,2), Sheet1!$F$12:$G$15,2,0)</f>
        <v>장기(7~15년)</v>
      </c>
      <c r="F2452" s="6" t="str">
        <f>VLOOKUP(RIGHT(C2452,1), Sheet1!$F$19:$G$20,2,0)</f>
        <v>A이상</v>
      </c>
      <c r="G2452" s="1" t="s">
        <v>1597</v>
      </c>
      <c r="H2452" s="1" t="s">
        <v>1517</v>
      </c>
      <c r="I2452" s="1" t="s">
        <v>1518</v>
      </c>
      <c r="J2452" s="1" t="s">
        <v>1518</v>
      </c>
      <c r="K2452" s="1" t="s">
        <v>27</v>
      </c>
      <c r="L2452" s="1" t="s">
        <v>676</v>
      </c>
      <c r="M2452" s="1" t="s">
        <v>677</v>
      </c>
      <c r="N2452" s="1" t="s">
        <v>44</v>
      </c>
      <c r="O2452" s="2">
        <v>700</v>
      </c>
      <c r="P2452" s="2">
        <v>2</v>
      </c>
      <c r="Q2452" s="1" t="s">
        <v>1207</v>
      </c>
      <c r="R2452" s="1">
        <v>111.619675</v>
      </c>
      <c r="S2452" s="3">
        <v>6.15</v>
      </c>
      <c r="T2452" s="3">
        <v>4.911537</v>
      </c>
      <c r="U2452" s="4">
        <v>111.7384</v>
      </c>
      <c r="V2452" s="4">
        <v>111.6298</v>
      </c>
      <c r="W2452" s="5">
        <v>8.8960609999999996</v>
      </c>
      <c r="X2452" s="5">
        <v>12.741334999999999</v>
      </c>
      <c r="Y2452" s="6">
        <v>50161</v>
      </c>
      <c r="Z2452" s="6">
        <v>39197</v>
      </c>
      <c r="AA2452" s="7">
        <v>17.279452054794522</v>
      </c>
      <c r="AB2452" s="1" t="s">
        <v>127</v>
      </c>
      <c r="AC2452" s="1" t="s">
        <v>33</v>
      </c>
    </row>
    <row r="2453" spans="1:29" x14ac:dyDescent="0.2">
      <c r="A2453" s="6">
        <v>45504</v>
      </c>
      <c r="B2453" s="1" t="s">
        <v>1977</v>
      </c>
      <c r="C2453" s="1" t="s">
        <v>630</v>
      </c>
      <c r="D2453" s="1" t="str">
        <f>VLOOKUP(MID(C2453,1,2), Sheet1!$C$2:$D$8,2,0)</f>
        <v>Infrastructure</v>
      </c>
      <c r="E2453" s="6" t="str">
        <f>VLOOKUP(MID(C2453, 4,2), Sheet1!$F$12:$G$15,2,0)</f>
        <v>장기(7~15년)</v>
      </c>
      <c r="F2453" s="6" t="str">
        <f>VLOOKUP(RIGHT(C2453,1), Sheet1!$F$19:$G$20,2,0)</f>
        <v>A이상</v>
      </c>
      <c r="G2453" s="1" t="s">
        <v>1598</v>
      </c>
      <c r="H2453" s="1" t="s">
        <v>1599</v>
      </c>
      <c r="I2453" s="1" t="s">
        <v>1522</v>
      </c>
      <c r="J2453" s="1" t="s">
        <v>1523</v>
      </c>
      <c r="K2453" s="1" t="s">
        <v>27</v>
      </c>
      <c r="L2453" s="1" t="s">
        <v>676</v>
      </c>
      <c r="M2453" s="1" t="s">
        <v>1524</v>
      </c>
      <c r="N2453" s="1" t="s">
        <v>44</v>
      </c>
      <c r="O2453" s="2">
        <v>385.47</v>
      </c>
      <c r="P2453" s="2">
        <v>1</v>
      </c>
      <c r="Q2453" s="1" t="s">
        <v>1207</v>
      </c>
      <c r="R2453" s="1">
        <v>101.02086100000001</v>
      </c>
      <c r="S2453" s="3">
        <v>5.875</v>
      </c>
      <c r="T2453" s="3">
        <v>5.7143790000000001</v>
      </c>
      <c r="U2453" s="4">
        <v>192.02359999999996</v>
      </c>
      <c r="V2453" s="4">
        <v>195.2664</v>
      </c>
      <c r="W2453" s="5">
        <v>6.3518800000000004</v>
      </c>
      <c r="X2453" s="5">
        <v>12.535856000000001</v>
      </c>
      <c r="Y2453" s="6">
        <v>50086</v>
      </c>
      <c r="Z2453" s="6">
        <v>45509</v>
      </c>
      <c r="AA2453" s="7">
        <v>-1.3698630136986301E-2</v>
      </c>
      <c r="AB2453" s="1" t="s">
        <v>127</v>
      </c>
      <c r="AC2453" s="1" t="s">
        <v>33</v>
      </c>
    </row>
    <row r="2454" spans="1:29" x14ac:dyDescent="0.2">
      <c r="A2454" s="6">
        <v>45504</v>
      </c>
      <c r="B2454" s="1" t="s">
        <v>1977</v>
      </c>
      <c r="C2454" s="1" t="s">
        <v>630</v>
      </c>
      <c r="D2454" s="1" t="str">
        <f>VLOOKUP(MID(C2454,1,2), Sheet1!$C$2:$D$8,2,0)</f>
        <v>Infrastructure</v>
      </c>
      <c r="E2454" s="6" t="str">
        <f>VLOOKUP(MID(C2454, 4,2), Sheet1!$F$12:$G$15,2,0)</f>
        <v>장기(7~15년)</v>
      </c>
      <c r="F2454" s="6" t="str">
        <f>VLOOKUP(RIGHT(C2454,1), Sheet1!$F$19:$G$20,2,0)</f>
        <v>A이상</v>
      </c>
      <c r="G2454" s="1" t="s">
        <v>1600</v>
      </c>
      <c r="H2454" s="1" t="s">
        <v>1601</v>
      </c>
      <c r="I2454" s="1" t="s">
        <v>1522</v>
      </c>
      <c r="J2454" s="1" t="s">
        <v>1523</v>
      </c>
      <c r="K2454" s="1" t="s">
        <v>27</v>
      </c>
      <c r="L2454" s="1" t="s">
        <v>676</v>
      </c>
      <c r="M2454" s="1" t="s">
        <v>1524</v>
      </c>
      <c r="N2454" s="1" t="s">
        <v>44</v>
      </c>
      <c r="O2454" s="2">
        <v>969.18700000000001</v>
      </c>
      <c r="P2454" s="2">
        <v>1</v>
      </c>
      <c r="Q2454" s="1" t="s">
        <v>1202</v>
      </c>
      <c r="R2454" s="1">
        <v>102.16170099999999</v>
      </c>
      <c r="S2454" s="3">
        <v>5.45</v>
      </c>
      <c r="T2454" s="3">
        <v>5.1196149999999996</v>
      </c>
      <c r="U2454" s="4">
        <v>132.54490000000004</v>
      </c>
      <c r="V2454" s="4">
        <v>135.52289999999999</v>
      </c>
      <c r="W2454" s="5">
        <v>6.50901</v>
      </c>
      <c r="X2454" s="5">
        <v>12.535856000000001</v>
      </c>
      <c r="Y2454" s="6">
        <v>50086</v>
      </c>
      <c r="Z2454" s="6">
        <v>45509</v>
      </c>
      <c r="AA2454" s="7">
        <v>-1.3698630136986301E-2</v>
      </c>
      <c r="AB2454" s="1" t="s">
        <v>32</v>
      </c>
      <c r="AC2454" s="1" t="s">
        <v>33</v>
      </c>
    </row>
    <row r="2455" spans="1:29" x14ac:dyDescent="0.2">
      <c r="A2455" s="6">
        <v>45504</v>
      </c>
      <c r="B2455" s="1" t="s">
        <v>1977</v>
      </c>
      <c r="C2455" s="1" t="s">
        <v>630</v>
      </c>
      <c r="D2455" s="1" t="str">
        <f>VLOOKUP(MID(C2455,1,2), Sheet1!$C$2:$D$8,2,0)</f>
        <v>Infrastructure</v>
      </c>
      <c r="E2455" s="6" t="str">
        <f>VLOOKUP(MID(C2455, 4,2), Sheet1!$F$12:$G$15,2,0)</f>
        <v>장기(7~15년)</v>
      </c>
      <c r="F2455" s="6" t="str">
        <f>VLOOKUP(RIGHT(C2455,1), Sheet1!$F$19:$G$20,2,0)</f>
        <v>A이상</v>
      </c>
      <c r="G2455" s="1" t="s">
        <v>1602</v>
      </c>
      <c r="H2455" s="1" t="s">
        <v>1517</v>
      </c>
      <c r="I2455" s="1" t="s">
        <v>1518</v>
      </c>
      <c r="J2455" s="1" t="s">
        <v>1518</v>
      </c>
      <c r="K2455" s="1" t="s">
        <v>27</v>
      </c>
      <c r="L2455" s="1" t="s">
        <v>676</v>
      </c>
      <c r="M2455" s="1" t="s">
        <v>677</v>
      </c>
      <c r="N2455" s="1" t="s">
        <v>44</v>
      </c>
      <c r="O2455" s="2">
        <v>400</v>
      </c>
      <c r="P2455" s="2">
        <v>2</v>
      </c>
      <c r="Q2455" s="1" t="s">
        <v>1207</v>
      </c>
      <c r="R2455" s="1">
        <v>110.081541</v>
      </c>
      <c r="S2455" s="3">
        <v>6</v>
      </c>
      <c r="T2455" s="3">
        <v>4.88957</v>
      </c>
      <c r="U2455" s="4">
        <v>109.54010000000002</v>
      </c>
      <c r="V2455" s="4">
        <v>111.1403</v>
      </c>
      <c r="W2455" s="5">
        <v>8.6099890000000006</v>
      </c>
      <c r="X2455" s="5">
        <v>12.161201999999999</v>
      </c>
      <c r="Y2455" s="6">
        <v>49949</v>
      </c>
      <c r="Z2455" s="6">
        <v>38980</v>
      </c>
      <c r="AA2455" s="7">
        <v>17.873972602739727</v>
      </c>
      <c r="AB2455" s="1" t="s">
        <v>127</v>
      </c>
      <c r="AC2455" s="1" t="s">
        <v>33</v>
      </c>
    </row>
    <row r="2456" spans="1:29" x14ac:dyDescent="0.2">
      <c r="A2456" s="6">
        <v>45504</v>
      </c>
      <c r="B2456" s="1" t="s">
        <v>1977</v>
      </c>
      <c r="C2456" s="1" t="s">
        <v>630</v>
      </c>
      <c r="D2456" s="1" t="str">
        <f>VLOOKUP(MID(C2456,1,2), Sheet1!$C$2:$D$8,2,0)</f>
        <v>Infrastructure</v>
      </c>
      <c r="E2456" s="6" t="str">
        <f>VLOOKUP(MID(C2456, 4,2), Sheet1!$F$12:$G$15,2,0)</f>
        <v>장기(7~15년)</v>
      </c>
      <c r="F2456" s="6" t="str">
        <f>VLOOKUP(RIGHT(C2456,1), Sheet1!$F$19:$G$20,2,0)</f>
        <v>A이상</v>
      </c>
      <c r="G2456" s="1" t="s">
        <v>1603</v>
      </c>
      <c r="H2456" s="1" t="s">
        <v>1604</v>
      </c>
      <c r="I2456" s="1" t="s">
        <v>1522</v>
      </c>
      <c r="J2456" s="1" t="s">
        <v>1523</v>
      </c>
      <c r="K2456" s="1" t="s">
        <v>27</v>
      </c>
      <c r="L2456" s="1" t="s">
        <v>676</v>
      </c>
      <c r="M2456" s="1" t="s">
        <v>1524</v>
      </c>
      <c r="N2456" s="1" t="s">
        <v>44</v>
      </c>
      <c r="O2456" s="2">
        <v>504.38453900000002</v>
      </c>
      <c r="P2456" s="2">
        <v>1</v>
      </c>
      <c r="Q2456" s="1" t="s">
        <v>1207</v>
      </c>
      <c r="R2456" s="1">
        <v>94.425246000000001</v>
      </c>
      <c r="S2456" s="3">
        <v>4.1500000000000004</v>
      </c>
      <c r="T2456" s="3">
        <v>5.3956840000000001</v>
      </c>
      <c r="U2456" s="4">
        <v>177.56790000000001</v>
      </c>
      <c r="V2456" s="4">
        <v>167.93170000000001</v>
      </c>
      <c r="W2456" s="5">
        <v>4.4662759999999997</v>
      </c>
      <c r="X2456" s="5">
        <v>7.0602739999999997</v>
      </c>
      <c r="Y2456" s="6">
        <v>48085</v>
      </c>
      <c r="Z2456" s="6">
        <v>43507</v>
      </c>
      <c r="AA2456" s="7">
        <v>5.4712328767123291</v>
      </c>
      <c r="AB2456" s="1" t="s">
        <v>127</v>
      </c>
      <c r="AC2456" s="1" t="s">
        <v>33</v>
      </c>
    </row>
    <row r="2457" spans="1:29" x14ac:dyDescent="0.2">
      <c r="A2457" s="6">
        <v>45504</v>
      </c>
      <c r="B2457" s="1" t="s">
        <v>1977</v>
      </c>
      <c r="C2457" s="1" t="s">
        <v>630</v>
      </c>
      <c r="D2457" s="1" t="str">
        <f>VLOOKUP(MID(C2457,1,2), Sheet1!$C$2:$D$8,2,0)</f>
        <v>Infrastructure</v>
      </c>
      <c r="E2457" s="6" t="str">
        <f>VLOOKUP(MID(C2457, 4,2), Sheet1!$F$12:$G$15,2,0)</f>
        <v>장기(7~15년)</v>
      </c>
      <c r="F2457" s="6" t="str">
        <f>VLOOKUP(RIGHT(C2457,1), Sheet1!$F$19:$G$20,2,0)</f>
        <v>A이상</v>
      </c>
      <c r="G2457" s="1" t="s">
        <v>1605</v>
      </c>
      <c r="H2457" s="1" t="s">
        <v>1606</v>
      </c>
      <c r="I2457" s="1" t="s">
        <v>1522</v>
      </c>
      <c r="J2457" s="1" t="s">
        <v>1523</v>
      </c>
      <c r="K2457" s="1" t="s">
        <v>27</v>
      </c>
      <c r="L2457" s="1" t="s">
        <v>676</v>
      </c>
      <c r="M2457" s="1" t="s">
        <v>1524</v>
      </c>
      <c r="N2457" s="1" t="s">
        <v>44</v>
      </c>
      <c r="O2457" s="2">
        <v>1290.6147890000002</v>
      </c>
      <c r="P2457" s="2">
        <v>1</v>
      </c>
      <c r="Q2457" s="1" t="s">
        <v>1202</v>
      </c>
      <c r="R2457" s="1">
        <v>101.28960000000001</v>
      </c>
      <c r="S2457" s="3">
        <v>5.8</v>
      </c>
      <c r="T2457" s="3">
        <v>5.6005849999999997</v>
      </c>
      <c r="U2457" s="4">
        <v>180.6403</v>
      </c>
      <c r="V2457" s="4">
        <v>184.44710000000001</v>
      </c>
      <c r="W2457" s="5">
        <v>6.4418280000000001</v>
      </c>
      <c r="X2457" s="5">
        <v>11.45195</v>
      </c>
      <c r="Y2457" s="6">
        <v>49689</v>
      </c>
      <c r="Z2457" s="6">
        <v>45097</v>
      </c>
      <c r="AA2457" s="7">
        <v>1.1150684931506849</v>
      </c>
      <c r="AB2457" s="1" t="s">
        <v>127</v>
      </c>
      <c r="AC2457" s="1" t="s">
        <v>33</v>
      </c>
    </row>
    <row r="2458" spans="1:29" x14ac:dyDescent="0.2">
      <c r="A2458" s="6">
        <v>45504</v>
      </c>
      <c r="B2458" s="1" t="s">
        <v>1977</v>
      </c>
      <c r="C2458" s="1" t="s">
        <v>630</v>
      </c>
      <c r="D2458" s="1" t="str">
        <f>VLOOKUP(MID(C2458,1,2), Sheet1!$C$2:$D$8,2,0)</f>
        <v>Infrastructure</v>
      </c>
      <c r="E2458" s="6" t="str">
        <f>VLOOKUP(MID(C2458, 4,2), Sheet1!$F$12:$G$15,2,0)</f>
        <v>장기(7~15년)</v>
      </c>
      <c r="F2458" s="6" t="str">
        <f>VLOOKUP(RIGHT(C2458,1), Sheet1!$F$19:$G$20,2,0)</f>
        <v>A이상</v>
      </c>
      <c r="G2458" s="1" t="s">
        <v>1607</v>
      </c>
      <c r="H2458" s="1" t="s">
        <v>1517</v>
      </c>
      <c r="I2458" s="1" t="s">
        <v>1518</v>
      </c>
      <c r="J2458" s="1" t="s">
        <v>1518</v>
      </c>
      <c r="K2458" s="1" t="s">
        <v>27</v>
      </c>
      <c r="L2458" s="1" t="s">
        <v>676</v>
      </c>
      <c r="M2458" s="1" t="s">
        <v>677</v>
      </c>
      <c r="N2458" s="1" t="s">
        <v>44</v>
      </c>
      <c r="O2458" s="2">
        <v>600</v>
      </c>
      <c r="P2458" s="2">
        <v>2</v>
      </c>
      <c r="Q2458" s="1" t="s">
        <v>1202</v>
      </c>
      <c r="R2458" s="1">
        <v>103.922033</v>
      </c>
      <c r="S2458" s="3">
        <v>5.2</v>
      </c>
      <c r="T2458" s="3">
        <v>4.6626919999999998</v>
      </c>
      <c r="U2458" s="4">
        <v>86.85750000000003</v>
      </c>
      <c r="V2458" s="4">
        <v>88.565600000000003</v>
      </c>
      <c r="W2458" s="5">
        <v>7.1156560000000004</v>
      </c>
      <c r="X2458" s="5">
        <v>9.2849319999999995</v>
      </c>
      <c r="Y2458" s="6">
        <v>48898</v>
      </c>
      <c r="Z2458" s="6">
        <v>45176</v>
      </c>
      <c r="AA2458" s="7">
        <v>0.89863013698630134</v>
      </c>
      <c r="AB2458" s="1" t="s">
        <v>32</v>
      </c>
      <c r="AC2458" s="1" t="s">
        <v>33</v>
      </c>
    </row>
    <row r="2459" spans="1:29" x14ac:dyDescent="0.2">
      <c r="A2459" s="6">
        <v>45504</v>
      </c>
      <c r="B2459" s="1" t="s">
        <v>1977</v>
      </c>
      <c r="C2459" s="1" t="s">
        <v>630</v>
      </c>
      <c r="D2459" s="1" t="str">
        <f>VLOOKUP(MID(C2459,1,2), Sheet1!$C$2:$D$8,2,0)</f>
        <v>Infrastructure</v>
      </c>
      <c r="E2459" s="6" t="str">
        <f>VLOOKUP(MID(C2459, 4,2), Sheet1!$F$12:$G$15,2,0)</f>
        <v>장기(7~15년)</v>
      </c>
      <c r="F2459" s="6" t="str">
        <f>VLOOKUP(RIGHT(C2459,1), Sheet1!$F$19:$G$20,2,0)</f>
        <v>A이상</v>
      </c>
      <c r="G2459" s="1" t="s">
        <v>1608</v>
      </c>
      <c r="H2459" s="1" t="s">
        <v>1609</v>
      </c>
      <c r="I2459" s="1" t="s">
        <v>1522</v>
      </c>
      <c r="J2459" s="1" t="s">
        <v>1523</v>
      </c>
      <c r="K2459" s="1" t="s">
        <v>27</v>
      </c>
      <c r="L2459" s="1" t="s">
        <v>676</v>
      </c>
      <c r="M2459" s="1" t="s">
        <v>1524</v>
      </c>
      <c r="N2459" s="1" t="s">
        <v>44</v>
      </c>
      <c r="O2459" s="2">
        <v>567.29431999999997</v>
      </c>
      <c r="P2459" s="2">
        <v>1</v>
      </c>
      <c r="Q2459" s="1" t="s">
        <v>1207</v>
      </c>
      <c r="R2459" s="1">
        <v>87.336834999999994</v>
      </c>
      <c r="S2459" s="3">
        <v>2.7</v>
      </c>
      <c r="T2459" s="3">
        <v>5.3110780000000002</v>
      </c>
      <c r="U2459" s="4">
        <v>169.09790000000004</v>
      </c>
      <c r="V2459" s="4">
        <v>157.87129999999999</v>
      </c>
      <c r="W2459" s="5">
        <v>5.0195699999999999</v>
      </c>
      <c r="X2459" s="5">
        <v>7.7443</v>
      </c>
      <c r="Y2459" s="6">
        <v>48335</v>
      </c>
      <c r="Z2459" s="6">
        <v>43721</v>
      </c>
      <c r="AA2459" s="7">
        <v>4.8849315068493153</v>
      </c>
      <c r="AB2459" s="1" t="s">
        <v>127</v>
      </c>
      <c r="AC2459" s="1" t="s">
        <v>33</v>
      </c>
    </row>
    <row r="2460" spans="1:29" x14ac:dyDescent="0.2">
      <c r="A2460" s="6">
        <v>45504</v>
      </c>
      <c r="B2460" s="1" t="s">
        <v>1977</v>
      </c>
      <c r="C2460" s="1" t="s">
        <v>630</v>
      </c>
      <c r="D2460" s="1" t="str">
        <f>VLOOKUP(MID(C2460,1,2), Sheet1!$C$2:$D$8,2,0)</f>
        <v>Infrastructure</v>
      </c>
      <c r="E2460" s="6" t="str">
        <f>VLOOKUP(MID(C2460, 4,2), Sheet1!$F$12:$G$15,2,0)</f>
        <v>장기(7~15년)</v>
      </c>
      <c r="F2460" s="6" t="str">
        <f>VLOOKUP(RIGHT(C2460,1), Sheet1!$F$19:$G$20,2,0)</f>
        <v>A이상</v>
      </c>
      <c r="G2460" s="1" t="s">
        <v>1610</v>
      </c>
      <c r="H2460" s="1" t="s">
        <v>1531</v>
      </c>
      <c r="I2460" s="1" t="s">
        <v>1532</v>
      </c>
      <c r="J2460" s="1" t="s">
        <v>1532</v>
      </c>
      <c r="K2460" s="1" t="s">
        <v>27</v>
      </c>
      <c r="L2460" s="1" t="s">
        <v>676</v>
      </c>
      <c r="M2460" s="1" t="s">
        <v>677</v>
      </c>
      <c r="N2460" s="1" t="s">
        <v>44</v>
      </c>
      <c r="O2460" s="2">
        <v>500</v>
      </c>
      <c r="P2460" s="2">
        <v>1</v>
      </c>
      <c r="Q2460" s="1" t="s">
        <v>1207</v>
      </c>
      <c r="R2460" s="1">
        <v>87.820201999999995</v>
      </c>
      <c r="S2460" s="3">
        <v>3.6</v>
      </c>
      <c r="T2460" s="3">
        <v>4.8667540000000002</v>
      </c>
      <c r="U2460" s="4">
        <v>107.26559999999998</v>
      </c>
      <c r="V2460" s="4">
        <v>103.0881</v>
      </c>
      <c r="W2460" s="5">
        <v>9.9606010000000005</v>
      </c>
      <c r="X2460" s="5">
        <v>13.117808</v>
      </c>
      <c r="Y2460" s="6">
        <v>50298</v>
      </c>
      <c r="Z2460" s="6">
        <v>42997</v>
      </c>
      <c r="AA2460" s="7">
        <v>6.8684931506849312</v>
      </c>
      <c r="AB2460" s="1" t="s">
        <v>32</v>
      </c>
      <c r="AC2460" s="1" t="s">
        <v>33</v>
      </c>
    </row>
    <row r="2461" spans="1:29" x14ac:dyDescent="0.2">
      <c r="A2461" s="6">
        <v>45504</v>
      </c>
      <c r="B2461" s="1" t="s">
        <v>1977</v>
      </c>
      <c r="C2461" s="1" t="s">
        <v>630</v>
      </c>
      <c r="D2461" s="1" t="str">
        <f>VLOOKUP(MID(C2461,1,2), Sheet1!$C$2:$D$8,2,0)</f>
        <v>Infrastructure</v>
      </c>
      <c r="E2461" s="6" t="str">
        <f>VLOOKUP(MID(C2461, 4,2), Sheet1!$F$12:$G$15,2,0)</f>
        <v>장기(7~15년)</v>
      </c>
      <c r="F2461" s="6" t="str">
        <f>VLOOKUP(RIGHT(C2461,1), Sheet1!$F$19:$G$20,2,0)</f>
        <v>A이상</v>
      </c>
      <c r="G2461" s="1" t="s">
        <v>1611</v>
      </c>
      <c r="H2461" s="1" t="s">
        <v>623</v>
      </c>
      <c r="I2461" s="1" t="s">
        <v>621</v>
      </c>
      <c r="J2461" s="1" t="s">
        <v>621</v>
      </c>
      <c r="K2461" s="1" t="s">
        <v>27</v>
      </c>
      <c r="L2461" s="1" t="s">
        <v>595</v>
      </c>
      <c r="M2461" s="1" t="s">
        <v>622</v>
      </c>
      <c r="N2461" s="1" t="s">
        <v>44</v>
      </c>
      <c r="O2461" s="2">
        <v>623.51700000000005</v>
      </c>
      <c r="P2461" s="2">
        <v>1</v>
      </c>
      <c r="Q2461" s="1" t="s">
        <v>1207</v>
      </c>
      <c r="R2461" s="1">
        <v>113.36182599999999</v>
      </c>
      <c r="S2461" s="3">
        <v>6.5</v>
      </c>
      <c r="T2461" s="3">
        <v>4.9399230000000003</v>
      </c>
      <c r="U2461" s="4">
        <v>114.57839999999995</v>
      </c>
      <c r="V2461" s="4">
        <v>117.86380000000001</v>
      </c>
      <c r="W2461" s="5">
        <v>8.0803809999999991</v>
      </c>
      <c r="X2461" s="5">
        <v>11.284932</v>
      </c>
      <c r="Y2461" s="6">
        <v>49628</v>
      </c>
      <c r="Z2461" s="6">
        <v>38670</v>
      </c>
      <c r="AA2461" s="7">
        <v>18.723287671232878</v>
      </c>
      <c r="AB2461" s="1" t="s">
        <v>127</v>
      </c>
      <c r="AC2461" s="1" t="s">
        <v>33</v>
      </c>
    </row>
    <row r="2462" spans="1:29" x14ac:dyDescent="0.2">
      <c r="A2462" s="6">
        <v>45504</v>
      </c>
      <c r="B2462" s="1" t="s">
        <v>1977</v>
      </c>
      <c r="C2462" s="1" t="s">
        <v>1612</v>
      </c>
      <c r="D2462" s="1" t="str">
        <f>VLOOKUP(MID(C2462,1,2), Sheet1!$C$2:$D$8,2,0)</f>
        <v>Infrastructure</v>
      </c>
      <c r="E2462" s="6" t="str">
        <f>VLOOKUP(MID(C2462, 4,2), Sheet1!$F$12:$G$15,2,0)</f>
        <v>장기(7~15년)</v>
      </c>
      <c r="F2462" s="6" t="str">
        <f>VLOOKUP(RIGHT(C2462,1), Sheet1!$F$19:$G$20,2,0)</f>
        <v>BBB</v>
      </c>
      <c r="G2462" s="1" t="s">
        <v>1613</v>
      </c>
      <c r="H2462" s="1" t="s">
        <v>647</v>
      </c>
      <c r="I2462" s="1" t="s">
        <v>645</v>
      </c>
      <c r="J2462" s="1" t="s">
        <v>646</v>
      </c>
      <c r="K2462" s="1" t="s">
        <v>27</v>
      </c>
      <c r="L2462" s="1" t="s">
        <v>595</v>
      </c>
      <c r="M2462" s="1" t="s">
        <v>622</v>
      </c>
      <c r="N2462" s="1" t="s">
        <v>44</v>
      </c>
      <c r="O2462" s="2">
        <v>1500</v>
      </c>
      <c r="P2462" s="2">
        <v>2</v>
      </c>
      <c r="Q2462" s="1" t="s">
        <v>1202</v>
      </c>
      <c r="R2462" s="1">
        <v>103.46138199999999</v>
      </c>
      <c r="S2462" s="3">
        <v>6.55</v>
      </c>
      <c r="T2462" s="3">
        <v>6.0667790000000004</v>
      </c>
      <c r="U2462" s="4">
        <v>227.27099999999996</v>
      </c>
      <c r="V2462" s="4">
        <v>228.57919999999999</v>
      </c>
      <c r="W2462" s="5">
        <v>6.9967499999999996</v>
      </c>
      <c r="X2462" s="5">
        <v>9.8273969999999995</v>
      </c>
      <c r="Y2462" s="6">
        <v>49096</v>
      </c>
      <c r="Z2462" s="6">
        <v>45426</v>
      </c>
      <c r="AA2462" s="7">
        <v>0.21369863013698631</v>
      </c>
      <c r="AB2462" s="1" t="s">
        <v>32</v>
      </c>
      <c r="AC2462" s="1" t="s">
        <v>33</v>
      </c>
    </row>
    <row r="2463" spans="1:29" x14ac:dyDescent="0.2">
      <c r="A2463" s="6">
        <v>45504</v>
      </c>
      <c r="B2463" s="1" t="s">
        <v>1977</v>
      </c>
      <c r="C2463" s="1" t="s">
        <v>1612</v>
      </c>
      <c r="D2463" s="1" t="str">
        <f>VLOOKUP(MID(C2463,1,2), Sheet1!$C$2:$D$8,2,0)</f>
        <v>Infrastructure</v>
      </c>
      <c r="E2463" s="6" t="str">
        <f>VLOOKUP(MID(C2463, 4,2), Sheet1!$F$12:$G$15,2,0)</f>
        <v>장기(7~15년)</v>
      </c>
      <c r="F2463" s="6" t="str">
        <f>VLOOKUP(RIGHT(C2463,1), Sheet1!$F$19:$G$20,2,0)</f>
        <v>BBB</v>
      </c>
      <c r="G2463" s="1" t="s">
        <v>1614</v>
      </c>
      <c r="H2463" s="1" t="s">
        <v>647</v>
      </c>
      <c r="I2463" s="1" t="s">
        <v>645</v>
      </c>
      <c r="J2463" s="1" t="s">
        <v>646</v>
      </c>
      <c r="K2463" s="1" t="s">
        <v>27</v>
      </c>
      <c r="L2463" s="1" t="s">
        <v>595</v>
      </c>
      <c r="M2463" s="1" t="s">
        <v>622</v>
      </c>
      <c r="N2463" s="1" t="s">
        <v>44</v>
      </c>
      <c r="O2463" s="2">
        <v>900</v>
      </c>
      <c r="P2463" s="2">
        <v>2</v>
      </c>
      <c r="Q2463" s="1" t="s">
        <v>1207</v>
      </c>
      <c r="R2463" s="1">
        <v>104.19392400000001</v>
      </c>
      <c r="S2463" s="3">
        <v>6.65</v>
      </c>
      <c r="T2463" s="3">
        <v>6.0519369999999997</v>
      </c>
      <c r="U2463" s="4">
        <v>225.78049999999999</v>
      </c>
      <c r="V2463" s="4">
        <v>227.06100000000001</v>
      </c>
      <c r="W2463" s="5">
        <v>6.8905519999999996</v>
      </c>
      <c r="X2463" s="5">
        <v>9.4986300000000004</v>
      </c>
      <c r="Y2463" s="6">
        <v>48976</v>
      </c>
      <c r="Z2463" s="6">
        <v>45240</v>
      </c>
      <c r="AA2463" s="7">
        <v>0.72328767123287674</v>
      </c>
      <c r="AB2463" s="1" t="s">
        <v>32</v>
      </c>
      <c r="AC2463" s="1" t="s">
        <v>33</v>
      </c>
    </row>
    <row r="2464" spans="1:29" x14ac:dyDescent="0.2">
      <c r="A2464" s="6">
        <v>45504</v>
      </c>
      <c r="B2464" s="1" t="s">
        <v>1977</v>
      </c>
      <c r="C2464" s="1" t="s">
        <v>1612</v>
      </c>
      <c r="D2464" s="1" t="str">
        <f>VLOOKUP(MID(C2464,1,2), Sheet1!$C$2:$D$8,2,0)</f>
        <v>Infrastructure</v>
      </c>
      <c r="E2464" s="6" t="str">
        <f>VLOOKUP(MID(C2464, 4,2), Sheet1!$F$12:$G$15,2,0)</f>
        <v>장기(7~15년)</v>
      </c>
      <c r="F2464" s="6" t="str">
        <f>VLOOKUP(RIGHT(C2464,1), Sheet1!$F$19:$G$20,2,0)</f>
        <v>BBB</v>
      </c>
      <c r="G2464" s="1" t="s">
        <v>1615</v>
      </c>
      <c r="H2464" s="1" t="s">
        <v>1584</v>
      </c>
      <c r="I2464" s="1" t="s">
        <v>1585</v>
      </c>
      <c r="J2464" s="1" t="s">
        <v>1586</v>
      </c>
      <c r="K2464" s="1" t="s">
        <v>27</v>
      </c>
      <c r="L2464" s="1" t="s">
        <v>595</v>
      </c>
      <c r="M2464" s="1" t="s">
        <v>1561</v>
      </c>
      <c r="N2464" s="1" t="s">
        <v>990</v>
      </c>
      <c r="O2464" s="2">
        <v>500</v>
      </c>
      <c r="P2464" s="2">
        <v>1</v>
      </c>
      <c r="Q2464" s="1" t="s">
        <v>1202</v>
      </c>
      <c r="R2464" s="1">
        <v>127.84801000000002</v>
      </c>
      <c r="S2464" s="3">
        <v>9.25</v>
      </c>
      <c r="T2464" s="3">
        <v>4.9186820000000004</v>
      </c>
      <c r="U2464" s="4">
        <v>112.45619999999997</v>
      </c>
      <c r="V2464" s="4">
        <v>118.3991</v>
      </c>
      <c r="W2464" s="5">
        <v>5.7943410000000002</v>
      </c>
      <c r="X2464" s="5">
        <v>7.8289989999999996</v>
      </c>
      <c r="Y2464" s="6">
        <v>48366</v>
      </c>
      <c r="Z2464" s="6">
        <v>37405</v>
      </c>
      <c r="AA2464" s="7">
        <v>22.18904109589041</v>
      </c>
      <c r="AB2464" s="1" t="s">
        <v>132</v>
      </c>
      <c r="AC2464" s="1" t="s">
        <v>33</v>
      </c>
    </row>
    <row r="2465" spans="1:29" x14ac:dyDescent="0.2">
      <c r="A2465" s="6">
        <v>45504</v>
      </c>
      <c r="B2465" s="1" t="s">
        <v>1977</v>
      </c>
      <c r="C2465" s="1" t="s">
        <v>1612</v>
      </c>
      <c r="D2465" s="1" t="str">
        <f>VLOOKUP(MID(C2465,1,2), Sheet1!$C$2:$D$8,2,0)</f>
        <v>Infrastructure</v>
      </c>
      <c r="E2465" s="6" t="str">
        <f>VLOOKUP(MID(C2465, 4,2), Sheet1!$F$12:$G$15,2,0)</f>
        <v>장기(7~15년)</v>
      </c>
      <c r="F2465" s="6" t="str">
        <f>VLOOKUP(RIGHT(C2465,1), Sheet1!$F$19:$G$20,2,0)</f>
        <v>BBB</v>
      </c>
      <c r="G2465" s="1" t="s">
        <v>648</v>
      </c>
      <c r="H2465" s="1" t="s">
        <v>647</v>
      </c>
      <c r="I2465" s="1" t="s">
        <v>645</v>
      </c>
      <c r="J2465" s="1" t="s">
        <v>646</v>
      </c>
      <c r="K2465" s="1" t="s">
        <v>27</v>
      </c>
      <c r="L2465" s="1" t="s">
        <v>595</v>
      </c>
      <c r="M2465" s="1" t="s">
        <v>622</v>
      </c>
      <c r="N2465" s="1" t="s">
        <v>44</v>
      </c>
      <c r="O2465" s="2">
        <v>2000</v>
      </c>
      <c r="P2465" s="2">
        <v>2</v>
      </c>
      <c r="Q2465" s="1" t="s">
        <v>1207</v>
      </c>
      <c r="R2465" s="1">
        <v>100.882148</v>
      </c>
      <c r="S2465" s="3">
        <v>6.3840000000000003</v>
      </c>
      <c r="T2465" s="3">
        <v>6.2681940000000003</v>
      </c>
      <c r="U2465" s="4">
        <v>247.40920000000003</v>
      </c>
      <c r="V2465" s="4">
        <v>245.97579999999999</v>
      </c>
      <c r="W2465" s="5">
        <v>7.5660879999999997</v>
      </c>
      <c r="X2465" s="5">
        <v>11.221918000000001</v>
      </c>
      <c r="Y2465" s="6">
        <v>49605</v>
      </c>
      <c r="Z2465" s="6">
        <v>42705</v>
      </c>
      <c r="AA2465" s="7">
        <v>7.6684931506849319</v>
      </c>
      <c r="AB2465" s="1" t="s">
        <v>32</v>
      </c>
      <c r="AC2465" s="1" t="s">
        <v>33</v>
      </c>
    </row>
    <row r="2466" spans="1:29" x14ac:dyDescent="0.2">
      <c r="A2466" s="6">
        <v>45504</v>
      </c>
      <c r="B2466" s="1" t="s">
        <v>1977</v>
      </c>
      <c r="C2466" s="1" t="s">
        <v>1612</v>
      </c>
      <c r="D2466" s="1" t="str">
        <f>VLOOKUP(MID(C2466,1,2), Sheet1!$C$2:$D$8,2,0)</f>
        <v>Infrastructure</v>
      </c>
      <c r="E2466" s="6" t="str">
        <f>VLOOKUP(MID(C2466, 4,2), Sheet1!$F$12:$G$15,2,0)</f>
        <v>장기(7~15년)</v>
      </c>
      <c r="F2466" s="6" t="str">
        <f>VLOOKUP(RIGHT(C2466,1), Sheet1!$F$19:$G$20,2,0)</f>
        <v>BBB</v>
      </c>
      <c r="G2466" s="1" t="s">
        <v>1616</v>
      </c>
      <c r="H2466" s="1" t="s">
        <v>1617</v>
      </c>
      <c r="I2466" s="1" t="s">
        <v>645</v>
      </c>
      <c r="J2466" s="1" t="s">
        <v>1618</v>
      </c>
      <c r="K2466" s="1" t="s">
        <v>27</v>
      </c>
      <c r="L2466" s="1" t="s">
        <v>595</v>
      </c>
      <c r="M2466" s="1" t="s">
        <v>622</v>
      </c>
      <c r="N2466" s="1" t="s">
        <v>44</v>
      </c>
      <c r="O2466" s="2">
        <v>1500</v>
      </c>
      <c r="P2466" s="2">
        <v>2</v>
      </c>
      <c r="Q2466" s="1" t="s">
        <v>1207</v>
      </c>
      <c r="R2466" s="1">
        <v>98.553505999999999</v>
      </c>
      <c r="S2466" s="3">
        <v>6.55</v>
      </c>
      <c r="T2466" s="3">
        <v>6.7191380000000001</v>
      </c>
      <c r="U2466" s="4">
        <v>292.50779999999997</v>
      </c>
      <c r="V2466" s="4">
        <v>292.5145</v>
      </c>
      <c r="W2466" s="5">
        <v>8.3756959999999996</v>
      </c>
      <c r="X2466" s="5">
        <v>12.741334999999999</v>
      </c>
      <c r="Y2466" s="6">
        <v>50161</v>
      </c>
      <c r="Z2466" s="6">
        <v>39385</v>
      </c>
      <c r="AA2466" s="7">
        <v>16.764383561643836</v>
      </c>
      <c r="AB2466" s="1" t="s">
        <v>127</v>
      </c>
      <c r="AC2466" s="1" t="s">
        <v>33</v>
      </c>
    </row>
    <row r="2467" spans="1:29" x14ac:dyDescent="0.2">
      <c r="A2467" s="6">
        <v>45504</v>
      </c>
      <c r="B2467" s="1" t="s">
        <v>1977</v>
      </c>
      <c r="C2467" s="1" t="s">
        <v>1612</v>
      </c>
      <c r="D2467" s="1" t="str">
        <f>VLOOKUP(MID(C2467,1,2), Sheet1!$C$2:$D$8,2,0)</f>
        <v>Infrastructure</v>
      </c>
      <c r="E2467" s="6" t="str">
        <f>VLOOKUP(MID(C2467, 4,2), Sheet1!$F$12:$G$15,2,0)</f>
        <v>장기(7~15년)</v>
      </c>
      <c r="F2467" s="6" t="str">
        <f>VLOOKUP(RIGHT(C2467,1), Sheet1!$F$19:$G$20,2,0)</f>
        <v>BBB</v>
      </c>
      <c r="G2467" s="1" t="s">
        <v>643</v>
      </c>
      <c r="H2467" s="1" t="s">
        <v>647</v>
      </c>
      <c r="I2467" s="1" t="s">
        <v>645</v>
      </c>
      <c r="J2467" s="1" t="s">
        <v>646</v>
      </c>
      <c r="K2467" s="1" t="s">
        <v>27</v>
      </c>
      <c r="L2467" s="1" t="s">
        <v>595</v>
      </c>
      <c r="M2467" s="1" t="s">
        <v>622</v>
      </c>
      <c r="N2467" s="1" t="s">
        <v>44</v>
      </c>
      <c r="O2467" s="2">
        <v>800</v>
      </c>
      <c r="P2467" s="2">
        <v>2</v>
      </c>
      <c r="Q2467" s="1" t="s">
        <v>1207</v>
      </c>
      <c r="R2467" s="1">
        <v>91.152737999999999</v>
      </c>
      <c r="S2467" s="3">
        <v>5.375</v>
      </c>
      <c r="T2467" s="3">
        <v>6.3523769999999997</v>
      </c>
      <c r="U2467" s="4">
        <v>255.82249999999996</v>
      </c>
      <c r="V2467" s="4">
        <v>249.23320000000001</v>
      </c>
      <c r="W2467" s="5">
        <v>9.1636670000000002</v>
      </c>
      <c r="X2467" s="5">
        <v>13.660273999999999</v>
      </c>
      <c r="Y2467" s="6">
        <v>50496</v>
      </c>
      <c r="Z2467" s="6">
        <v>43207</v>
      </c>
      <c r="AA2467" s="7">
        <v>6.2931506849315069</v>
      </c>
      <c r="AB2467" s="1" t="s">
        <v>32</v>
      </c>
      <c r="AC2467" s="1" t="s">
        <v>33</v>
      </c>
    </row>
    <row r="2468" spans="1:29" x14ac:dyDescent="0.2">
      <c r="A2468" s="6">
        <v>45504</v>
      </c>
      <c r="B2468" s="1" t="s">
        <v>1977</v>
      </c>
      <c r="C2468" s="1" t="s">
        <v>1612</v>
      </c>
      <c r="D2468" s="1" t="str">
        <f>VLOOKUP(MID(C2468,1,2), Sheet1!$C$2:$D$8,2,0)</f>
        <v>Infrastructure</v>
      </c>
      <c r="E2468" s="6" t="str">
        <f>VLOOKUP(MID(C2468, 4,2), Sheet1!$F$12:$G$15,2,0)</f>
        <v>장기(7~15년)</v>
      </c>
      <c r="F2468" s="6" t="str">
        <f>VLOOKUP(RIGHT(C2468,1), Sheet1!$F$19:$G$20,2,0)</f>
        <v>BBB</v>
      </c>
      <c r="G2468" s="1" t="s">
        <v>1619</v>
      </c>
      <c r="H2468" s="1" t="s">
        <v>1595</v>
      </c>
      <c r="I2468" s="1" t="s">
        <v>1596</v>
      </c>
      <c r="J2468" s="1" t="s">
        <v>1596</v>
      </c>
      <c r="K2468" s="1" t="s">
        <v>27</v>
      </c>
      <c r="L2468" s="1" t="s">
        <v>595</v>
      </c>
      <c r="M2468" s="1" t="s">
        <v>596</v>
      </c>
      <c r="N2468" s="1" t="s">
        <v>44</v>
      </c>
      <c r="O2468" s="2">
        <v>1250</v>
      </c>
      <c r="P2468" s="2">
        <v>2</v>
      </c>
      <c r="Q2468" s="1" t="s">
        <v>1202</v>
      </c>
      <c r="R2468" s="1">
        <v>108.29150199999999</v>
      </c>
      <c r="S2468" s="3">
        <v>6.5</v>
      </c>
      <c r="T2468" s="3">
        <v>5.3223580000000004</v>
      </c>
      <c r="U2468" s="4">
        <v>152.81699999999998</v>
      </c>
      <c r="V2468" s="4">
        <v>154.93429999999998</v>
      </c>
      <c r="W2468" s="5">
        <v>6.7076520000000004</v>
      </c>
      <c r="X2468" s="5">
        <v>9.1945209999999999</v>
      </c>
      <c r="Y2468" s="6">
        <v>48865</v>
      </c>
      <c r="Z2468" s="6">
        <v>45212</v>
      </c>
      <c r="AA2468" s="7">
        <v>0.8</v>
      </c>
      <c r="AB2468" s="1" t="s">
        <v>32</v>
      </c>
      <c r="AC2468" s="1" t="s">
        <v>33</v>
      </c>
    </row>
    <row r="2469" spans="1:29" x14ac:dyDescent="0.2">
      <c r="A2469" s="6">
        <v>45504</v>
      </c>
      <c r="B2469" s="1" t="s">
        <v>1977</v>
      </c>
      <c r="C2469" s="1" t="s">
        <v>1612</v>
      </c>
      <c r="D2469" s="1" t="str">
        <f>VLOOKUP(MID(C2469,1,2), Sheet1!$C$2:$D$8,2,0)</f>
        <v>Infrastructure</v>
      </c>
      <c r="E2469" s="6" t="str">
        <f>VLOOKUP(MID(C2469, 4,2), Sheet1!$F$12:$G$15,2,0)</f>
        <v>장기(7~15년)</v>
      </c>
      <c r="F2469" s="6" t="str">
        <f>VLOOKUP(RIGHT(C2469,1), Sheet1!$F$19:$G$20,2,0)</f>
        <v>BBB</v>
      </c>
      <c r="G2469" s="1" t="s">
        <v>1620</v>
      </c>
      <c r="H2469" s="1" t="s">
        <v>1589</v>
      </c>
      <c r="I2469" s="1" t="s">
        <v>1590</v>
      </c>
      <c r="J2469" s="1" t="s">
        <v>1590</v>
      </c>
      <c r="K2469" s="1" t="s">
        <v>27</v>
      </c>
      <c r="L2469" s="1" t="s">
        <v>676</v>
      </c>
      <c r="M2469" s="1" t="s">
        <v>1591</v>
      </c>
      <c r="N2469" s="1" t="s">
        <v>44</v>
      </c>
      <c r="O2469" s="2">
        <v>500</v>
      </c>
      <c r="P2469" s="2">
        <v>2</v>
      </c>
      <c r="Q2469" s="1" t="s">
        <v>1202</v>
      </c>
      <c r="R2469" s="1">
        <v>105.42486100000002</v>
      </c>
      <c r="S2469" s="3">
        <v>6.5</v>
      </c>
      <c r="T2469" s="3">
        <v>5.7507070000000002</v>
      </c>
      <c r="U2469" s="4">
        <v>195.65680000000003</v>
      </c>
      <c r="V2469" s="4">
        <v>197.43530000000001</v>
      </c>
      <c r="W2469" s="5">
        <v>7.0018370000000001</v>
      </c>
      <c r="X2469" s="5">
        <v>9.7561640000000001</v>
      </c>
      <c r="Y2469" s="6">
        <v>49070</v>
      </c>
      <c r="Z2469" s="6">
        <v>45418</v>
      </c>
      <c r="AA2469" s="7">
        <v>0.23561643835616439</v>
      </c>
      <c r="AB2469" s="1" t="s">
        <v>32</v>
      </c>
      <c r="AC2469" s="1" t="s">
        <v>33</v>
      </c>
    </row>
    <row r="2470" spans="1:29" x14ac:dyDescent="0.2">
      <c r="A2470" s="6">
        <v>45504</v>
      </c>
      <c r="B2470" s="1" t="s">
        <v>1977</v>
      </c>
      <c r="C2470" s="1" t="s">
        <v>1612</v>
      </c>
      <c r="D2470" s="1" t="str">
        <f>VLOOKUP(MID(C2470,1,2), Sheet1!$C$2:$D$8,2,0)</f>
        <v>Infrastructure</v>
      </c>
      <c r="E2470" s="6" t="str">
        <f>VLOOKUP(MID(C2470, 4,2), Sheet1!$F$12:$G$15,2,0)</f>
        <v>장기(7~15년)</v>
      </c>
      <c r="F2470" s="6" t="str">
        <f>VLOOKUP(RIGHT(C2470,1), Sheet1!$F$19:$G$20,2,0)</f>
        <v>BBB</v>
      </c>
      <c r="G2470" s="1" t="s">
        <v>650</v>
      </c>
      <c r="H2470" s="1" t="s">
        <v>647</v>
      </c>
      <c r="I2470" s="1" t="s">
        <v>645</v>
      </c>
      <c r="J2470" s="1" t="s">
        <v>646</v>
      </c>
      <c r="K2470" s="1" t="s">
        <v>27</v>
      </c>
      <c r="L2470" s="1" t="s">
        <v>595</v>
      </c>
      <c r="M2470" s="1" t="s">
        <v>622</v>
      </c>
      <c r="N2470" s="1" t="s">
        <v>44</v>
      </c>
      <c r="O2470" s="2">
        <v>1000</v>
      </c>
      <c r="P2470" s="2">
        <v>2</v>
      </c>
      <c r="Q2470" s="1" t="s">
        <v>1207</v>
      </c>
      <c r="R2470" s="1">
        <v>91.333192999999994</v>
      </c>
      <c r="S2470" s="3">
        <v>4.4000000000000004</v>
      </c>
      <c r="T2470" s="3">
        <v>5.6797510000000004</v>
      </c>
      <c r="U2470" s="4">
        <v>188.56610000000003</v>
      </c>
      <c r="V2470" s="4">
        <v>191.1069</v>
      </c>
      <c r="W2470" s="5">
        <v>6.9074559999999998</v>
      </c>
      <c r="X2470" s="5">
        <v>8.6591439999999995</v>
      </c>
      <c r="Y2470" s="6">
        <v>48670</v>
      </c>
      <c r="Z2470" s="6">
        <v>44635</v>
      </c>
      <c r="AA2470" s="7">
        <v>2.3808219178082193</v>
      </c>
      <c r="AB2470" s="1" t="s">
        <v>32</v>
      </c>
      <c r="AC2470" s="1" t="s">
        <v>33</v>
      </c>
    </row>
    <row r="2471" spans="1:29" x14ac:dyDescent="0.2">
      <c r="A2471" s="6">
        <v>45504</v>
      </c>
      <c r="B2471" s="1" t="s">
        <v>1977</v>
      </c>
      <c r="C2471" s="1" t="s">
        <v>1612</v>
      </c>
      <c r="D2471" s="1" t="str">
        <f>VLOOKUP(MID(C2471,1,2), Sheet1!$C$2:$D$8,2,0)</f>
        <v>Infrastructure</v>
      </c>
      <c r="E2471" s="6" t="str">
        <f>VLOOKUP(MID(C2471, 4,2), Sheet1!$F$12:$G$15,2,0)</f>
        <v>장기(7~15년)</v>
      </c>
      <c r="F2471" s="6" t="str">
        <f>VLOOKUP(RIGHT(C2471,1), Sheet1!$F$19:$G$20,2,0)</f>
        <v>BBB</v>
      </c>
      <c r="G2471" s="1" t="s">
        <v>1621</v>
      </c>
      <c r="H2471" s="1" t="s">
        <v>1622</v>
      </c>
      <c r="I2471" s="1" t="s">
        <v>1623</v>
      </c>
      <c r="J2471" s="1" t="s">
        <v>1623</v>
      </c>
      <c r="K2471" s="1" t="s">
        <v>27</v>
      </c>
      <c r="L2471" s="1" t="s">
        <v>595</v>
      </c>
      <c r="M2471" s="1" t="s">
        <v>617</v>
      </c>
      <c r="N2471" s="1" t="s">
        <v>890</v>
      </c>
      <c r="O2471" s="2">
        <v>582.45600000000002</v>
      </c>
      <c r="P2471" s="2">
        <v>1</v>
      </c>
      <c r="Q2471" s="1" t="s">
        <v>1202</v>
      </c>
      <c r="R2471" s="1">
        <v>99.188130999999998</v>
      </c>
      <c r="S2471" s="3">
        <v>5</v>
      </c>
      <c r="T2471" s="3">
        <v>5.0817389999999998</v>
      </c>
      <c r="U2471" s="4">
        <v>128.76309999999998</v>
      </c>
      <c r="V2471" s="4">
        <v>123.3524</v>
      </c>
      <c r="W2471" s="5">
        <v>9.7887120000000003</v>
      </c>
      <c r="X2471" s="5">
        <v>13.821918</v>
      </c>
      <c r="Y2471" s="6">
        <v>50555</v>
      </c>
      <c r="Z2471" s="6">
        <v>43250</v>
      </c>
      <c r="AA2471" s="7">
        <v>6.1753424657534248</v>
      </c>
      <c r="AB2471" s="1" t="s">
        <v>127</v>
      </c>
      <c r="AC2471" s="1" t="s">
        <v>33</v>
      </c>
    </row>
    <row r="2472" spans="1:29" x14ac:dyDescent="0.2">
      <c r="A2472" s="6">
        <v>45504</v>
      </c>
      <c r="B2472" s="1" t="s">
        <v>1977</v>
      </c>
      <c r="C2472" s="1" t="s">
        <v>658</v>
      </c>
      <c r="D2472" s="1" t="str">
        <f>VLOOKUP(MID(C2472,1,2), Sheet1!$C$2:$D$8,2,0)</f>
        <v>Infrastructure</v>
      </c>
      <c r="E2472" s="6" t="str">
        <f>VLOOKUP(MID(C2472, 4,2), Sheet1!$F$12:$G$15,2,0)</f>
        <v>초장기(15~30년)</v>
      </c>
      <c r="F2472" s="6" t="str">
        <f>VLOOKUP(RIGHT(C2472,1), Sheet1!$F$19:$G$20,2,0)</f>
        <v>A이상</v>
      </c>
      <c r="G2472" s="1" t="s">
        <v>1624</v>
      </c>
      <c r="H2472" s="1" t="s">
        <v>1517</v>
      </c>
      <c r="I2472" s="1" t="s">
        <v>1518</v>
      </c>
      <c r="J2472" s="1" t="s">
        <v>1518</v>
      </c>
      <c r="K2472" s="1" t="s">
        <v>27</v>
      </c>
      <c r="L2472" s="1" t="s">
        <v>676</v>
      </c>
      <c r="M2472" s="1" t="s">
        <v>677</v>
      </c>
      <c r="N2472" s="1" t="s">
        <v>44</v>
      </c>
      <c r="O2472" s="2">
        <v>400</v>
      </c>
      <c r="P2472" s="2">
        <v>2</v>
      </c>
      <c r="Q2472" s="1" t="s">
        <v>1207</v>
      </c>
      <c r="R2472" s="1">
        <v>89.835543999999999</v>
      </c>
      <c r="S2472" s="3">
        <v>4.5</v>
      </c>
      <c r="T2472" s="3">
        <v>5.2392130000000003</v>
      </c>
      <c r="U2472" s="4">
        <v>112.62230000000004</v>
      </c>
      <c r="V2472" s="4">
        <v>103.56209999999999</v>
      </c>
      <c r="W2472" s="5">
        <v>13.928478</v>
      </c>
      <c r="X2472" s="5">
        <v>24.612568</v>
      </c>
      <c r="Y2472" s="6">
        <v>54497</v>
      </c>
      <c r="Z2472" s="6">
        <v>43524</v>
      </c>
      <c r="AA2472" s="7">
        <v>5.4246575342465757</v>
      </c>
      <c r="AB2472" s="1" t="s">
        <v>32</v>
      </c>
      <c r="AC2472" s="1" t="s">
        <v>33</v>
      </c>
    </row>
    <row r="2473" spans="1:29" x14ac:dyDescent="0.2">
      <c r="A2473" s="6">
        <v>45504</v>
      </c>
      <c r="B2473" s="1" t="s">
        <v>1977</v>
      </c>
      <c r="C2473" s="1" t="s">
        <v>658</v>
      </c>
      <c r="D2473" s="1" t="str">
        <f>VLOOKUP(MID(C2473,1,2), Sheet1!$C$2:$D$8,2,0)</f>
        <v>Infrastructure</v>
      </c>
      <c r="E2473" s="6" t="str">
        <f>VLOOKUP(MID(C2473, 4,2), Sheet1!$F$12:$G$15,2,0)</f>
        <v>초장기(15~30년)</v>
      </c>
      <c r="F2473" s="6" t="str">
        <f>VLOOKUP(RIGHT(C2473,1), Sheet1!$F$19:$G$20,2,0)</f>
        <v>A이상</v>
      </c>
      <c r="G2473" s="1" t="s">
        <v>1625</v>
      </c>
      <c r="H2473" s="1" t="s">
        <v>1517</v>
      </c>
      <c r="I2473" s="1" t="s">
        <v>1518</v>
      </c>
      <c r="J2473" s="1" t="s">
        <v>1518</v>
      </c>
      <c r="K2473" s="1" t="s">
        <v>27</v>
      </c>
      <c r="L2473" s="1" t="s">
        <v>676</v>
      </c>
      <c r="M2473" s="1" t="s">
        <v>677</v>
      </c>
      <c r="N2473" s="1" t="s">
        <v>44</v>
      </c>
      <c r="O2473" s="2">
        <v>660</v>
      </c>
      <c r="P2473" s="2">
        <v>2</v>
      </c>
      <c r="Q2473" s="1" t="s">
        <v>1207</v>
      </c>
      <c r="R2473" s="1">
        <v>111.458651</v>
      </c>
      <c r="S2473" s="3">
        <v>6.22</v>
      </c>
      <c r="T2473" s="3">
        <v>5.1479679999999997</v>
      </c>
      <c r="U2473" s="4">
        <v>96.869500000000031</v>
      </c>
      <c r="V2473" s="4">
        <v>118.9126</v>
      </c>
      <c r="W2473" s="5">
        <v>10.162426</v>
      </c>
      <c r="X2473" s="5">
        <v>15.741567</v>
      </c>
      <c r="Y2473" s="6">
        <v>51256</v>
      </c>
      <c r="Z2473" s="6">
        <v>40374</v>
      </c>
      <c r="AA2473" s="7">
        <v>14.054794520547945</v>
      </c>
      <c r="AB2473" s="1" t="s">
        <v>127</v>
      </c>
      <c r="AC2473" s="1" t="s">
        <v>33</v>
      </c>
    </row>
    <row r="2474" spans="1:29" x14ac:dyDescent="0.2">
      <c r="A2474" s="6">
        <v>45504</v>
      </c>
      <c r="B2474" s="1" t="s">
        <v>1977</v>
      </c>
      <c r="C2474" s="1" t="s">
        <v>658</v>
      </c>
      <c r="D2474" s="1" t="str">
        <f>VLOOKUP(MID(C2474,1,2), Sheet1!$C$2:$D$8,2,0)</f>
        <v>Infrastructure</v>
      </c>
      <c r="E2474" s="6" t="str">
        <f>VLOOKUP(MID(C2474, 4,2), Sheet1!$F$12:$G$15,2,0)</f>
        <v>초장기(15~30년)</v>
      </c>
      <c r="F2474" s="6" t="str">
        <f>VLOOKUP(RIGHT(C2474,1), Sheet1!$F$19:$G$20,2,0)</f>
        <v>A이상</v>
      </c>
      <c r="G2474" s="1" t="s">
        <v>1626</v>
      </c>
      <c r="H2474" s="1" t="s">
        <v>1517</v>
      </c>
      <c r="I2474" s="1" t="s">
        <v>1518</v>
      </c>
      <c r="J2474" s="1" t="s">
        <v>1518</v>
      </c>
      <c r="K2474" s="1" t="s">
        <v>27</v>
      </c>
      <c r="L2474" s="1" t="s">
        <v>676</v>
      </c>
      <c r="M2474" s="1" t="s">
        <v>677</v>
      </c>
      <c r="N2474" s="1" t="s">
        <v>44</v>
      </c>
      <c r="O2474" s="2">
        <v>650</v>
      </c>
      <c r="P2474" s="2">
        <v>2</v>
      </c>
      <c r="Q2474" s="1" t="s">
        <v>1207</v>
      </c>
      <c r="R2474" s="1">
        <v>93.401860999999997</v>
      </c>
      <c r="S2474" s="3">
        <v>4.75</v>
      </c>
      <c r="T2474" s="3">
        <v>5.2325010000000001</v>
      </c>
      <c r="U2474" s="4">
        <v>111.94589999999999</v>
      </c>
      <c r="V2474" s="4">
        <v>102.6416</v>
      </c>
      <c r="W2474" s="5">
        <v>13.790793000000001</v>
      </c>
      <c r="X2474" s="5">
        <v>24.284153</v>
      </c>
      <c r="Y2474" s="6">
        <v>54377</v>
      </c>
      <c r="Z2474" s="6">
        <v>43419</v>
      </c>
      <c r="AA2474" s="7">
        <v>5.7123287671232879</v>
      </c>
      <c r="AB2474" s="1" t="s">
        <v>32</v>
      </c>
      <c r="AC2474" s="1" t="s">
        <v>33</v>
      </c>
    </row>
    <row r="2475" spans="1:29" x14ac:dyDescent="0.2">
      <c r="A2475" s="6">
        <v>45504</v>
      </c>
      <c r="B2475" s="1" t="s">
        <v>1977</v>
      </c>
      <c r="C2475" s="1" t="s">
        <v>658</v>
      </c>
      <c r="D2475" s="1" t="str">
        <f>VLOOKUP(MID(C2475,1,2), Sheet1!$C$2:$D$8,2,0)</f>
        <v>Infrastructure</v>
      </c>
      <c r="E2475" s="6" t="str">
        <f>VLOOKUP(MID(C2475, 4,2), Sheet1!$F$12:$G$15,2,0)</f>
        <v>초장기(15~30년)</v>
      </c>
      <c r="F2475" s="6" t="str">
        <f>VLOOKUP(RIGHT(C2475,1), Sheet1!$F$19:$G$20,2,0)</f>
        <v>A이상</v>
      </c>
      <c r="G2475" s="1" t="s">
        <v>1627</v>
      </c>
      <c r="H2475" s="1" t="s">
        <v>1517</v>
      </c>
      <c r="I2475" s="1" t="s">
        <v>1518</v>
      </c>
      <c r="J2475" s="1" t="s">
        <v>1518</v>
      </c>
      <c r="K2475" s="1" t="s">
        <v>27</v>
      </c>
      <c r="L2475" s="1" t="s">
        <v>676</v>
      </c>
      <c r="M2475" s="1" t="s">
        <v>677</v>
      </c>
      <c r="N2475" s="1" t="s">
        <v>44</v>
      </c>
      <c r="O2475" s="2">
        <v>500</v>
      </c>
      <c r="P2475" s="2">
        <v>2</v>
      </c>
      <c r="Q2475" s="1" t="s">
        <v>1207</v>
      </c>
      <c r="R2475" s="1">
        <v>88.457196999999994</v>
      </c>
      <c r="S2475" s="3">
        <v>4.6500000000000004</v>
      </c>
      <c r="T2475" s="3">
        <v>5.3345770000000003</v>
      </c>
      <c r="U2475" s="4">
        <v>122.15580000000008</v>
      </c>
      <c r="V2475" s="4">
        <v>131.7697</v>
      </c>
      <c r="W2475" s="5">
        <v>16.858820000000001</v>
      </c>
      <c r="X2475" s="5">
        <v>43.577632999999999</v>
      </c>
      <c r="Y2475" s="6">
        <v>61423</v>
      </c>
      <c r="Z2475" s="6">
        <v>43151</v>
      </c>
      <c r="AA2475" s="7">
        <v>6.4465753424657537</v>
      </c>
      <c r="AB2475" s="1" t="s">
        <v>32</v>
      </c>
      <c r="AC2475" s="1" t="s">
        <v>33</v>
      </c>
    </row>
    <row r="2476" spans="1:29" x14ac:dyDescent="0.2">
      <c r="A2476" s="6">
        <v>45504</v>
      </c>
      <c r="B2476" s="1" t="s">
        <v>1977</v>
      </c>
      <c r="C2476" s="1" t="s">
        <v>658</v>
      </c>
      <c r="D2476" s="1" t="str">
        <f>VLOOKUP(MID(C2476,1,2), Sheet1!$C$2:$D$8,2,0)</f>
        <v>Infrastructure</v>
      </c>
      <c r="E2476" s="6" t="str">
        <f>VLOOKUP(MID(C2476, 4,2), Sheet1!$F$12:$G$15,2,0)</f>
        <v>초장기(15~30년)</v>
      </c>
      <c r="F2476" s="6" t="str">
        <f>VLOOKUP(RIGHT(C2476,1), Sheet1!$F$19:$G$20,2,0)</f>
        <v>A이상</v>
      </c>
      <c r="G2476" s="1" t="s">
        <v>1628</v>
      </c>
      <c r="H2476" s="1" t="s">
        <v>1517</v>
      </c>
      <c r="I2476" s="1" t="s">
        <v>1518</v>
      </c>
      <c r="J2476" s="1" t="s">
        <v>1518</v>
      </c>
      <c r="K2476" s="1" t="s">
        <v>27</v>
      </c>
      <c r="L2476" s="1" t="s">
        <v>676</v>
      </c>
      <c r="M2476" s="1" t="s">
        <v>677</v>
      </c>
      <c r="N2476" s="1" t="s">
        <v>44</v>
      </c>
      <c r="O2476" s="2">
        <v>550</v>
      </c>
      <c r="P2476" s="2">
        <v>2</v>
      </c>
      <c r="Q2476" s="1" t="s">
        <v>1207</v>
      </c>
      <c r="R2476" s="1">
        <v>104.23144899999998</v>
      </c>
      <c r="S2476" s="3">
        <v>5.5</v>
      </c>
      <c r="T2476" s="3">
        <v>5.1119779999999997</v>
      </c>
      <c r="U2476" s="4">
        <v>93.277500000000032</v>
      </c>
      <c r="V2476" s="4">
        <v>107.21069999999999</v>
      </c>
      <c r="W2476" s="5">
        <v>10.604056</v>
      </c>
      <c r="X2476" s="5">
        <v>16.697500000000002</v>
      </c>
      <c r="Y2476" s="6">
        <v>51606</v>
      </c>
      <c r="Z2476" s="6">
        <v>40472</v>
      </c>
      <c r="AA2476" s="7">
        <v>13.786301369863013</v>
      </c>
      <c r="AB2476" s="1" t="s">
        <v>32</v>
      </c>
      <c r="AC2476" s="1" t="s">
        <v>33</v>
      </c>
    </row>
    <row r="2477" spans="1:29" x14ac:dyDescent="0.2">
      <c r="A2477" s="6">
        <v>45504</v>
      </c>
      <c r="B2477" s="1" t="s">
        <v>1977</v>
      </c>
      <c r="C2477" s="1" t="s">
        <v>658</v>
      </c>
      <c r="D2477" s="1" t="str">
        <f>VLOOKUP(MID(C2477,1,2), Sheet1!$C$2:$D$8,2,0)</f>
        <v>Infrastructure</v>
      </c>
      <c r="E2477" s="6" t="str">
        <f>VLOOKUP(MID(C2477, 4,2), Sheet1!$F$12:$G$15,2,0)</f>
        <v>초장기(15~30년)</v>
      </c>
      <c r="F2477" s="6" t="str">
        <f>VLOOKUP(RIGHT(C2477,1), Sheet1!$F$19:$G$20,2,0)</f>
        <v>A이상</v>
      </c>
      <c r="G2477" s="1" t="s">
        <v>1629</v>
      </c>
      <c r="H2477" s="1" t="s">
        <v>1517</v>
      </c>
      <c r="I2477" s="1" t="s">
        <v>1518</v>
      </c>
      <c r="J2477" s="1" t="s">
        <v>1518</v>
      </c>
      <c r="K2477" s="1" t="s">
        <v>27</v>
      </c>
      <c r="L2477" s="1" t="s">
        <v>676</v>
      </c>
      <c r="M2477" s="1" t="s">
        <v>677</v>
      </c>
      <c r="N2477" s="1" t="s">
        <v>44</v>
      </c>
      <c r="O2477" s="2">
        <v>700</v>
      </c>
      <c r="P2477" s="2">
        <v>2</v>
      </c>
      <c r="Q2477" s="1" t="s">
        <v>1207</v>
      </c>
      <c r="R2477" s="1">
        <v>81.979401999999993</v>
      </c>
      <c r="S2477" s="3">
        <v>4.25</v>
      </c>
      <c r="T2477" s="3">
        <v>5.3262770000000002</v>
      </c>
      <c r="U2477" s="4">
        <v>121.32730000000001</v>
      </c>
      <c r="V2477" s="4">
        <v>130.5976</v>
      </c>
      <c r="W2477" s="5">
        <v>17.165894000000002</v>
      </c>
      <c r="X2477" s="5">
        <v>42.246575</v>
      </c>
      <c r="Y2477" s="6">
        <v>60937</v>
      </c>
      <c r="Z2477" s="6">
        <v>42661</v>
      </c>
      <c r="AA2477" s="7">
        <v>7.7890410958904113</v>
      </c>
      <c r="AB2477" s="1" t="s">
        <v>32</v>
      </c>
      <c r="AC2477" s="1" t="s">
        <v>33</v>
      </c>
    </row>
    <row r="2478" spans="1:29" x14ac:dyDescent="0.2">
      <c r="A2478" s="6">
        <v>45504</v>
      </c>
      <c r="B2478" s="1" t="s">
        <v>1977</v>
      </c>
      <c r="C2478" s="1" t="s">
        <v>658</v>
      </c>
      <c r="D2478" s="1" t="str">
        <f>VLOOKUP(MID(C2478,1,2), Sheet1!$C$2:$D$8,2,0)</f>
        <v>Infrastructure</v>
      </c>
      <c r="E2478" s="6" t="str">
        <f>VLOOKUP(MID(C2478, 4,2), Sheet1!$F$12:$G$15,2,0)</f>
        <v>초장기(15~30년)</v>
      </c>
      <c r="F2478" s="6" t="str">
        <f>VLOOKUP(RIGHT(C2478,1), Sheet1!$F$19:$G$20,2,0)</f>
        <v>A이상</v>
      </c>
      <c r="G2478" s="1" t="s">
        <v>1630</v>
      </c>
      <c r="H2478" s="1" t="s">
        <v>1577</v>
      </c>
      <c r="I2478" s="1" t="s">
        <v>1578</v>
      </c>
      <c r="J2478" s="1" t="s">
        <v>1578</v>
      </c>
      <c r="K2478" s="1" t="s">
        <v>27</v>
      </c>
      <c r="L2478" s="1" t="s">
        <v>595</v>
      </c>
      <c r="M2478" s="1" t="s">
        <v>596</v>
      </c>
      <c r="N2478" s="1" t="s">
        <v>44</v>
      </c>
      <c r="O2478" s="2">
        <v>1750</v>
      </c>
      <c r="P2478" s="2">
        <v>2</v>
      </c>
      <c r="Q2478" s="1" t="s">
        <v>1207</v>
      </c>
      <c r="R2478" s="1">
        <v>107.202853</v>
      </c>
      <c r="S2478" s="3">
        <v>5.75</v>
      </c>
      <c r="T2478" s="3">
        <v>5.3076689999999997</v>
      </c>
      <c r="U2478" s="4">
        <v>119.46280000000007</v>
      </c>
      <c r="V2478" s="4">
        <v>125.9909</v>
      </c>
      <c r="W2478" s="5">
        <v>15.902248</v>
      </c>
      <c r="X2478" s="5">
        <v>38.780822000000001</v>
      </c>
      <c r="Y2478" s="6">
        <v>59671</v>
      </c>
      <c r="Z2478" s="6">
        <v>45049</v>
      </c>
      <c r="AA2478" s="7">
        <v>1.2465753424657535</v>
      </c>
      <c r="AB2478" s="1" t="s">
        <v>32</v>
      </c>
      <c r="AC2478" s="1" t="s">
        <v>33</v>
      </c>
    </row>
    <row r="2479" spans="1:29" x14ac:dyDescent="0.2">
      <c r="A2479" s="6">
        <v>45504</v>
      </c>
      <c r="B2479" s="1" t="s">
        <v>1977</v>
      </c>
      <c r="C2479" s="1" t="s">
        <v>658</v>
      </c>
      <c r="D2479" s="1" t="str">
        <f>VLOOKUP(MID(C2479,1,2), Sheet1!$C$2:$D$8,2,0)</f>
        <v>Infrastructure</v>
      </c>
      <c r="E2479" s="6" t="str">
        <f>VLOOKUP(MID(C2479, 4,2), Sheet1!$F$12:$G$15,2,0)</f>
        <v>초장기(15~30년)</v>
      </c>
      <c r="F2479" s="6" t="str">
        <f>VLOOKUP(RIGHT(C2479,1), Sheet1!$F$19:$G$20,2,0)</f>
        <v>A이상</v>
      </c>
      <c r="G2479" s="1" t="s">
        <v>1631</v>
      </c>
      <c r="H2479" s="1" t="s">
        <v>1531</v>
      </c>
      <c r="I2479" s="1" t="s">
        <v>1532</v>
      </c>
      <c r="J2479" s="1" t="s">
        <v>1532</v>
      </c>
      <c r="K2479" s="1" t="s">
        <v>27</v>
      </c>
      <c r="L2479" s="1" t="s">
        <v>676</v>
      </c>
      <c r="M2479" s="1" t="s">
        <v>677</v>
      </c>
      <c r="N2479" s="1" t="s">
        <v>44</v>
      </c>
      <c r="O2479" s="2">
        <v>400</v>
      </c>
      <c r="P2479" s="2">
        <v>1</v>
      </c>
      <c r="Q2479" s="1" t="s">
        <v>1207</v>
      </c>
      <c r="R2479" s="1">
        <v>97.643716999999995</v>
      </c>
      <c r="S2479" s="3">
        <v>5.15</v>
      </c>
      <c r="T2479" s="3">
        <v>5.2939069999999999</v>
      </c>
      <c r="U2479" s="4">
        <v>118.08570000000005</v>
      </c>
      <c r="V2479" s="4">
        <v>124.5765</v>
      </c>
      <c r="W2479" s="5">
        <v>16.403511000000002</v>
      </c>
      <c r="X2479" s="5">
        <v>38.465752999999999</v>
      </c>
      <c r="Y2479" s="6">
        <v>59556</v>
      </c>
      <c r="Z2479" s="6">
        <v>44813</v>
      </c>
      <c r="AA2479" s="7">
        <v>1.893150684931507</v>
      </c>
      <c r="AB2479" s="1" t="s">
        <v>32</v>
      </c>
      <c r="AC2479" s="1" t="s">
        <v>33</v>
      </c>
    </row>
    <row r="2480" spans="1:29" x14ac:dyDescent="0.2">
      <c r="A2480" s="6">
        <v>45504</v>
      </c>
      <c r="B2480" s="1" t="s">
        <v>1977</v>
      </c>
      <c r="C2480" s="1" t="s">
        <v>658</v>
      </c>
      <c r="D2480" s="1" t="str">
        <f>VLOOKUP(MID(C2480,1,2), Sheet1!$C$2:$D$8,2,0)</f>
        <v>Infrastructure</v>
      </c>
      <c r="E2480" s="6" t="str">
        <f>VLOOKUP(MID(C2480, 4,2), Sheet1!$F$12:$G$15,2,0)</f>
        <v>초장기(15~30년)</v>
      </c>
      <c r="F2480" s="6" t="str">
        <f>VLOOKUP(RIGHT(C2480,1), Sheet1!$F$19:$G$20,2,0)</f>
        <v>A이상</v>
      </c>
      <c r="G2480" s="1" t="s">
        <v>1632</v>
      </c>
      <c r="H2480" s="1" t="s">
        <v>1517</v>
      </c>
      <c r="I2480" s="1" t="s">
        <v>1518</v>
      </c>
      <c r="J2480" s="1" t="s">
        <v>1518</v>
      </c>
      <c r="K2480" s="1" t="s">
        <v>27</v>
      </c>
      <c r="L2480" s="1" t="s">
        <v>676</v>
      </c>
      <c r="M2480" s="1" t="s">
        <v>677</v>
      </c>
      <c r="N2480" s="1" t="s">
        <v>44</v>
      </c>
      <c r="O2480" s="2">
        <v>850</v>
      </c>
      <c r="P2480" s="2">
        <v>2</v>
      </c>
      <c r="Q2480" s="1" t="s">
        <v>1207</v>
      </c>
      <c r="R2480" s="1">
        <v>87.143799000000001</v>
      </c>
      <c r="S2480" s="3">
        <v>4.3</v>
      </c>
      <c r="T2480" s="3">
        <v>5.2573309999999998</v>
      </c>
      <c r="U2480" s="4">
        <v>114.42830000000006</v>
      </c>
      <c r="V2480" s="4">
        <v>103.71509999999999</v>
      </c>
      <c r="W2480" s="5">
        <v>13.729001999999999</v>
      </c>
      <c r="X2480" s="5">
        <v>23.577632999999999</v>
      </c>
      <c r="Y2480" s="6">
        <v>54118</v>
      </c>
      <c r="Z2480" s="6">
        <v>43151</v>
      </c>
      <c r="AA2480" s="7">
        <v>6.4465753424657537</v>
      </c>
      <c r="AB2480" s="1" t="s">
        <v>32</v>
      </c>
      <c r="AC2480" s="1" t="s">
        <v>33</v>
      </c>
    </row>
    <row r="2481" spans="1:29" x14ac:dyDescent="0.2">
      <c r="A2481" s="6">
        <v>45504</v>
      </c>
      <c r="B2481" s="1" t="s">
        <v>1977</v>
      </c>
      <c r="C2481" s="1" t="s">
        <v>658</v>
      </c>
      <c r="D2481" s="1" t="str">
        <f>VLOOKUP(MID(C2481,1,2), Sheet1!$C$2:$D$8,2,0)</f>
        <v>Infrastructure</v>
      </c>
      <c r="E2481" s="6" t="str">
        <f>VLOOKUP(MID(C2481, 4,2), Sheet1!$F$12:$G$15,2,0)</f>
        <v>초장기(15~30년)</v>
      </c>
      <c r="F2481" s="6" t="str">
        <f>VLOOKUP(RIGHT(C2481,1), Sheet1!$F$19:$G$20,2,0)</f>
        <v>A이상</v>
      </c>
      <c r="G2481" s="1" t="s">
        <v>1633</v>
      </c>
      <c r="H2481" s="1" t="s">
        <v>1517</v>
      </c>
      <c r="I2481" s="1" t="s">
        <v>1518</v>
      </c>
      <c r="J2481" s="1" t="s">
        <v>1518</v>
      </c>
      <c r="K2481" s="1" t="s">
        <v>27</v>
      </c>
      <c r="L2481" s="1" t="s">
        <v>676</v>
      </c>
      <c r="M2481" s="1" t="s">
        <v>677</v>
      </c>
      <c r="N2481" s="1" t="s">
        <v>44</v>
      </c>
      <c r="O2481" s="2">
        <v>600</v>
      </c>
      <c r="P2481" s="2">
        <v>2</v>
      </c>
      <c r="Q2481" s="1" t="s">
        <v>1207</v>
      </c>
      <c r="R2481" s="1">
        <v>95.024867</v>
      </c>
      <c r="S2481" s="3">
        <v>4.75</v>
      </c>
      <c r="T2481" s="3">
        <v>5.180288</v>
      </c>
      <c r="U2481" s="4">
        <v>100.10330000000005</v>
      </c>
      <c r="V2481" s="4">
        <v>106.7041</v>
      </c>
      <c r="W2481" s="5">
        <v>11.649449000000001</v>
      </c>
      <c r="X2481" s="5">
        <v>17.821918</v>
      </c>
      <c r="Y2481" s="6">
        <v>52016</v>
      </c>
      <c r="Z2481" s="6">
        <v>40848</v>
      </c>
      <c r="AA2481" s="7">
        <v>12.756164383561643</v>
      </c>
      <c r="AB2481" s="1" t="s">
        <v>32</v>
      </c>
      <c r="AC2481" s="1" t="s">
        <v>33</v>
      </c>
    </row>
    <row r="2482" spans="1:29" x14ac:dyDescent="0.2">
      <c r="A2482" s="6">
        <v>45504</v>
      </c>
      <c r="B2482" s="1" t="s">
        <v>1977</v>
      </c>
      <c r="C2482" s="1" t="s">
        <v>1634</v>
      </c>
      <c r="D2482" s="1" t="str">
        <f>VLOOKUP(MID(C2482,1,2), Sheet1!$C$2:$D$8,2,0)</f>
        <v>Infrastructure</v>
      </c>
      <c r="E2482" s="6" t="str">
        <f>VLOOKUP(MID(C2482, 4,2), Sheet1!$F$12:$G$15,2,0)</f>
        <v>초장기(15~30년)</v>
      </c>
      <c r="F2482" s="6" t="str">
        <f>VLOOKUP(RIGHT(C2482,1), Sheet1!$F$19:$G$20,2,0)</f>
        <v>BBB</v>
      </c>
      <c r="G2482" s="1" t="s">
        <v>1635</v>
      </c>
      <c r="H2482" s="1" t="s">
        <v>1622</v>
      </c>
      <c r="I2482" s="1" t="s">
        <v>1623</v>
      </c>
      <c r="J2482" s="1" t="s">
        <v>1623</v>
      </c>
      <c r="K2482" s="1" t="s">
        <v>27</v>
      </c>
      <c r="L2482" s="1" t="s">
        <v>595</v>
      </c>
      <c r="M2482" s="1" t="s">
        <v>617</v>
      </c>
      <c r="N2482" s="1" t="s">
        <v>890</v>
      </c>
      <c r="O2482" s="2">
        <v>1000</v>
      </c>
      <c r="P2482" s="2">
        <v>1</v>
      </c>
      <c r="Q2482" s="1" t="s">
        <v>1207</v>
      </c>
      <c r="R2482" s="1">
        <v>99.989328</v>
      </c>
      <c r="S2482" s="3">
        <v>5.875</v>
      </c>
      <c r="T2482" s="3">
        <v>5.8752639999999996</v>
      </c>
      <c r="U2482" s="4">
        <v>176.22530000000003</v>
      </c>
      <c r="V2482" s="4">
        <v>183.3535</v>
      </c>
      <c r="W2482" s="5">
        <v>15.19614</v>
      </c>
      <c r="X2482" s="5">
        <v>39.902769999999997</v>
      </c>
      <c r="Y2482" s="6">
        <v>60081</v>
      </c>
      <c r="Z2482" s="6">
        <v>45471</v>
      </c>
      <c r="AA2482" s="7">
        <v>9.0410958904109592E-2</v>
      </c>
      <c r="AB2482" s="1" t="s">
        <v>32</v>
      </c>
      <c r="AC2482" s="1" t="s">
        <v>33</v>
      </c>
    </row>
    <row r="2483" spans="1:29" x14ac:dyDescent="0.2">
      <c r="A2483" s="6">
        <v>45504</v>
      </c>
      <c r="B2483" s="1" t="s">
        <v>1977</v>
      </c>
      <c r="C2483" s="1" t="s">
        <v>1634</v>
      </c>
      <c r="D2483" s="1" t="str">
        <f>VLOOKUP(MID(C2483,1,2), Sheet1!$C$2:$D$8,2,0)</f>
        <v>Infrastructure</v>
      </c>
      <c r="E2483" s="6" t="str">
        <f>VLOOKUP(MID(C2483, 4,2), Sheet1!$F$12:$G$15,2,0)</f>
        <v>초장기(15~30년)</v>
      </c>
      <c r="F2483" s="6" t="str">
        <f>VLOOKUP(RIGHT(C2483,1), Sheet1!$F$19:$G$20,2,0)</f>
        <v>BBB</v>
      </c>
      <c r="G2483" s="1" t="s">
        <v>1636</v>
      </c>
      <c r="H2483" s="1" t="s">
        <v>1622</v>
      </c>
      <c r="I2483" s="1" t="s">
        <v>1623</v>
      </c>
      <c r="J2483" s="1" t="s">
        <v>1623</v>
      </c>
      <c r="K2483" s="1" t="s">
        <v>27</v>
      </c>
      <c r="L2483" s="1" t="s">
        <v>595</v>
      </c>
      <c r="M2483" s="1" t="s">
        <v>617</v>
      </c>
      <c r="N2483" s="1" t="s">
        <v>890</v>
      </c>
      <c r="O2483" s="2">
        <v>500</v>
      </c>
      <c r="P2483" s="2">
        <v>1</v>
      </c>
      <c r="Q2483" s="1" t="s">
        <v>1207</v>
      </c>
      <c r="R2483" s="1">
        <v>99.418833000000006</v>
      </c>
      <c r="S2483" s="3">
        <v>5.75</v>
      </c>
      <c r="T2483" s="3">
        <v>5.787738</v>
      </c>
      <c r="U2483" s="4">
        <v>167.46950000000007</v>
      </c>
      <c r="V2483" s="4">
        <v>173.81990000000002</v>
      </c>
      <c r="W2483" s="5">
        <v>14.959638</v>
      </c>
      <c r="X2483" s="5">
        <v>38.523288000000001</v>
      </c>
      <c r="Y2483" s="6">
        <v>59577</v>
      </c>
      <c r="Z2483" s="6">
        <v>44967</v>
      </c>
      <c r="AA2483" s="7">
        <v>1.4712328767123288</v>
      </c>
      <c r="AB2483" s="1" t="s">
        <v>32</v>
      </c>
      <c r="AC2483" s="1" t="s">
        <v>33</v>
      </c>
    </row>
    <row r="2484" spans="1:29" x14ac:dyDescent="0.2">
      <c r="A2484" s="6">
        <v>45504</v>
      </c>
      <c r="B2484" s="1" t="s">
        <v>1977</v>
      </c>
      <c r="C2484" s="1" t="s">
        <v>1634</v>
      </c>
      <c r="D2484" s="1" t="str">
        <f>VLOOKUP(MID(C2484,1,2), Sheet1!$C$2:$D$8,2,0)</f>
        <v>Infrastructure</v>
      </c>
      <c r="E2484" s="6" t="str">
        <f>VLOOKUP(MID(C2484, 4,2), Sheet1!$F$12:$G$15,2,0)</f>
        <v>초장기(15~30년)</v>
      </c>
      <c r="F2484" s="6" t="str">
        <f>VLOOKUP(RIGHT(C2484,1), Sheet1!$F$19:$G$20,2,0)</f>
        <v>BBB</v>
      </c>
      <c r="G2484" s="1" t="s">
        <v>1637</v>
      </c>
      <c r="H2484" s="1" t="s">
        <v>1622</v>
      </c>
      <c r="I2484" s="1" t="s">
        <v>1623</v>
      </c>
      <c r="J2484" s="1" t="s">
        <v>1623</v>
      </c>
      <c r="K2484" s="1" t="s">
        <v>27</v>
      </c>
      <c r="L2484" s="1" t="s">
        <v>595</v>
      </c>
      <c r="M2484" s="1" t="s">
        <v>617</v>
      </c>
      <c r="N2484" s="1" t="s">
        <v>890</v>
      </c>
      <c r="O2484" s="2">
        <v>2000</v>
      </c>
      <c r="P2484" s="2">
        <v>1</v>
      </c>
      <c r="Q2484" s="1" t="s">
        <v>1202</v>
      </c>
      <c r="R2484" s="1">
        <v>100.95499400000001</v>
      </c>
      <c r="S2484" s="3">
        <v>5.75</v>
      </c>
      <c r="T2484" s="3">
        <v>5.6823519999999998</v>
      </c>
      <c r="U2484" s="4">
        <v>156.93190000000001</v>
      </c>
      <c r="V2484" s="4">
        <v>156.6327</v>
      </c>
      <c r="W2484" s="5">
        <v>14.099702000000001</v>
      </c>
      <c r="X2484" s="5">
        <v>29.90137</v>
      </c>
      <c r="Y2484" s="6">
        <v>56428</v>
      </c>
      <c r="Z2484" s="6">
        <v>45471</v>
      </c>
      <c r="AA2484" s="7">
        <v>9.0410958904109592E-2</v>
      </c>
      <c r="AB2484" s="1" t="s">
        <v>32</v>
      </c>
      <c r="AC2484" s="1" t="s">
        <v>33</v>
      </c>
    </row>
    <row r="2485" spans="1:29" x14ac:dyDescent="0.2">
      <c r="A2485" s="6">
        <v>45504</v>
      </c>
      <c r="B2485" s="1" t="s">
        <v>1977</v>
      </c>
      <c r="C2485" s="1" t="s">
        <v>1634</v>
      </c>
      <c r="D2485" s="1" t="str">
        <f>VLOOKUP(MID(C2485,1,2), Sheet1!$C$2:$D$8,2,0)</f>
        <v>Infrastructure</v>
      </c>
      <c r="E2485" s="6" t="str">
        <f>VLOOKUP(MID(C2485, 4,2), Sheet1!$F$12:$G$15,2,0)</f>
        <v>초장기(15~30년)</v>
      </c>
      <c r="F2485" s="6" t="str">
        <f>VLOOKUP(RIGHT(C2485,1), Sheet1!$F$19:$G$20,2,0)</f>
        <v>BBB</v>
      </c>
      <c r="G2485" s="1" t="s">
        <v>1638</v>
      </c>
      <c r="H2485" s="1" t="s">
        <v>647</v>
      </c>
      <c r="I2485" s="1" t="s">
        <v>645</v>
      </c>
      <c r="J2485" s="1" t="s">
        <v>646</v>
      </c>
      <c r="K2485" s="1" t="s">
        <v>27</v>
      </c>
      <c r="L2485" s="1" t="s">
        <v>595</v>
      </c>
      <c r="M2485" s="1" t="s">
        <v>622</v>
      </c>
      <c r="N2485" s="1" t="s">
        <v>44</v>
      </c>
      <c r="O2485" s="2">
        <v>1000</v>
      </c>
      <c r="P2485" s="2">
        <v>2</v>
      </c>
      <c r="Q2485" s="1" t="s">
        <v>1207</v>
      </c>
      <c r="R2485" s="1">
        <v>80.681870000000004</v>
      </c>
      <c r="S2485" s="3">
        <v>5.5</v>
      </c>
      <c r="T2485" s="3">
        <v>6.9438440000000003</v>
      </c>
      <c r="U2485" s="4">
        <v>283.0800000000001</v>
      </c>
      <c r="V2485" s="4">
        <v>290.24700000000001</v>
      </c>
      <c r="W2485" s="5">
        <v>13.505874</v>
      </c>
      <c r="X2485" s="5">
        <v>38.660274000000001</v>
      </c>
      <c r="Y2485" s="6">
        <v>59627</v>
      </c>
      <c r="Z2485" s="6">
        <v>44635</v>
      </c>
      <c r="AA2485" s="7">
        <v>2.3808219178082193</v>
      </c>
      <c r="AB2485" s="1" t="s">
        <v>32</v>
      </c>
      <c r="AC2485" s="1" t="s">
        <v>33</v>
      </c>
    </row>
    <row r="2486" spans="1:29" x14ac:dyDescent="0.2">
      <c r="A2486" s="6">
        <v>45504</v>
      </c>
      <c r="B2486" s="1" t="s">
        <v>1977</v>
      </c>
      <c r="C2486" s="1" t="s">
        <v>1634</v>
      </c>
      <c r="D2486" s="1" t="str">
        <f>VLOOKUP(MID(C2486,1,2), Sheet1!$C$2:$D$8,2,0)</f>
        <v>Infrastructure</v>
      </c>
      <c r="E2486" s="6" t="str">
        <f>VLOOKUP(MID(C2486, 4,2), Sheet1!$F$12:$G$15,2,0)</f>
        <v>초장기(15~30년)</v>
      </c>
      <c r="F2486" s="6" t="str">
        <f>VLOOKUP(RIGHT(C2486,1), Sheet1!$F$19:$G$20,2,0)</f>
        <v>BBB</v>
      </c>
      <c r="G2486" s="1" t="s">
        <v>1639</v>
      </c>
      <c r="H2486" s="1" t="s">
        <v>1595</v>
      </c>
      <c r="I2486" s="1" t="s">
        <v>1596</v>
      </c>
      <c r="J2486" s="1" t="s">
        <v>1596</v>
      </c>
      <c r="K2486" s="1" t="s">
        <v>27</v>
      </c>
      <c r="L2486" s="1" t="s">
        <v>595</v>
      </c>
      <c r="M2486" s="1" t="s">
        <v>596</v>
      </c>
      <c r="N2486" s="1" t="s">
        <v>44</v>
      </c>
      <c r="O2486" s="2">
        <v>1541.066</v>
      </c>
      <c r="P2486" s="2">
        <v>2</v>
      </c>
      <c r="Q2486" s="1" t="s">
        <v>1202</v>
      </c>
      <c r="R2486" s="1">
        <v>95.992976999999996</v>
      </c>
      <c r="S2486" s="3">
        <v>5.5759999999999996</v>
      </c>
      <c r="T2486" s="3">
        <v>5.886933</v>
      </c>
      <c r="U2486" s="4">
        <v>177.38990000000001</v>
      </c>
      <c r="V2486" s="4">
        <v>170.33180000000002</v>
      </c>
      <c r="W2486" s="5">
        <v>13.007303</v>
      </c>
      <c r="X2486" s="5">
        <v>24.478321999999999</v>
      </c>
      <c r="Y2486" s="6">
        <v>54448</v>
      </c>
      <c r="Z2486" s="6">
        <v>43920</v>
      </c>
      <c r="AA2486" s="7">
        <v>4.3397260273972602</v>
      </c>
      <c r="AB2486" s="1" t="s">
        <v>32</v>
      </c>
      <c r="AC2486" s="1" t="s">
        <v>33</v>
      </c>
    </row>
    <row r="2487" spans="1:29" x14ac:dyDescent="0.2">
      <c r="A2487" s="6">
        <v>45504</v>
      </c>
      <c r="B2487" s="1" t="s">
        <v>1977</v>
      </c>
      <c r="C2487" s="1" t="s">
        <v>1634</v>
      </c>
      <c r="D2487" s="1" t="str">
        <f>VLOOKUP(MID(C2487,1,2), Sheet1!$C$2:$D$8,2,0)</f>
        <v>Infrastructure</v>
      </c>
      <c r="E2487" s="6" t="str">
        <f>VLOOKUP(MID(C2487, 4,2), Sheet1!$F$12:$G$15,2,0)</f>
        <v>초장기(15~30년)</v>
      </c>
      <c r="F2487" s="6" t="str">
        <f>VLOOKUP(RIGHT(C2487,1), Sheet1!$F$19:$G$20,2,0)</f>
        <v>BBB</v>
      </c>
      <c r="G2487" s="1" t="s">
        <v>1640</v>
      </c>
      <c r="H2487" s="1" t="s">
        <v>1622</v>
      </c>
      <c r="I2487" s="1" t="s">
        <v>1623</v>
      </c>
      <c r="J2487" s="1" t="s">
        <v>1623</v>
      </c>
      <c r="K2487" s="1" t="s">
        <v>27</v>
      </c>
      <c r="L2487" s="1" t="s">
        <v>595</v>
      </c>
      <c r="M2487" s="1" t="s">
        <v>617</v>
      </c>
      <c r="N2487" s="1" t="s">
        <v>890</v>
      </c>
      <c r="O2487" s="2">
        <v>700</v>
      </c>
      <c r="P2487" s="2">
        <v>1</v>
      </c>
      <c r="Q2487" s="1" t="s">
        <v>1207</v>
      </c>
      <c r="R2487" s="1">
        <v>100.265151</v>
      </c>
      <c r="S2487" s="3">
        <v>5.625</v>
      </c>
      <c r="T2487" s="3">
        <v>5.6060220000000003</v>
      </c>
      <c r="U2487" s="4">
        <v>149.30010000000004</v>
      </c>
      <c r="V2487" s="4">
        <v>147.20359999999999</v>
      </c>
      <c r="W2487" s="5">
        <v>13.670861</v>
      </c>
      <c r="X2487" s="5">
        <v>28.522157</v>
      </c>
      <c r="Y2487" s="6">
        <v>55925</v>
      </c>
      <c r="Z2487" s="6">
        <v>44967</v>
      </c>
      <c r="AA2487" s="7">
        <v>1.4712328767123288</v>
      </c>
      <c r="AB2487" s="1" t="s">
        <v>32</v>
      </c>
      <c r="AC2487" s="1" t="s">
        <v>33</v>
      </c>
    </row>
    <row r="2488" spans="1:29" x14ac:dyDescent="0.2">
      <c r="A2488" s="6">
        <v>45504</v>
      </c>
      <c r="B2488" s="1" t="s">
        <v>1977</v>
      </c>
      <c r="C2488" s="1" t="s">
        <v>1634</v>
      </c>
      <c r="D2488" s="1" t="str">
        <f>VLOOKUP(MID(C2488,1,2), Sheet1!$C$2:$D$8,2,0)</f>
        <v>Infrastructure</v>
      </c>
      <c r="E2488" s="6" t="str">
        <f>VLOOKUP(MID(C2488, 4,2), Sheet1!$F$12:$G$15,2,0)</f>
        <v>초장기(15~30년)</v>
      </c>
      <c r="F2488" s="6" t="str">
        <f>VLOOKUP(RIGHT(C2488,1), Sheet1!$F$19:$G$20,2,0)</f>
        <v>BBB</v>
      </c>
      <c r="G2488" s="1" t="s">
        <v>1641</v>
      </c>
      <c r="H2488" s="1" t="s">
        <v>1622</v>
      </c>
      <c r="I2488" s="1" t="s">
        <v>1623</v>
      </c>
      <c r="J2488" s="1" t="s">
        <v>1623</v>
      </c>
      <c r="K2488" s="1" t="s">
        <v>27</v>
      </c>
      <c r="L2488" s="1" t="s">
        <v>595</v>
      </c>
      <c r="M2488" s="1" t="s">
        <v>617</v>
      </c>
      <c r="N2488" s="1" t="s">
        <v>890</v>
      </c>
      <c r="O2488" s="2">
        <v>500</v>
      </c>
      <c r="P2488" s="2">
        <v>1</v>
      </c>
      <c r="Q2488" s="1" t="s">
        <v>1207</v>
      </c>
      <c r="R2488" s="1">
        <v>90.961561000000003</v>
      </c>
      <c r="S2488" s="3">
        <v>5.125</v>
      </c>
      <c r="T2488" s="3">
        <v>5.7260660000000003</v>
      </c>
      <c r="U2488" s="4">
        <v>161.30029999999999</v>
      </c>
      <c r="V2488" s="4">
        <v>167.2997</v>
      </c>
      <c r="W2488" s="5">
        <v>15.226826000000001</v>
      </c>
      <c r="X2488" s="5">
        <v>34.876711999999998</v>
      </c>
      <c r="Y2488" s="6">
        <v>58245</v>
      </c>
      <c r="Z2488" s="6">
        <v>43635</v>
      </c>
      <c r="AA2488" s="7">
        <v>5.1205479452054794</v>
      </c>
      <c r="AB2488" s="1" t="s">
        <v>127</v>
      </c>
      <c r="AC2488" s="1" t="s">
        <v>33</v>
      </c>
    </row>
    <row r="2489" spans="1:29" x14ac:dyDescent="0.2">
      <c r="A2489" s="6">
        <v>45504</v>
      </c>
      <c r="B2489" s="1" t="s">
        <v>1977</v>
      </c>
      <c r="C2489" s="1" t="s">
        <v>1634</v>
      </c>
      <c r="D2489" s="1" t="str">
        <f>VLOOKUP(MID(C2489,1,2), Sheet1!$C$2:$D$8,2,0)</f>
        <v>Infrastructure</v>
      </c>
      <c r="E2489" s="6" t="str">
        <f>VLOOKUP(MID(C2489, 4,2), Sheet1!$F$12:$G$15,2,0)</f>
        <v>초장기(15~30년)</v>
      </c>
      <c r="F2489" s="6" t="str">
        <f>VLOOKUP(RIGHT(C2489,1), Sheet1!$F$19:$G$20,2,0)</f>
        <v>BBB</v>
      </c>
      <c r="G2489" s="1" t="s">
        <v>1642</v>
      </c>
      <c r="H2489" s="1" t="s">
        <v>647</v>
      </c>
      <c r="I2489" s="1" t="s">
        <v>645</v>
      </c>
      <c r="J2489" s="1" t="s">
        <v>646</v>
      </c>
      <c r="K2489" s="1" t="s">
        <v>27</v>
      </c>
      <c r="L2489" s="1" t="s">
        <v>595</v>
      </c>
      <c r="M2489" s="1" t="s">
        <v>622</v>
      </c>
      <c r="N2489" s="1" t="s">
        <v>44</v>
      </c>
      <c r="O2489" s="2">
        <v>1400</v>
      </c>
      <c r="P2489" s="2">
        <v>2</v>
      </c>
      <c r="Q2489" s="1" t="s">
        <v>1207</v>
      </c>
      <c r="R2489" s="1">
        <v>67.486957000000004</v>
      </c>
      <c r="S2489" s="3">
        <v>4.4000000000000004</v>
      </c>
      <c r="T2489" s="3">
        <v>6.8121929999999997</v>
      </c>
      <c r="U2489" s="4">
        <v>269.91560000000004</v>
      </c>
      <c r="V2489" s="4">
        <v>276.73919999999998</v>
      </c>
      <c r="W2489" s="5">
        <v>14.292185999999999</v>
      </c>
      <c r="X2489" s="5">
        <v>37.328766999999999</v>
      </c>
      <c r="Y2489" s="6">
        <v>59141</v>
      </c>
      <c r="Z2489" s="6">
        <v>44349</v>
      </c>
      <c r="AA2489" s="7">
        <v>3.1643835616438358</v>
      </c>
      <c r="AB2489" s="1" t="s">
        <v>32</v>
      </c>
      <c r="AC2489" s="1" t="s">
        <v>33</v>
      </c>
    </row>
    <row r="2490" spans="1:29" x14ac:dyDescent="0.2">
      <c r="A2490" s="6">
        <v>45504</v>
      </c>
      <c r="B2490" s="1" t="s">
        <v>1977</v>
      </c>
      <c r="C2490" s="1" t="s">
        <v>1634</v>
      </c>
      <c r="D2490" s="1" t="str">
        <f>VLOOKUP(MID(C2490,1,2), Sheet1!$C$2:$D$8,2,0)</f>
        <v>Infrastructure</v>
      </c>
      <c r="E2490" s="6" t="str">
        <f>VLOOKUP(MID(C2490, 4,2), Sheet1!$F$12:$G$15,2,0)</f>
        <v>초장기(15~30년)</v>
      </c>
      <c r="F2490" s="6" t="str">
        <f>VLOOKUP(RIGHT(C2490,1), Sheet1!$F$19:$G$20,2,0)</f>
        <v>BBB</v>
      </c>
      <c r="G2490" s="1" t="s">
        <v>673</v>
      </c>
      <c r="H2490" s="1" t="s">
        <v>678</v>
      </c>
      <c r="I2490" s="1" t="s">
        <v>675</v>
      </c>
      <c r="J2490" s="1" t="s">
        <v>675</v>
      </c>
      <c r="K2490" s="1" t="s">
        <v>27</v>
      </c>
      <c r="L2490" s="1" t="s">
        <v>676</v>
      </c>
      <c r="M2490" s="1" t="s">
        <v>677</v>
      </c>
      <c r="N2490" s="1" t="s">
        <v>44</v>
      </c>
      <c r="O2490" s="2">
        <v>350.52100000000002</v>
      </c>
      <c r="P2490" s="2">
        <v>2</v>
      </c>
      <c r="Q2490" s="1" t="s">
        <v>1207</v>
      </c>
      <c r="R2490" s="1">
        <v>89.758129999999994</v>
      </c>
      <c r="S2490" s="3">
        <v>5.0999999999999996</v>
      </c>
      <c r="T2490" s="3">
        <v>5.6852679999999998</v>
      </c>
      <c r="U2490" s="4">
        <v>157.22440000000003</v>
      </c>
      <c r="V2490" s="4">
        <v>176.7748</v>
      </c>
      <c r="W2490" s="5">
        <v>17.537305</v>
      </c>
      <c r="X2490" s="5">
        <v>93.994521000000006</v>
      </c>
      <c r="Y2490" s="6">
        <v>79837</v>
      </c>
      <c r="Z2490" s="6">
        <v>43314</v>
      </c>
      <c r="AA2490" s="7">
        <v>6</v>
      </c>
      <c r="AB2490" s="1" t="s">
        <v>32</v>
      </c>
      <c r="AC2490" s="1" t="s">
        <v>33</v>
      </c>
    </row>
    <row r="2491" spans="1:29" x14ac:dyDescent="0.2">
      <c r="A2491" s="6">
        <v>45504</v>
      </c>
      <c r="B2491" s="1" t="s">
        <v>1977</v>
      </c>
      <c r="C2491" s="1" t="s">
        <v>1634</v>
      </c>
      <c r="D2491" s="1" t="str">
        <f>VLOOKUP(MID(C2491,1,2), Sheet1!$C$2:$D$8,2,0)</f>
        <v>Infrastructure</v>
      </c>
      <c r="E2491" s="6" t="str">
        <f>VLOOKUP(MID(C2491, 4,2), Sheet1!$F$12:$G$15,2,0)</f>
        <v>초장기(15~30년)</v>
      </c>
      <c r="F2491" s="6" t="str">
        <f>VLOOKUP(RIGHT(C2491,1), Sheet1!$F$19:$G$20,2,0)</f>
        <v>BBB</v>
      </c>
      <c r="G2491" s="1" t="s">
        <v>1643</v>
      </c>
      <c r="H2491" s="1" t="s">
        <v>647</v>
      </c>
      <c r="I2491" s="1" t="s">
        <v>645</v>
      </c>
      <c r="J2491" s="1" t="s">
        <v>646</v>
      </c>
      <c r="K2491" s="1" t="s">
        <v>27</v>
      </c>
      <c r="L2491" s="1" t="s">
        <v>595</v>
      </c>
      <c r="M2491" s="1" t="s">
        <v>622</v>
      </c>
      <c r="N2491" s="1" t="s">
        <v>44</v>
      </c>
      <c r="O2491" s="2">
        <v>1500</v>
      </c>
      <c r="P2491" s="2">
        <v>2</v>
      </c>
      <c r="Q2491" s="1" t="s">
        <v>1202</v>
      </c>
      <c r="R2491" s="1">
        <v>81.490261000000004</v>
      </c>
      <c r="S2491" s="3">
        <v>5.25</v>
      </c>
      <c r="T2491" s="3">
        <v>6.7121769999999996</v>
      </c>
      <c r="U2491" s="4">
        <v>259.91690000000006</v>
      </c>
      <c r="V2491" s="4">
        <v>259.4941</v>
      </c>
      <c r="W2491" s="5">
        <v>12.980053</v>
      </c>
      <c r="X2491" s="5">
        <v>28.659144000000001</v>
      </c>
      <c r="Y2491" s="6">
        <v>55975</v>
      </c>
      <c r="Z2491" s="6">
        <v>44635</v>
      </c>
      <c r="AA2491" s="7">
        <v>2.3808219178082193</v>
      </c>
      <c r="AB2491" s="1" t="s">
        <v>32</v>
      </c>
      <c r="AC2491" s="1" t="s">
        <v>33</v>
      </c>
    </row>
    <row r="2492" spans="1:29" x14ac:dyDescent="0.2">
      <c r="A2492" s="6">
        <v>45504</v>
      </c>
      <c r="B2492" s="1" t="s">
        <v>1977</v>
      </c>
      <c r="C2492" s="1" t="s">
        <v>685</v>
      </c>
      <c r="D2492" s="1" t="str">
        <f>VLOOKUP(MID(C2492,1,2), Sheet1!$C$2:$D$8,2,0)</f>
        <v>Utility</v>
      </c>
      <c r="E2492" s="6" t="str">
        <f>VLOOKUP(MID(C2492, 4,2), Sheet1!$F$12:$G$15,2,0)</f>
        <v>단기(3년이하)</v>
      </c>
      <c r="F2492" s="6" t="str">
        <f>VLOOKUP(RIGHT(C2492,1), Sheet1!$F$19:$G$20,2,0)</f>
        <v>A이상</v>
      </c>
      <c r="G2492" s="1" t="s">
        <v>1644</v>
      </c>
      <c r="H2492" s="1" t="s">
        <v>1645</v>
      </c>
      <c r="I2492" s="1" t="s">
        <v>1646</v>
      </c>
      <c r="J2492" s="1" t="s">
        <v>1646</v>
      </c>
      <c r="K2492" s="1" t="s">
        <v>690</v>
      </c>
      <c r="L2492" s="1" t="s">
        <v>691</v>
      </c>
      <c r="M2492" s="1" t="s">
        <v>691</v>
      </c>
      <c r="N2492" s="1" t="s">
        <v>44</v>
      </c>
      <c r="O2492" s="2">
        <v>500</v>
      </c>
      <c r="P2492" s="2">
        <v>2</v>
      </c>
      <c r="Q2492" s="1" t="s">
        <v>1202</v>
      </c>
      <c r="R2492" s="1">
        <v>96.592744999999994</v>
      </c>
      <c r="S2492" s="3">
        <v>3</v>
      </c>
      <c r="T2492" s="3">
        <v>4.2743650000000004</v>
      </c>
      <c r="U2492" s="4">
        <v>56.987500000000011</v>
      </c>
      <c r="V2492" s="4">
        <v>51.215900000000005</v>
      </c>
      <c r="W2492" s="5">
        <v>2.6973919999999998</v>
      </c>
      <c r="X2492" s="5">
        <v>2.8657530000000002</v>
      </c>
      <c r="Y2492" s="6">
        <v>46553</v>
      </c>
      <c r="Z2492" s="6">
        <v>42894</v>
      </c>
      <c r="AA2492" s="7">
        <v>7.1506849315068495</v>
      </c>
      <c r="AB2492" s="1" t="s">
        <v>32</v>
      </c>
      <c r="AC2492" s="1" t="s">
        <v>33</v>
      </c>
    </row>
    <row r="2493" spans="1:29" x14ac:dyDescent="0.2">
      <c r="A2493" s="6">
        <v>45504</v>
      </c>
      <c r="B2493" s="1" t="s">
        <v>1977</v>
      </c>
      <c r="C2493" s="1" t="s">
        <v>685</v>
      </c>
      <c r="D2493" s="1" t="str">
        <f>VLOOKUP(MID(C2493,1,2), Sheet1!$C$2:$D$8,2,0)</f>
        <v>Utility</v>
      </c>
      <c r="E2493" s="6" t="str">
        <f>VLOOKUP(MID(C2493, 4,2), Sheet1!$F$12:$G$15,2,0)</f>
        <v>단기(3년이하)</v>
      </c>
      <c r="F2493" s="6" t="str">
        <f>VLOOKUP(RIGHT(C2493,1), Sheet1!$F$19:$G$20,2,0)</f>
        <v>A이상</v>
      </c>
      <c r="G2493" s="1" t="s">
        <v>1647</v>
      </c>
      <c r="H2493" s="1" t="s">
        <v>844</v>
      </c>
      <c r="I2493" s="1" t="s">
        <v>816</v>
      </c>
      <c r="J2493" s="1" t="s">
        <v>816</v>
      </c>
      <c r="K2493" s="1" t="s">
        <v>690</v>
      </c>
      <c r="L2493" s="1" t="s">
        <v>696</v>
      </c>
      <c r="M2493" s="1" t="s">
        <v>696</v>
      </c>
      <c r="N2493" s="1" t="s">
        <v>44</v>
      </c>
      <c r="O2493" s="2">
        <v>750</v>
      </c>
      <c r="P2493" s="2">
        <v>2</v>
      </c>
      <c r="Q2493" s="1" t="s">
        <v>1207</v>
      </c>
      <c r="R2493" s="1">
        <v>98.086112</v>
      </c>
      <c r="S2493" s="3">
        <v>3.15</v>
      </c>
      <c r="T2493" s="3">
        <v>4.5274609999999997</v>
      </c>
      <c r="U2493" s="4">
        <v>64.982199999999949</v>
      </c>
      <c r="V2493" s="4">
        <v>37.437899999999999</v>
      </c>
      <c r="W2493" s="5">
        <v>1.3933960000000001</v>
      </c>
      <c r="X2493" s="5">
        <v>1.4520550000000001</v>
      </c>
      <c r="Y2493" s="6">
        <v>46037</v>
      </c>
      <c r="Z2493" s="6">
        <v>42383</v>
      </c>
      <c r="AA2493" s="7">
        <v>8.5506849315068489</v>
      </c>
      <c r="AB2493" s="1" t="s">
        <v>32</v>
      </c>
      <c r="AC2493" s="1" t="s">
        <v>33</v>
      </c>
    </row>
    <row r="2494" spans="1:29" x14ac:dyDescent="0.2">
      <c r="A2494" s="6">
        <v>45504</v>
      </c>
      <c r="B2494" s="1" t="s">
        <v>1977</v>
      </c>
      <c r="C2494" s="1" t="s">
        <v>685</v>
      </c>
      <c r="D2494" s="1" t="str">
        <f>VLOOKUP(MID(C2494,1,2), Sheet1!$C$2:$D$8,2,0)</f>
        <v>Utility</v>
      </c>
      <c r="E2494" s="6" t="str">
        <f>VLOOKUP(MID(C2494, 4,2), Sheet1!$F$12:$G$15,2,0)</f>
        <v>단기(3년이하)</v>
      </c>
      <c r="F2494" s="6" t="str">
        <f>VLOOKUP(RIGHT(C2494,1), Sheet1!$F$19:$G$20,2,0)</f>
        <v>A이상</v>
      </c>
      <c r="G2494" s="1" t="s">
        <v>1648</v>
      </c>
      <c r="H2494" s="1" t="s">
        <v>844</v>
      </c>
      <c r="I2494" s="1" t="s">
        <v>816</v>
      </c>
      <c r="J2494" s="1" t="s">
        <v>816</v>
      </c>
      <c r="K2494" s="1" t="s">
        <v>690</v>
      </c>
      <c r="L2494" s="1" t="s">
        <v>696</v>
      </c>
      <c r="M2494" s="1" t="s">
        <v>696</v>
      </c>
      <c r="N2494" s="1" t="s">
        <v>44</v>
      </c>
      <c r="O2494" s="2">
        <v>600</v>
      </c>
      <c r="P2494" s="2">
        <v>2</v>
      </c>
      <c r="Q2494" s="1" t="s">
        <v>1202</v>
      </c>
      <c r="R2494" s="1">
        <v>98.327095999999997</v>
      </c>
      <c r="S2494" s="3">
        <v>3.75</v>
      </c>
      <c r="T2494" s="3">
        <v>4.3931800000000001</v>
      </c>
      <c r="U2494" s="4">
        <v>68.882600000000011</v>
      </c>
      <c r="V2494" s="4">
        <v>63.317</v>
      </c>
      <c r="W2494" s="5">
        <v>2.58955</v>
      </c>
      <c r="X2494" s="5">
        <v>2.7808220000000001</v>
      </c>
      <c r="Y2494" s="6">
        <v>46522</v>
      </c>
      <c r="Z2494" s="6">
        <v>44712</v>
      </c>
      <c r="AA2494" s="7">
        <v>2.1698630136986301</v>
      </c>
      <c r="AB2494" s="1" t="s">
        <v>32</v>
      </c>
      <c r="AC2494" s="1" t="s">
        <v>33</v>
      </c>
    </row>
    <row r="2495" spans="1:29" x14ac:dyDescent="0.2">
      <c r="A2495" s="6">
        <v>45504</v>
      </c>
      <c r="B2495" s="1" t="s">
        <v>1977</v>
      </c>
      <c r="C2495" s="1" t="s">
        <v>685</v>
      </c>
      <c r="D2495" s="1" t="str">
        <f>VLOOKUP(MID(C2495,1,2), Sheet1!$C$2:$D$8,2,0)</f>
        <v>Utility</v>
      </c>
      <c r="E2495" s="6" t="str">
        <f>VLOOKUP(MID(C2495, 4,2), Sheet1!$F$12:$G$15,2,0)</f>
        <v>단기(3년이하)</v>
      </c>
      <c r="F2495" s="6" t="str">
        <f>VLOOKUP(RIGHT(C2495,1), Sheet1!$F$19:$G$20,2,0)</f>
        <v>A이상</v>
      </c>
      <c r="G2495" s="1" t="s">
        <v>1649</v>
      </c>
      <c r="H2495" s="1" t="s">
        <v>1650</v>
      </c>
      <c r="I2495" s="1" t="s">
        <v>1651</v>
      </c>
      <c r="J2495" s="1" t="s">
        <v>1652</v>
      </c>
      <c r="K2495" s="1" t="s">
        <v>690</v>
      </c>
      <c r="L2495" s="1" t="s">
        <v>696</v>
      </c>
      <c r="M2495" s="1" t="s">
        <v>696</v>
      </c>
      <c r="N2495" s="1" t="s">
        <v>44</v>
      </c>
      <c r="O2495" s="2">
        <v>300</v>
      </c>
      <c r="P2495" s="2">
        <v>2</v>
      </c>
      <c r="Q2495" s="1" t="s">
        <v>1202</v>
      </c>
      <c r="R2495" s="1">
        <v>98.238062999999997</v>
      </c>
      <c r="S2495" s="3">
        <v>3.3</v>
      </c>
      <c r="T2495" s="3">
        <v>4.8753339999999996</v>
      </c>
      <c r="U2495" s="4">
        <v>99.767000000000024</v>
      </c>
      <c r="V2495" s="4">
        <v>58.733100000000007</v>
      </c>
      <c r="W2495" s="5">
        <v>1.109634</v>
      </c>
      <c r="X2495" s="5">
        <v>1.1616439999999999</v>
      </c>
      <c r="Y2495" s="6">
        <v>45931</v>
      </c>
      <c r="Z2495" s="6">
        <v>42275</v>
      </c>
      <c r="AA2495" s="7">
        <v>8.8465753424657532</v>
      </c>
      <c r="AB2495" s="1" t="s">
        <v>32</v>
      </c>
      <c r="AC2495" s="1" t="s">
        <v>33</v>
      </c>
    </row>
    <row r="2496" spans="1:29" x14ac:dyDescent="0.2">
      <c r="A2496" s="6">
        <v>45504</v>
      </c>
      <c r="B2496" s="1" t="s">
        <v>1977</v>
      </c>
      <c r="C2496" s="1" t="s">
        <v>685</v>
      </c>
      <c r="D2496" s="1" t="str">
        <f>VLOOKUP(MID(C2496,1,2), Sheet1!$C$2:$D$8,2,0)</f>
        <v>Utility</v>
      </c>
      <c r="E2496" s="6" t="str">
        <f>VLOOKUP(MID(C2496, 4,2), Sheet1!$F$12:$G$15,2,0)</f>
        <v>단기(3년이하)</v>
      </c>
      <c r="F2496" s="6" t="str">
        <f>VLOOKUP(RIGHT(C2496,1), Sheet1!$F$19:$G$20,2,0)</f>
        <v>A이상</v>
      </c>
      <c r="G2496" s="1" t="s">
        <v>1653</v>
      </c>
      <c r="H2496" s="1" t="s">
        <v>844</v>
      </c>
      <c r="I2496" s="1" t="s">
        <v>816</v>
      </c>
      <c r="J2496" s="1" t="s">
        <v>816</v>
      </c>
      <c r="K2496" s="1" t="s">
        <v>690</v>
      </c>
      <c r="L2496" s="1" t="s">
        <v>696</v>
      </c>
      <c r="M2496" s="1" t="s">
        <v>696</v>
      </c>
      <c r="N2496" s="1" t="s">
        <v>44</v>
      </c>
      <c r="O2496" s="2">
        <v>750</v>
      </c>
      <c r="P2496" s="2">
        <v>2</v>
      </c>
      <c r="Q2496" s="1" t="s">
        <v>1207</v>
      </c>
      <c r="R2496" s="1">
        <v>97.938999999999993</v>
      </c>
      <c r="S2496" s="3">
        <v>3.5</v>
      </c>
      <c r="T2496" s="3">
        <v>4.3403489999999998</v>
      </c>
      <c r="U2496" s="4">
        <v>63.595699999999987</v>
      </c>
      <c r="V2496" s="4">
        <v>52.426399999999994</v>
      </c>
      <c r="W2496" s="5">
        <v>2.4361109999999999</v>
      </c>
      <c r="X2496" s="5">
        <v>2.613699</v>
      </c>
      <c r="Y2496" s="6">
        <v>46461</v>
      </c>
      <c r="Z2496" s="6">
        <v>42810</v>
      </c>
      <c r="AA2496" s="7">
        <v>7.3808219178082188</v>
      </c>
      <c r="AB2496" s="1" t="s">
        <v>32</v>
      </c>
      <c r="AC2496" s="1" t="s">
        <v>33</v>
      </c>
    </row>
    <row r="2497" spans="1:29" x14ac:dyDescent="0.2">
      <c r="A2497" s="6">
        <v>45504</v>
      </c>
      <c r="B2497" s="1" t="s">
        <v>1977</v>
      </c>
      <c r="C2497" s="1" t="s">
        <v>685</v>
      </c>
      <c r="D2497" s="1" t="str">
        <f>VLOOKUP(MID(C2497,1,2), Sheet1!$C$2:$D$8,2,0)</f>
        <v>Utility</v>
      </c>
      <c r="E2497" s="6" t="str">
        <f>VLOOKUP(MID(C2497, 4,2), Sheet1!$F$12:$G$15,2,0)</f>
        <v>단기(3년이하)</v>
      </c>
      <c r="F2497" s="6" t="str">
        <f>VLOOKUP(RIGHT(C2497,1), Sheet1!$F$19:$G$20,2,0)</f>
        <v>A이상</v>
      </c>
      <c r="G2497" s="1" t="s">
        <v>1654</v>
      </c>
      <c r="H2497" s="1" t="s">
        <v>697</v>
      </c>
      <c r="I2497" s="1" t="s">
        <v>695</v>
      </c>
      <c r="J2497" s="1" t="s">
        <v>695</v>
      </c>
      <c r="K2497" s="1" t="s">
        <v>690</v>
      </c>
      <c r="L2497" s="1" t="s">
        <v>696</v>
      </c>
      <c r="M2497" s="1" t="s">
        <v>696</v>
      </c>
      <c r="N2497" s="1" t="s">
        <v>44</v>
      </c>
      <c r="O2497" s="2">
        <v>450</v>
      </c>
      <c r="P2497" s="2">
        <v>1</v>
      </c>
      <c r="Q2497" s="1" t="s">
        <v>1202</v>
      </c>
      <c r="R2497" s="1">
        <v>96.552334000000002</v>
      </c>
      <c r="S2497" s="3">
        <v>3.12</v>
      </c>
      <c r="T2497" s="3">
        <v>4.3277270000000003</v>
      </c>
      <c r="U2497" s="4">
        <v>62.345400000000019</v>
      </c>
      <c r="V2497" s="4">
        <v>58.718299999999999</v>
      </c>
      <c r="W2497" s="5">
        <v>2.855988</v>
      </c>
      <c r="X2497" s="5">
        <v>3.0794519999999999</v>
      </c>
      <c r="Y2497" s="6">
        <v>46631</v>
      </c>
      <c r="Z2497" s="6">
        <v>42878</v>
      </c>
      <c r="AA2497" s="7">
        <v>7.1945205479452055</v>
      </c>
      <c r="AB2497" s="1" t="s">
        <v>32</v>
      </c>
      <c r="AC2497" s="1" t="s">
        <v>33</v>
      </c>
    </row>
    <row r="2498" spans="1:29" x14ac:dyDescent="0.2">
      <c r="A2498" s="6">
        <v>45504</v>
      </c>
      <c r="B2498" s="1" t="s">
        <v>1977</v>
      </c>
      <c r="C2498" s="1" t="s">
        <v>685</v>
      </c>
      <c r="D2498" s="1" t="str">
        <f>VLOOKUP(MID(C2498,1,2), Sheet1!$C$2:$D$8,2,0)</f>
        <v>Utility</v>
      </c>
      <c r="E2498" s="6" t="str">
        <f>VLOOKUP(MID(C2498, 4,2), Sheet1!$F$12:$G$15,2,0)</f>
        <v>단기(3년이하)</v>
      </c>
      <c r="F2498" s="6" t="str">
        <f>VLOOKUP(RIGHT(C2498,1), Sheet1!$F$19:$G$20,2,0)</f>
        <v>A이상</v>
      </c>
      <c r="G2498" s="1" t="s">
        <v>1655</v>
      </c>
      <c r="H2498" s="1" t="s">
        <v>844</v>
      </c>
      <c r="I2498" s="1" t="s">
        <v>816</v>
      </c>
      <c r="J2498" s="1" t="s">
        <v>816</v>
      </c>
      <c r="K2498" s="1" t="s">
        <v>690</v>
      </c>
      <c r="L2498" s="1" t="s">
        <v>696</v>
      </c>
      <c r="M2498" s="1" t="s">
        <v>696</v>
      </c>
      <c r="N2498" s="1" t="s">
        <v>44</v>
      </c>
      <c r="O2498" s="2">
        <v>400</v>
      </c>
      <c r="P2498" s="2">
        <v>2</v>
      </c>
      <c r="Q2498" s="1" t="s">
        <v>1207</v>
      </c>
      <c r="R2498" s="1">
        <v>96.889099000000002</v>
      </c>
      <c r="S2498" s="3">
        <v>2.95</v>
      </c>
      <c r="T2498" s="3">
        <v>4.3950170000000002</v>
      </c>
      <c r="U2498" s="4">
        <v>51.734299999999948</v>
      </c>
      <c r="V2498" s="4">
        <v>53.426499999999997</v>
      </c>
      <c r="W2498" s="5">
        <v>2.1619769999999998</v>
      </c>
      <c r="X2498" s="5">
        <v>2.284932</v>
      </c>
      <c r="Y2498" s="6">
        <v>46341</v>
      </c>
      <c r="Z2498" s="6">
        <v>42690</v>
      </c>
      <c r="AA2498" s="7">
        <v>7.7095890410958905</v>
      </c>
      <c r="AB2498" s="1" t="s">
        <v>32</v>
      </c>
      <c r="AC2498" s="1" t="s">
        <v>33</v>
      </c>
    </row>
    <row r="2499" spans="1:29" x14ac:dyDescent="0.2">
      <c r="A2499" s="6">
        <v>45504</v>
      </c>
      <c r="B2499" s="1" t="s">
        <v>1977</v>
      </c>
      <c r="C2499" s="1" t="s">
        <v>685</v>
      </c>
      <c r="D2499" s="1" t="str">
        <f>VLOOKUP(MID(C2499,1,2), Sheet1!$C$2:$D$8,2,0)</f>
        <v>Utility</v>
      </c>
      <c r="E2499" s="6" t="str">
        <f>VLOOKUP(MID(C2499, 4,2), Sheet1!$F$12:$G$15,2,0)</f>
        <v>단기(3년이하)</v>
      </c>
      <c r="F2499" s="6" t="str">
        <f>VLOOKUP(RIGHT(C2499,1), Sheet1!$F$19:$G$20,2,0)</f>
        <v>A이상</v>
      </c>
      <c r="G2499" s="1" t="s">
        <v>1656</v>
      </c>
      <c r="H2499" s="1" t="s">
        <v>701</v>
      </c>
      <c r="I2499" s="1" t="s">
        <v>700</v>
      </c>
      <c r="J2499" s="1" t="s">
        <v>700</v>
      </c>
      <c r="K2499" s="1" t="s">
        <v>690</v>
      </c>
      <c r="L2499" s="1" t="s">
        <v>696</v>
      </c>
      <c r="M2499" s="1" t="s">
        <v>696</v>
      </c>
      <c r="N2499" s="1" t="s">
        <v>44</v>
      </c>
      <c r="O2499" s="2">
        <v>400</v>
      </c>
      <c r="P2499" s="2">
        <v>1</v>
      </c>
      <c r="Q2499" s="1" t="s">
        <v>1207</v>
      </c>
      <c r="R2499" s="1">
        <v>100.506835</v>
      </c>
      <c r="S2499" s="3">
        <v>4.9000000000000004</v>
      </c>
      <c r="T2499" s="3">
        <v>4.5927170000000004</v>
      </c>
      <c r="U2499" s="4">
        <v>71.489699999999971</v>
      </c>
      <c r="V2499" s="4">
        <v>58.807699999999997</v>
      </c>
      <c r="W2499" s="5">
        <v>1.64056</v>
      </c>
      <c r="X2499" s="5">
        <v>1.8273969999999999</v>
      </c>
      <c r="Y2499" s="6">
        <v>46174</v>
      </c>
      <c r="Z2499" s="6">
        <v>45068</v>
      </c>
      <c r="AA2499" s="7">
        <v>1.1945205479452055</v>
      </c>
      <c r="AB2499" s="1" t="s">
        <v>32</v>
      </c>
      <c r="AC2499" s="1" t="s">
        <v>33</v>
      </c>
    </row>
    <row r="2500" spans="1:29" x14ac:dyDescent="0.2">
      <c r="A2500" s="6">
        <v>45504</v>
      </c>
      <c r="B2500" s="1" t="s">
        <v>1977</v>
      </c>
      <c r="C2500" s="1" t="s">
        <v>685</v>
      </c>
      <c r="D2500" s="1" t="str">
        <f>VLOOKUP(MID(C2500,1,2), Sheet1!$C$2:$D$8,2,0)</f>
        <v>Utility</v>
      </c>
      <c r="E2500" s="6" t="str">
        <f>VLOOKUP(MID(C2500, 4,2), Sheet1!$F$12:$G$15,2,0)</f>
        <v>단기(3년이하)</v>
      </c>
      <c r="F2500" s="6" t="str">
        <f>VLOOKUP(RIGHT(C2500,1), Sheet1!$F$19:$G$20,2,0)</f>
        <v>A이상</v>
      </c>
      <c r="G2500" s="1" t="s">
        <v>1657</v>
      </c>
      <c r="H2500" s="1" t="s">
        <v>697</v>
      </c>
      <c r="I2500" s="1" t="s">
        <v>695</v>
      </c>
      <c r="J2500" s="1" t="s">
        <v>695</v>
      </c>
      <c r="K2500" s="1" t="s">
        <v>690</v>
      </c>
      <c r="L2500" s="1" t="s">
        <v>696</v>
      </c>
      <c r="M2500" s="1" t="s">
        <v>696</v>
      </c>
      <c r="N2500" s="1" t="s">
        <v>44</v>
      </c>
      <c r="O2500" s="2">
        <v>400</v>
      </c>
      <c r="P2500" s="2">
        <v>1</v>
      </c>
      <c r="Q2500" s="1" t="s">
        <v>1207</v>
      </c>
      <c r="R2500" s="1">
        <v>95.853520000000003</v>
      </c>
      <c r="S2500" s="3">
        <v>2.4</v>
      </c>
      <c r="T2500" s="3">
        <v>4.4317820000000001</v>
      </c>
      <c r="U2500" s="4">
        <v>55.432300000000012</v>
      </c>
      <c r="V2500" s="4">
        <v>56.061799999999998</v>
      </c>
      <c r="W2500" s="5">
        <v>2.0553499999999998</v>
      </c>
      <c r="X2500" s="5">
        <v>2.1616439999999999</v>
      </c>
      <c r="Y2500" s="6">
        <v>46296</v>
      </c>
      <c r="Z2500" s="6">
        <v>42647</v>
      </c>
      <c r="AA2500" s="7">
        <v>7.8273972602739725</v>
      </c>
      <c r="AB2500" s="1" t="s">
        <v>32</v>
      </c>
      <c r="AC2500" s="1" t="s">
        <v>33</v>
      </c>
    </row>
    <row r="2501" spans="1:29" x14ac:dyDescent="0.2">
      <c r="A2501" s="6">
        <v>45504</v>
      </c>
      <c r="B2501" s="1" t="s">
        <v>1977</v>
      </c>
      <c r="C2501" s="1" t="s">
        <v>685</v>
      </c>
      <c r="D2501" s="1" t="str">
        <f>VLOOKUP(MID(C2501,1,2), Sheet1!$C$2:$D$8,2,0)</f>
        <v>Utility</v>
      </c>
      <c r="E2501" s="6" t="str">
        <f>VLOOKUP(MID(C2501, 4,2), Sheet1!$F$12:$G$15,2,0)</f>
        <v>단기(3년이하)</v>
      </c>
      <c r="F2501" s="6" t="str">
        <f>VLOOKUP(RIGHT(C2501,1), Sheet1!$F$19:$G$20,2,0)</f>
        <v>A이상</v>
      </c>
      <c r="G2501" s="1" t="s">
        <v>1658</v>
      </c>
      <c r="H2501" s="1" t="s">
        <v>701</v>
      </c>
      <c r="I2501" s="1" t="s">
        <v>700</v>
      </c>
      <c r="J2501" s="1" t="s">
        <v>700</v>
      </c>
      <c r="K2501" s="1" t="s">
        <v>690</v>
      </c>
      <c r="L2501" s="1" t="s">
        <v>696</v>
      </c>
      <c r="M2501" s="1" t="s">
        <v>696</v>
      </c>
      <c r="N2501" s="1" t="s">
        <v>44</v>
      </c>
      <c r="O2501" s="2">
        <v>600</v>
      </c>
      <c r="P2501" s="2">
        <v>1</v>
      </c>
      <c r="Q2501" s="1" t="s">
        <v>1202</v>
      </c>
      <c r="R2501" s="1">
        <v>101.16826599999999</v>
      </c>
      <c r="S2501" s="3">
        <v>5.35</v>
      </c>
      <c r="T2501" s="3">
        <v>4.5714550000000003</v>
      </c>
      <c r="U2501" s="4">
        <v>69.390899999999959</v>
      </c>
      <c r="V2501" s="4">
        <v>52.352800000000002</v>
      </c>
      <c r="W2501" s="5">
        <v>1.4690780000000001</v>
      </c>
      <c r="X2501" s="5">
        <v>1.575342</v>
      </c>
      <c r="Y2501" s="6">
        <v>46082</v>
      </c>
      <c r="Z2501" s="6">
        <v>45352</v>
      </c>
      <c r="AA2501" s="7">
        <v>0.41643835616438357</v>
      </c>
      <c r="AB2501" s="1" t="s">
        <v>127</v>
      </c>
      <c r="AC2501" s="1" t="s">
        <v>33</v>
      </c>
    </row>
    <row r="2502" spans="1:29" x14ac:dyDescent="0.2">
      <c r="A2502" s="6">
        <v>45504</v>
      </c>
      <c r="B2502" s="1" t="s">
        <v>1977</v>
      </c>
      <c r="C2502" s="1" t="s">
        <v>721</v>
      </c>
      <c r="D2502" s="1" t="str">
        <f>VLOOKUP(MID(C2502,1,2), Sheet1!$C$2:$D$8,2,0)</f>
        <v>Utility</v>
      </c>
      <c r="E2502" s="6" t="str">
        <f>VLOOKUP(MID(C2502, 4,2), Sheet1!$F$12:$G$15,2,0)</f>
        <v>단기(3년이하)</v>
      </c>
      <c r="F2502" s="6" t="str">
        <f>VLOOKUP(RIGHT(C2502,1), Sheet1!$F$19:$G$20,2,0)</f>
        <v>BBB</v>
      </c>
      <c r="G2502" s="1" t="s">
        <v>1659</v>
      </c>
      <c r="H2502" s="1" t="s">
        <v>1660</v>
      </c>
      <c r="I2502" s="1" t="s">
        <v>711</v>
      </c>
      <c r="J2502" s="1" t="s">
        <v>711</v>
      </c>
      <c r="K2502" s="1" t="s">
        <v>690</v>
      </c>
      <c r="L2502" s="1" t="s">
        <v>696</v>
      </c>
      <c r="M2502" s="1" t="s">
        <v>696</v>
      </c>
      <c r="N2502" s="1" t="s">
        <v>44</v>
      </c>
      <c r="O2502" s="2">
        <v>600</v>
      </c>
      <c r="P2502" s="2">
        <v>2</v>
      </c>
      <c r="Q2502" s="1" t="s">
        <v>1202</v>
      </c>
      <c r="R2502" s="1">
        <v>102.331057</v>
      </c>
      <c r="S2502" s="3">
        <v>5.7</v>
      </c>
      <c r="T2502" s="3">
        <v>4.5935490000000003</v>
      </c>
      <c r="U2502" s="4">
        <v>71.585499999999939</v>
      </c>
      <c r="V2502" s="4">
        <v>73.871099999999998</v>
      </c>
      <c r="W2502" s="5">
        <v>2.074033</v>
      </c>
      <c r="X2502" s="5">
        <v>2.328767</v>
      </c>
      <c r="Y2502" s="6">
        <v>46357</v>
      </c>
      <c r="Z2502" s="6">
        <v>45250</v>
      </c>
      <c r="AA2502" s="7">
        <v>0.69589041095890414</v>
      </c>
      <c r="AB2502" s="1" t="s">
        <v>32</v>
      </c>
      <c r="AC2502" s="1" t="s">
        <v>33</v>
      </c>
    </row>
    <row r="2503" spans="1:29" x14ac:dyDescent="0.2">
      <c r="A2503" s="6">
        <v>45504</v>
      </c>
      <c r="B2503" s="1" t="s">
        <v>1977</v>
      </c>
      <c r="C2503" s="1" t="s">
        <v>721</v>
      </c>
      <c r="D2503" s="1" t="str">
        <f>VLOOKUP(MID(C2503,1,2), Sheet1!$C$2:$D$8,2,0)</f>
        <v>Utility</v>
      </c>
      <c r="E2503" s="6" t="str">
        <f>VLOOKUP(MID(C2503, 4,2), Sheet1!$F$12:$G$15,2,0)</f>
        <v>단기(3년이하)</v>
      </c>
      <c r="F2503" s="6" t="str">
        <f>VLOOKUP(RIGHT(C2503,1), Sheet1!$F$19:$G$20,2,0)</f>
        <v>BBB</v>
      </c>
      <c r="G2503" s="1" t="s">
        <v>1661</v>
      </c>
      <c r="H2503" s="1" t="s">
        <v>858</v>
      </c>
      <c r="I2503" s="1" t="s">
        <v>740</v>
      </c>
      <c r="J2503" s="1" t="s">
        <v>740</v>
      </c>
      <c r="K2503" s="1" t="s">
        <v>690</v>
      </c>
      <c r="L2503" s="1" t="s">
        <v>696</v>
      </c>
      <c r="M2503" s="1" t="s">
        <v>696</v>
      </c>
      <c r="N2503" s="1" t="s">
        <v>44</v>
      </c>
      <c r="O2503" s="2">
        <v>400</v>
      </c>
      <c r="P2503" s="2">
        <v>2</v>
      </c>
      <c r="Q2503" s="1" t="s">
        <v>1207</v>
      </c>
      <c r="R2503" s="1">
        <v>95.875643999999994</v>
      </c>
      <c r="S2503" s="3">
        <v>2.75</v>
      </c>
      <c r="T2503" s="3">
        <v>4.779649</v>
      </c>
      <c r="U2503" s="4">
        <v>90.174799999999948</v>
      </c>
      <c r="V2503" s="4">
        <v>90.668499999999995</v>
      </c>
      <c r="W2503" s="5">
        <v>2.0435150000000002</v>
      </c>
      <c r="X2503" s="5">
        <v>2.1616439999999999</v>
      </c>
      <c r="Y2503" s="6">
        <v>46296</v>
      </c>
      <c r="Z2503" s="6">
        <v>42642</v>
      </c>
      <c r="AA2503" s="7">
        <v>7.8410958904109593</v>
      </c>
      <c r="AB2503" s="1" t="s">
        <v>32</v>
      </c>
      <c r="AC2503" s="1" t="s">
        <v>33</v>
      </c>
    </row>
    <row r="2504" spans="1:29" x14ac:dyDescent="0.2">
      <c r="A2504" s="6">
        <v>45504</v>
      </c>
      <c r="B2504" s="1" t="s">
        <v>1977</v>
      </c>
      <c r="C2504" s="1" t="s">
        <v>721</v>
      </c>
      <c r="D2504" s="1" t="str">
        <f>VLOOKUP(MID(C2504,1,2), Sheet1!$C$2:$D$8,2,0)</f>
        <v>Utility</v>
      </c>
      <c r="E2504" s="6" t="str">
        <f>VLOOKUP(MID(C2504, 4,2), Sheet1!$F$12:$G$15,2,0)</f>
        <v>단기(3년이하)</v>
      </c>
      <c r="F2504" s="6" t="str">
        <f>VLOOKUP(RIGHT(C2504,1), Sheet1!$F$19:$G$20,2,0)</f>
        <v>BBB</v>
      </c>
      <c r="G2504" s="1" t="s">
        <v>1662</v>
      </c>
      <c r="H2504" s="1" t="s">
        <v>1663</v>
      </c>
      <c r="I2504" s="1" t="s">
        <v>1664</v>
      </c>
      <c r="J2504" s="1" t="s">
        <v>1664</v>
      </c>
      <c r="K2504" s="1" t="s">
        <v>690</v>
      </c>
      <c r="L2504" s="1" t="s">
        <v>1665</v>
      </c>
      <c r="M2504" s="1" t="s">
        <v>1665</v>
      </c>
      <c r="N2504" s="1" t="s">
        <v>44</v>
      </c>
      <c r="O2504" s="2">
        <v>600</v>
      </c>
      <c r="P2504" s="2">
        <v>1</v>
      </c>
      <c r="Q2504" s="1" t="s">
        <v>1202</v>
      </c>
      <c r="R2504" s="1">
        <v>95.930143000000001</v>
      </c>
      <c r="S2504" s="3">
        <v>2.95</v>
      </c>
      <c r="T2504" s="3">
        <v>4.3770639999999998</v>
      </c>
      <c r="U2504" s="4">
        <v>67.272400000000005</v>
      </c>
      <c r="V2504" s="4">
        <v>64.277500000000003</v>
      </c>
      <c r="W2504" s="5">
        <v>2.862886</v>
      </c>
      <c r="X2504" s="5">
        <v>3.0794519999999999</v>
      </c>
      <c r="Y2504" s="6">
        <v>46631</v>
      </c>
      <c r="Z2504" s="6">
        <v>42957</v>
      </c>
      <c r="AA2504" s="7">
        <v>6.978082191780822</v>
      </c>
      <c r="AB2504" s="1" t="s">
        <v>32</v>
      </c>
      <c r="AC2504" s="1" t="s">
        <v>33</v>
      </c>
    </row>
    <row r="2505" spans="1:29" x14ac:dyDescent="0.2">
      <c r="A2505" s="6">
        <v>45504</v>
      </c>
      <c r="B2505" s="1" t="s">
        <v>1977</v>
      </c>
      <c r="C2505" s="1" t="s">
        <v>721</v>
      </c>
      <c r="D2505" s="1" t="str">
        <f>VLOOKUP(MID(C2505,1,2), Sheet1!$C$2:$D$8,2,0)</f>
        <v>Utility</v>
      </c>
      <c r="E2505" s="6" t="str">
        <f>VLOOKUP(MID(C2505, 4,2), Sheet1!$F$12:$G$15,2,0)</f>
        <v>단기(3년이하)</v>
      </c>
      <c r="F2505" s="6" t="str">
        <f>VLOOKUP(RIGHT(C2505,1), Sheet1!$F$19:$G$20,2,0)</f>
        <v>BBB</v>
      </c>
      <c r="G2505" s="1" t="s">
        <v>1666</v>
      </c>
      <c r="H2505" s="1" t="s">
        <v>1667</v>
      </c>
      <c r="I2505" s="1" t="s">
        <v>1668</v>
      </c>
      <c r="J2505" s="1" t="s">
        <v>1668</v>
      </c>
      <c r="K2505" s="1" t="s">
        <v>690</v>
      </c>
      <c r="L2505" s="1" t="s">
        <v>696</v>
      </c>
      <c r="M2505" s="1" t="s">
        <v>696</v>
      </c>
      <c r="N2505" s="1" t="s">
        <v>44</v>
      </c>
      <c r="O2505" s="2">
        <v>500</v>
      </c>
      <c r="P2505" s="2">
        <v>2</v>
      </c>
      <c r="Q2505" s="1" t="s">
        <v>1202</v>
      </c>
      <c r="R2505" s="1">
        <v>96.538445999999993</v>
      </c>
      <c r="S2505" s="3">
        <v>3.35</v>
      </c>
      <c r="T2505" s="3">
        <v>4.4942469999999997</v>
      </c>
      <c r="U2505" s="4">
        <v>79.000500000000031</v>
      </c>
      <c r="V2505" s="4">
        <v>76.983400000000003</v>
      </c>
      <c r="W2505" s="5">
        <v>3.0420699999999998</v>
      </c>
      <c r="X2505" s="5">
        <v>3.284932</v>
      </c>
      <c r="Y2505" s="6">
        <v>46706</v>
      </c>
      <c r="Z2505" s="6">
        <v>43269</v>
      </c>
      <c r="AA2505" s="7">
        <v>6.1232876712328768</v>
      </c>
      <c r="AB2505" s="1" t="s">
        <v>32</v>
      </c>
      <c r="AC2505" s="1" t="s">
        <v>33</v>
      </c>
    </row>
    <row r="2506" spans="1:29" x14ac:dyDescent="0.2">
      <c r="A2506" s="6">
        <v>45504</v>
      </c>
      <c r="B2506" s="1" t="s">
        <v>1977</v>
      </c>
      <c r="C2506" s="1" t="s">
        <v>721</v>
      </c>
      <c r="D2506" s="1" t="str">
        <f>VLOOKUP(MID(C2506,1,2), Sheet1!$C$2:$D$8,2,0)</f>
        <v>Utility</v>
      </c>
      <c r="E2506" s="6" t="str">
        <f>VLOOKUP(MID(C2506, 4,2), Sheet1!$F$12:$G$15,2,0)</f>
        <v>단기(3년이하)</v>
      </c>
      <c r="F2506" s="6" t="str">
        <f>VLOOKUP(RIGHT(C2506,1), Sheet1!$F$19:$G$20,2,0)</f>
        <v>BBB</v>
      </c>
      <c r="G2506" s="1" t="s">
        <v>1669</v>
      </c>
      <c r="H2506" s="1" t="s">
        <v>1670</v>
      </c>
      <c r="I2506" s="1" t="s">
        <v>740</v>
      </c>
      <c r="J2506" s="1" t="s">
        <v>740</v>
      </c>
      <c r="K2506" s="1" t="s">
        <v>690</v>
      </c>
      <c r="L2506" s="1" t="s">
        <v>696</v>
      </c>
      <c r="M2506" s="1" t="s">
        <v>696</v>
      </c>
      <c r="N2506" s="1" t="s">
        <v>44</v>
      </c>
      <c r="O2506" s="2">
        <v>500</v>
      </c>
      <c r="P2506" s="2">
        <v>2</v>
      </c>
      <c r="Q2506" s="1" t="s">
        <v>1207</v>
      </c>
      <c r="R2506" s="1">
        <v>95.882777000000004</v>
      </c>
      <c r="S2506" s="3">
        <v>3.2</v>
      </c>
      <c r="T2506" s="3">
        <v>4.5652010000000001</v>
      </c>
      <c r="U2506" s="4">
        <v>86.073300000000017</v>
      </c>
      <c r="V2506" s="4">
        <v>84.638199999999998</v>
      </c>
      <c r="W2506" s="5">
        <v>3.0422069999999999</v>
      </c>
      <c r="X2506" s="5">
        <v>3.279452</v>
      </c>
      <c r="Y2506" s="6">
        <v>46704</v>
      </c>
      <c r="Z2506" s="6">
        <v>43052</v>
      </c>
      <c r="AA2506" s="7">
        <v>6.7178082191780826</v>
      </c>
      <c r="AB2506" s="1" t="s">
        <v>32</v>
      </c>
      <c r="AC2506" s="1" t="s">
        <v>33</v>
      </c>
    </row>
    <row r="2507" spans="1:29" x14ac:dyDescent="0.2">
      <c r="A2507" s="6">
        <v>45504</v>
      </c>
      <c r="B2507" s="1" t="s">
        <v>1977</v>
      </c>
      <c r="C2507" s="1" t="s">
        <v>721</v>
      </c>
      <c r="D2507" s="1" t="str">
        <f>VLOOKUP(MID(C2507,1,2), Sheet1!$C$2:$D$8,2,0)</f>
        <v>Utility</v>
      </c>
      <c r="E2507" s="6" t="str">
        <f>VLOOKUP(MID(C2507, 4,2), Sheet1!$F$12:$G$15,2,0)</f>
        <v>단기(3년이하)</v>
      </c>
      <c r="F2507" s="6" t="str">
        <f>VLOOKUP(RIGHT(C2507,1), Sheet1!$F$19:$G$20,2,0)</f>
        <v>BBB</v>
      </c>
      <c r="G2507" s="1" t="s">
        <v>1671</v>
      </c>
      <c r="H2507" s="1" t="s">
        <v>1660</v>
      </c>
      <c r="I2507" s="1" t="s">
        <v>711</v>
      </c>
      <c r="J2507" s="1" t="s">
        <v>711</v>
      </c>
      <c r="K2507" s="1" t="s">
        <v>690</v>
      </c>
      <c r="L2507" s="1" t="s">
        <v>696</v>
      </c>
      <c r="M2507" s="1" t="s">
        <v>696</v>
      </c>
      <c r="N2507" s="1" t="s">
        <v>44</v>
      </c>
      <c r="O2507" s="2">
        <v>500</v>
      </c>
      <c r="P2507" s="2">
        <v>2</v>
      </c>
      <c r="Q2507" s="1" t="s">
        <v>1207</v>
      </c>
      <c r="R2507" s="1">
        <v>93.846745999999996</v>
      </c>
      <c r="S2507" s="3">
        <v>1.95</v>
      </c>
      <c r="T2507" s="3">
        <v>4.4670180000000004</v>
      </c>
      <c r="U2507" s="4">
        <v>76.251800000000046</v>
      </c>
      <c r="V2507" s="4">
        <v>70.588700000000003</v>
      </c>
      <c r="W2507" s="5">
        <v>2.4866109999999999</v>
      </c>
      <c r="X2507" s="5">
        <v>2.613699</v>
      </c>
      <c r="Y2507" s="6">
        <v>46461</v>
      </c>
      <c r="Z2507" s="6">
        <v>44518</v>
      </c>
      <c r="AA2507" s="7">
        <v>2.7013698630136984</v>
      </c>
      <c r="AB2507" s="1" t="s">
        <v>32</v>
      </c>
      <c r="AC2507" s="1" t="s">
        <v>33</v>
      </c>
    </row>
    <row r="2508" spans="1:29" x14ac:dyDescent="0.2">
      <c r="A2508" s="6">
        <v>45504</v>
      </c>
      <c r="B2508" s="1" t="s">
        <v>1977</v>
      </c>
      <c r="C2508" s="1" t="s">
        <v>721</v>
      </c>
      <c r="D2508" s="1" t="str">
        <f>VLOOKUP(MID(C2508,1,2), Sheet1!$C$2:$D$8,2,0)</f>
        <v>Utility</v>
      </c>
      <c r="E2508" s="6" t="str">
        <f>VLOOKUP(MID(C2508, 4,2), Sheet1!$F$12:$G$15,2,0)</f>
        <v>단기(3년이하)</v>
      </c>
      <c r="F2508" s="6" t="str">
        <f>VLOOKUP(RIGHT(C2508,1), Sheet1!$F$19:$G$20,2,0)</f>
        <v>BBB</v>
      </c>
      <c r="G2508" s="1" t="s">
        <v>1672</v>
      </c>
      <c r="H2508" s="1" t="s">
        <v>745</v>
      </c>
      <c r="I2508" s="1" t="s">
        <v>744</v>
      </c>
      <c r="J2508" s="1" t="s">
        <v>744</v>
      </c>
      <c r="K2508" s="1" t="s">
        <v>690</v>
      </c>
      <c r="L2508" s="1" t="s">
        <v>691</v>
      </c>
      <c r="M2508" s="1" t="s">
        <v>691</v>
      </c>
      <c r="N2508" s="1" t="s">
        <v>44</v>
      </c>
      <c r="O2508" s="2">
        <v>300</v>
      </c>
      <c r="P2508" s="2">
        <v>2</v>
      </c>
      <c r="Q2508" s="1" t="s">
        <v>1202</v>
      </c>
      <c r="R2508" s="1">
        <v>103.23484000000001</v>
      </c>
      <c r="S2508" s="3">
        <v>5.8</v>
      </c>
      <c r="T2508" s="3">
        <v>4.7119299999999997</v>
      </c>
      <c r="U2508" s="4">
        <v>100.74860000000005</v>
      </c>
      <c r="V2508" s="4">
        <v>99.602400000000003</v>
      </c>
      <c r="W2508" s="5">
        <v>2.9130980000000002</v>
      </c>
      <c r="X2508" s="5">
        <v>3.328767</v>
      </c>
      <c r="Y2508" s="6">
        <v>46722</v>
      </c>
      <c r="Z2508" s="6">
        <v>44896</v>
      </c>
      <c r="AA2508" s="7">
        <v>1.6657534246575343</v>
      </c>
      <c r="AB2508" s="1" t="s">
        <v>32</v>
      </c>
      <c r="AC2508" s="1" t="s">
        <v>33</v>
      </c>
    </row>
    <row r="2509" spans="1:29" x14ac:dyDescent="0.2">
      <c r="A2509" s="6">
        <v>45504</v>
      </c>
      <c r="B2509" s="1" t="s">
        <v>1977</v>
      </c>
      <c r="C2509" s="1" t="s">
        <v>721</v>
      </c>
      <c r="D2509" s="1" t="str">
        <f>VLOOKUP(MID(C2509,1,2), Sheet1!$C$2:$D$8,2,0)</f>
        <v>Utility</v>
      </c>
      <c r="E2509" s="6" t="str">
        <f>VLOOKUP(MID(C2509, 4,2), Sheet1!$F$12:$G$15,2,0)</f>
        <v>단기(3년이하)</v>
      </c>
      <c r="F2509" s="6" t="str">
        <f>VLOOKUP(RIGHT(C2509,1), Sheet1!$F$19:$G$20,2,0)</f>
        <v>BBB</v>
      </c>
      <c r="G2509" s="1" t="s">
        <v>1673</v>
      </c>
      <c r="H2509" s="1" t="s">
        <v>1674</v>
      </c>
      <c r="I2509" s="1" t="s">
        <v>689</v>
      </c>
      <c r="J2509" s="1" t="s">
        <v>689</v>
      </c>
      <c r="K2509" s="1" t="s">
        <v>690</v>
      </c>
      <c r="L2509" s="1" t="s">
        <v>696</v>
      </c>
      <c r="M2509" s="1" t="s">
        <v>696</v>
      </c>
      <c r="N2509" s="1" t="s">
        <v>44</v>
      </c>
      <c r="O2509" s="2">
        <v>400</v>
      </c>
      <c r="P2509" s="2">
        <v>2</v>
      </c>
      <c r="Q2509" s="1" t="s">
        <v>1202</v>
      </c>
      <c r="R2509" s="1">
        <v>101.128057</v>
      </c>
      <c r="S2509" s="3">
        <v>5.25</v>
      </c>
      <c r="T2509" s="3">
        <v>4.6576510000000004</v>
      </c>
      <c r="U2509" s="4">
        <v>77.995999999999995</v>
      </c>
      <c r="V2509" s="4">
        <v>76.364100000000008</v>
      </c>
      <c r="W2509" s="5">
        <v>1.8524179999999999</v>
      </c>
      <c r="X2509" s="5">
        <v>2.0191780000000001</v>
      </c>
      <c r="Y2509" s="6">
        <v>46244</v>
      </c>
      <c r="Z2509" s="6">
        <v>45148</v>
      </c>
      <c r="AA2509" s="7">
        <v>0.97534246575342465</v>
      </c>
      <c r="AB2509" s="1" t="s">
        <v>127</v>
      </c>
      <c r="AC2509" s="1" t="s">
        <v>33</v>
      </c>
    </row>
    <row r="2510" spans="1:29" x14ac:dyDescent="0.2">
      <c r="A2510" s="6">
        <v>45504</v>
      </c>
      <c r="B2510" s="1" t="s">
        <v>1977</v>
      </c>
      <c r="C2510" s="1" t="s">
        <v>721</v>
      </c>
      <c r="D2510" s="1" t="str">
        <f>VLOOKUP(MID(C2510,1,2), Sheet1!$C$2:$D$8,2,0)</f>
        <v>Utility</v>
      </c>
      <c r="E2510" s="6" t="str">
        <f>VLOOKUP(MID(C2510, 4,2), Sheet1!$F$12:$G$15,2,0)</f>
        <v>단기(3년이하)</v>
      </c>
      <c r="F2510" s="6" t="str">
        <f>VLOOKUP(RIGHT(C2510,1), Sheet1!$F$19:$G$20,2,0)</f>
        <v>BBB</v>
      </c>
      <c r="G2510" s="1" t="s">
        <v>1675</v>
      </c>
      <c r="H2510" s="1" t="s">
        <v>1676</v>
      </c>
      <c r="I2510" s="1" t="s">
        <v>1677</v>
      </c>
      <c r="J2510" s="1" t="s">
        <v>1677</v>
      </c>
      <c r="K2510" s="1" t="s">
        <v>690</v>
      </c>
      <c r="L2510" s="1" t="s">
        <v>691</v>
      </c>
      <c r="M2510" s="1" t="s">
        <v>691</v>
      </c>
      <c r="N2510" s="1" t="s">
        <v>44</v>
      </c>
      <c r="O2510" s="2">
        <v>1000</v>
      </c>
      <c r="P2510" s="2">
        <v>2</v>
      </c>
      <c r="Q2510" s="1" t="s">
        <v>1207</v>
      </c>
      <c r="R2510" s="1">
        <v>97.267066999999997</v>
      </c>
      <c r="S2510" s="3">
        <v>3.49</v>
      </c>
      <c r="T2510" s="3">
        <v>4.5445399999999996</v>
      </c>
      <c r="U2510" s="4">
        <v>84.017399999999981</v>
      </c>
      <c r="V2510" s="4">
        <v>76.328500000000005</v>
      </c>
      <c r="W2510" s="5">
        <v>2.5956260000000002</v>
      </c>
      <c r="X2510" s="5">
        <v>2.7808220000000001</v>
      </c>
      <c r="Y2510" s="6">
        <v>46522</v>
      </c>
      <c r="Z2510" s="6">
        <v>42877</v>
      </c>
      <c r="AA2510" s="7">
        <v>7.1972602739726028</v>
      </c>
      <c r="AB2510" s="1" t="s">
        <v>32</v>
      </c>
      <c r="AC2510" s="1" t="s">
        <v>33</v>
      </c>
    </row>
    <row r="2511" spans="1:29" x14ac:dyDescent="0.2">
      <c r="A2511" s="6">
        <v>45504</v>
      </c>
      <c r="B2511" s="1" t="s">
        <v>1977</v>
      </c>
      <c r="C2511" s="1" t="s">
        <v>721</v>
      </c>
      <c r="D2511" s="1" t="str">
        <f>VLOOKUP(MID(C2511,1,2), Sheet1!$C$2:$D$8,2,0)</f>
        <v>Utility</v>
      </c>
      <c r="E2511" s="6" t="str">
        <f>VLOOKUP(MID(C2511, 4,2), Sheet1!$F$12:$G$15,2,0)</f>
        <v>단기(3년이하)</v>
      </c>
      <c r="F2511" s="6" t="str">
        <f>VLOOKUP(RIGHT(C2511,1), Sheet1!$F$19:$G$20,2,0)</f>
        <v>BBB</v>
      </c>
      <c r="G2511" s="1" t="s">
        <v>1678</v>
      </c>
      <c r="H2511" s="1" t="s">
        <v>1667</v>
      </c>
      <c r="I2511" s="1" t="s">
        <v>1668</v>
      </c>
      <c r="J2511" s="1" t="s">
        <v>1668</v>
      </c>
      <c r="K2511" s="1" t="s">
        <v>690</v>
      </c>
      <c r="L2511" s="1" t="s">
        <v>696</v>
      </c>
      <c r="M2511" s="1" t="s">
        <v>696</v>
      </c>
      <c r="N2511" s="1" t="s">
        <v>44</v>
      </c>
      <c r="O2511" s="2">
        <v>400</v>
      </c>
      <c r="P2511" s="2">
        <v>2</v>
      </c>
      <c r="Q2511" s="1" t="s">
        <v>1207</v>
      </c>
      <c r="R2511" s="1">
        <v>97.522900000000007</v>
      </c>
      <c r="S2511" s="3">
        <v>3.25</v>
      </c>
      <c r="T2511" s="3">
        <v>4.6194889999999997</v>
      </c>
      <c r="U2511" s="4">
        <v>74.17119999999997</v>
      </c>
      <c r="V2511" s="4">
        <v>65.3523</v>
      </c>
      <c r="W2511" s="5">
        <v>1.8169249999999999</v>
      </c>
      <c r="X2511" s="5">
        <v>1.906849</v>
      </c>
      <c r="Y2511" s="6">
        <v>46203</v>
      </c>
      <c r="Z2511" s="6">
        <v>42556</v>
      </c>
      <c r="AA2511" s="7">
        <v>8.0767123287671225</v>
      </c>
      <c r="AB2511" s="1" t="s">
        <v>32</v>
      </c>
      <c r="AC2511" s="1" t="s">
        <v>33</v>
      </c>
    </row>
    <row r="2512" spans="1:29" x14ac:dyDescent="0.2">
      <c r="A2512" s="6">
        <v>45504</v>
      </c>
      <c r="B2512" s="1" t="s">
        <v>1977</v>
      </c>
      <c r="C2512" s="1" t="s">
        <v>1679</v>
      </c>
      <c r="D2512" s="1" t="str">
        <f>VLOOKUP(MID(C2512,1,2), Sheet1!$C$2:$D$8,2,0)</f>
        <v>Utility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705</v>
      </c>
      <c r="H2512" s="1" t="s">
        <v>692</v>
      </c>
      <c r="I2512" s="1" t="s">
        <v>688</v>
      </c>
      <c r="J2512" s="1" t="s">
        <v>689</v>
      </c>
      <c r="K2512" s="1" t="s">
        <v>690</v>
      </c>
      <c r="L2512" s="1" t="s">
        <v>691</v>
      </c>
      <c r="M2512" s="1" t="s">
        <v>691</v>
      </c>
      <c r="N2512" s="1" t="s">
        <v>44</v>
      </c>
      <c r="O2512" s="2">
        <v>900</v>
      </c>
      <c r="P2512" s="2">
        <v>2</v>
      </c>
      <c r="Q2512" s="1" t="s">
        <v>1202</v>
      </c>
      <c r="R2512" s="1">
        <v>102.466751</v>
      </c>
      <c r="S2512" s="3">
        <v>5.25</v>
      </c>
      <c r="T2512" s="3">
        <v>4.4794320000000001</v>
      </c>
      <c r="U2512" s="4">
        <v>85.929300000000012</v>
      </c>
      <c r="V2512" s="4">
        <v>78.443700000000007</v>
      </c>
      <c r="W2512" s="5">
        <v>3.1077340000000002</v>
      </c>
      <c r="X2512" s="5">
        <v>3.5776330000000001</v>
      </c>
      <c r="Y2512" s="6">
        <v>46813</v>
      </c>
      <c r="Z2512" s="6">
        <v>44980</v>
      </c>
      <c r="AA2512" s="7">
        <v>1.4356164383561645</v>
      </c>
      <c r="AB2512" s="1" t="s">
        <v>32</v>
      </c>
      <c r="AC2512" s="1" t="s">
        <v>33</v>
      </c>
    </row>
    <row r="2513" spans="1:29" x14ac:dyDescent="0.2">
      <c r="A2513" s="6">
        <v>45504</v>
      </c>
      <c r="B2513" s="1" t="s">
        <v>1977</v>
      </c>
      <c r="C2513" s="1" t="s">
        <v>1679</v>
      </c>
      <c r="D2513" s="1" t="str">
        <f>VLOOKUP(MID(C2513,1,2), Sheet1!$C$2:$D$8,2,0)</f>
        <v>Utility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713</v>
      </c>
      <c r="H2513" s="1" t="s">
        <v>692</v>
      </c>
      <c r="I2513" s="1" t="s">
        <v>688</v>
      </c>
      <c r="J2513" s="1" t="s">
        <v>689</v>
      </c>
      <c r="K2513" s="1" t="s">
        <v>690</v>
      </c>
      <c r="L2513" s="1" t="s">
        <v>691</v>
      </c>
      <c r="M2513" s="1" t="s">
        <v>691</v>
      </c>
      <c r="N2513" s="1" t="s">
        <v>44</v>
      </c>
      <c r="O2513" s="2">
        <v>300</v>
      </c>
      <c r="P2513" s="2">
        <v>1</v>
      </c>
      <c r="Q2513" s="1" t="s">
        <v>1207</v>
      </c>
      <c r="R2513" s="1">
        <v>98.146913999999995</v>
      </c>
      <c r="S2513" s="3">
        <v>4</v>
      </c>
      <c r="T2513" s="3">
        <v>4.5537710000000002</v>
      </c>
      <c r="U2513" s="4">
        <v>93.368300000000033</v>
      </c>
      <c r="V2513" s="4">
        <v>83.534599999999998</v>
      </c>
      <c r="W2513" s="5">
        <v>3.3183820000000002</v>
      </c>
      <c r="X2513" s="5">
        <v>3.6623329999999998</v>
      </c>
      <c r="Y2513" s="6">
        <v>46844</v>
      </c>
      <c r="Z2513" s="6">
        <v>43187</v>
      </c>
      <c r="AA2513" s="7">
        <v>6.3479452054794523</v>
      </c>
      <c r="AB2513" s="1" t="s">
        <v>32</v>
      </c>
      <c r="AC2513" s="1" t="s">
        <v>33</v>
      </c>
    </row>
    <row r="2514" spans="1:29" x14ac:dyDescent="0.2">
      <c r="A2514" s="6">
        <v>45504</v>
      </c>
      <c r="B2514" s="1" t="s">
        <v>1977</v>
      </c>
      <c r="C2514" s="1" t="s">
        <v>1679</v>
      </c>
      <c r="D2514" s="1" t="str">
        <f>VLOOKUP(MID(C2514,1,2), Sheet1!$C$2:$D$8,2,0)</f>
        <v>Utility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1680</v>
      </c>
      <c r="H2514" s="1" t="s">
        <v>1681</v>
      </c>
      <c r="I2514" s="1" t="s">
        <v>794</v>
      </c>
      <c r="J2514" s="1" t="s">
        <v>794</v>
      </c>
      <c r="K2514" s="1" t="s">
        <v>690</v>
      </c>
      <c r="L2514" s="1" t="s">
        <v>696</v>
      </c>
      <c r="M2514" s="1" t="s">
        <v>696</v>
      </c>
      <c r="N2514" s="1" t="s">
        <v>44</v>
      </c>
      <c r="O2514" s="2">
        <v>350</v>
      </c>
      <c r="P2514" s="2">
        <v>2</v>
      </c>
      <c r="Q2514" s="1" t="s">
        <v>1202</v>
      </c>
      <c r="R2514" s="1">
        <v>97.356559000000004</v>
      </c>
      <c r="S2514" s="3">
        <v>3.7</v>
      </c>
      <c r="T2514" s="3">
        <v>4.4505889999999999</v>
      </c>
      <c r="U2514" s="4">
        <v>83.04</v>
      </c>
      <c r="V2514" s="4">
        <v>71.428700000000006</v>
      </c>
      <c r="W2514" s="5">
        <v>3.537957</v>
      </c>
      <c r="X2514" s="5">
        <v>3.867251</v>
      </c>
      <c r="Y2514" s="6">
        <v>46919</v>
      </c>
      <c r="Z2514" s="6">
        <v>43272</v>
      </c>
      <c r="AA2514" s="7">
        <v>6.1150684931506847</v>
      </c>
      <c r="AB2514" s="1" t="s">
        <v>32</v>
      </c>
      <c r="AC2514" s="1" t="s">
        <v>33</v>
      </c>
    </row>
    <row r="2515" spans="1:29" x14ac:dyDescent="0.2">
      <c r="A2515" s="6">
        <v>45504</v>
      </c>
      <c r="B2515" s="1" t="s">
        <v>1977</v>
      </c>
      <c r="C2515" s="1" t="s">
        <v>1679</v>
      </c>
      <c r="D2515" s="1" t="str">
        <f>VLOOKUP(MID(C2515,1,2), Sheet1!$C$2:$D$8,2,0)</f>
        <v>Utility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1682</v>
      </c>
      <c r="H2515" s="1" t="s">
        <v>1683</v>
      </c>
      <c r="I2515" s="1" t="s">
        <v>1684</v>
      </c>
      <c r="J2515" s="1" t="s">
        <v>1685</v>
      </c>
      <c r="K2515" s="1" t="s">
        <v>690</v>
      </c>
      <c r="L2515" s="1" t="s">
        <v>696</v>
      </c>
      <c r="M2515" s="1" t="s">
        <v>696</v>
      </c>
      <c r="N2515" s="1" t="s">
        <v>44</v>
      </c>
      <c r="O2515" s="2">
        <v>500</v>
      </c>
      <c r="P2515" s="2">
        <v>2</v>
      </c>
      <c r="Q2515" s="1" t="s">
        <v>1202</v>
      </c>
      <c r="R2515" s="1">
        <v>102.13465800000002</v>
      </c>
      <c r="S2515" s="3">
        <v>4.9000000000000004</v>
      </c>
      <c r="T2515" s="3">
        <v>4.371245</v>
      </c>
      <c r="U2515" s="4">
        <v>75.110000000000014</v>
      </c>
      <c r="V2515" s="4">
        <v>71.420199999999994</v>
      </c>
      <c r="W2515" s="5">
        <v>3.9168509999999999</v>
      </c>
      <c r="X2515" s="5">
        <v>4.5742120000000002</v>
      </c>
      <c r="Y2515" s="6">
        <v>47178</v>
      </c>
      <c r="Z2515" s="6">
        <v>45321</v>
      </c>
      <c r="AA2515" s="7">
        <v>0.50136986301369868</v>
      </c>
      <c r="AB2515" s="1" t="s">
        <v>32</v>
      </c>
      <c r="AC2515" s="1" t="s">
        <v>33</v>
      </c>
    </row>
    <row r="2516" spans="1:29" x14ac:dyDescent="0.2">
      <c r="A2516" s="6">
        <v>45504</v>
      </c>
      <c r="B2516" s="1" t="s">
        <v>1977</v>
      </c>
      <c r="C2516" s="1" t="s">
        <v>1679</v>
      </c>
      <c r="D2516" s="1" t="str">
        <f>VLOOKUP(MID(C2516,1,2), Sheet1!$C$2:$D$8,2,0)</f>
        <v>Utility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1686</v>
      </c>
      <c r="H2516" s="1" t="s">
        <v>844</v>
      </c>
      <c r="I2516" s="1" t="s">
        <v>816</v>
      </c>
      <c r="J2516" s="1" t="s">
        <v>816</v>
      </c>
      <c r="K2516" s="1" t="s">
        <v>690</v>
      </c>
      <c r="L2516" s="1" t="s">
        <v>696</v>
      </c>
      <c r="M2516" s="1" t="s">
        <v>696</v>
      </c>
      <c r="N2516" s="1" t="s">
        <v>44</v>
      </c>
      <c r="O2516" s="2">
        <v>500</v>
      </c>
      <c r="P2516" s="2">
        <v>2</v>
      </c>
      <c r="Q2516" s="1" t="s">
        <v>1202</v>
      </c>
      <c r="R2516" s="1">
        <v>93.173079999999999</v>
      </c>
      <c r="S2516" s="3">
        <v>2.875</v>
      </c>
      <c r="T2516" s="3">
        <v>4.4255750000000003</v>
      </c>
      <c r="U2516" s="4">
        <v>80.553200000000032</v>
      </c>
      <c r="V2516" s="4">
        <v>77.452299999999994</v>
      </c>
      <c r="W2516" s="5">
        <v>4.527196</v>
      </c>
      <c r="X2516" s="5">
        <v>4.946815</v>
      </c>
      <c r="Y2516" s="6">
        <v>47314</v>
      </c>
      <c r="Z2516" s="6">
        <v>43656</v>
      </c>
      <c r="AA2516" s="7">
        <v>5.0630136986301366</v>
      </c>
      <c r="AB2516" s="1" t="s">
        <v>32</v>
      </c>
      <c r="AC2516" s="1" t="s">
        <v>33</v>
      </c>
    </row>
    <row r="2517" spans="1:29" x14ac:dyDescent="0.2">
      <c r="A2517" s="6">
        <v>45504</v>
      </c>
      <c r="B2517" s="1" t="s">
        <v>1977</v>
      </c>
      <c r="C2517" s="1" t="s">
        <v>1679</v>
      </c>
      <c r="D2517" s="1" t="str">
        <f>VLOOKUP(MID(C2517,1,2), Sheet1!$C$2:$D$8,2,0)</f>
        <v>Utility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1687</v>
      </c>
      <c r="H2517" s="1" t="s">
        <v>844</v>
      </c>
      <c r="I2517" s="1" t="s">
        <v>816</v>
      </c>
      <c r="J2517" s="1" t="s">
        <v>816</v>
      </c>
      <c r="K2517" s="1" t="s">
        <v>690</v>
      </c>
      <c r="L2517" s="1" t="s">
        <v>696</v>
      </c>
      <c r="M2517" s="1" t="s">
        <v>696</v>
      </c>
      <c r="N2517" s="1" t="s">
        <v>44</v>
      </c>
      <c r="O2517" s="2">
        <v>700</v>
      </c>
      <c r="P2517" s="2">
        <v>2</v>
      </c>
      <c r="Q2517" s="1" t="s">
        <v>1207</v>
      </c>
      <c r="R2517" s="1">
        <v>97.919392000000002</v>
      </c>
      <c r="S2517" s="3">
        <v>3.8</v>
      </c>
      <c r="T2517" s="3">
        <v>4.4204119999999998</v>
      </c>
      <c r="U2517" s="4">
        <v>80.046800000000047</v>
      </c>
      <c r="V2517" s="4">
        <v>70.579899999999995</v>
      </c>
      <c r="W2517" s="5">
        <v>3.3325140000000002</v>
      </c>
      <c r="X2517" s="5">
        <v>3.6623329999999998</v>
      </c>
      <c r="Y2517" s="6">
        <v>46844</v>
      </c>
      <c r="Z2517" s="6">
        <v>43181</v>
      </c>
      <c r="AA2517" s="7">
        <v>6.3643835616438356</v>
      </c>
      <c r="AB2517" s="1" t="s">
        <v>32</v>
      </c>
      <c r="AC2517" s="1" t="s">
        <v>33</v>
      </c>
    </row>
    <row r="2518" spans="1:29" x14ac:dyDescent="0.2">
      <c r="A2518" s="6">
        <v>45504</v>
      </c>
      <c r="B2518" s="1" t="s">
        <v>1977</v>
      </c>
      <c r="C2518" s="1" t="s">
        <v>1679</v>
      </c>
      <c r="D2518" s="1" t="str">
        <f>VLOOKUP(MID(C2518,1,2), Sheet1!$C$2:$D$8,2,0)</f>
        <v>Utility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1688</v>
      </c>
      <c r="H2518" s="1" t="s">
        <v>1645</v>
      </c>
      <c r="I2518" s="1" t="s">
        <v>1646</v>
      </c>
      <c r="J2518" s="1" t="s">
        <v>1646</v>
      </c>
      <c r="K2518" s="1" t="s">
        <v>690</v>
      </c>
      <c r="L2518" s="1" t="s">
        <v>691</v>
      </c>
      <c r="M2518" s="1" t="s">
        <v>691</v>
      </c>
      <c r="N2518" s="1" t="s">
        <v>44</v>
      </c>
      <c r="O2518" s="2">
        <v>500</v>
      </c>
      <c r="P2518" s="2">
        <v>2</v>
      </c>
      <c r="Q2518" s="1" t="s">
        <v>1202</v>
      </c>
      <c r="R2518" s="1">
        <v>92.144433000000006</v>
      </c>
      <c r="S2518" s="3">
        <v>2.625</v>
      </c>
      <c r="T2518" s="3">
        <v>4.3536609999999998</v>
      </c>
      <c r="U2518" s="4">
        <v>73.369900000000058</v>
      </c>
      <c r="V2518" s="4">
        <v>70.228300000000004</v>
      </c>
      <c r="W2518" s="5">
        <v>4.6536390000000001</v>
      </c>
      <c r="X2518" s="5">
        <v>5.1178080000000001</v>
      </c>
      <c r="Y2518" s="6">
        <v>47376</v>
      </c>
      <c r="Z2518" s="6">
        <v>43740</v>
      </c>
      <c r="AA2518" s="7">
        <v>4.8328767123287673</v>
      </c>
      <c r="AB2518" s="1" t="s">
        <v>32</v>
      </c>
      <c r="AC2518" s="1" t="s">
        <v>33</v>
      </c>
    </row>
    <row r="2519" spans="1:29" x14ac:dyDescent="0.2">
      <c r="A2519" s="6">
        <v>45504</v>
      </c>
      <c r="B2519" s="1" t="s">
        <v>1977</v>
      </c>
      <c r="C2519" s="1" t="s">
        <v>1679</v>
      </c>
      <c r="D2519" s="1" t="str">
        <f>VLOOKUP(MID(C2519,1,2), Sheet1!$C$2:$D$8,2,0)</f>
        <v>Utility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1689</v>
      </c>
      <c r="H2519" s="1" t="s">
        <v>701</v>
      </c>
      <c r="I2519" s="1" t="s">
        <v>700</v>
      </c>
      <c r="J2519" s="1" t="s">
        <v>700</v>
      </c>
      <c r="K2519" s="1" t="s">
        <v>690</v>
      </c>
      <c r="L2519" s="1" t="s">
        <v>696</v>
      </c>
      <c r="M2519" s="1" t="s">
        <v>696</v>
      </c>
      <c r="N2519" s="1" t="s">
        <v>44</v>
      </c>
      <c r="O2519" s="2">
        <v>550</v>
      </c>
      <c r="P2519" s="2">
        <v>1</v>
      </c>
      <c r="Q2519" s="1" t="s">
        <v>1207</v>
      </c>
      <c r="R2519" s="1">
        <v>104.31481899999999</v>
      </c>
      <c r="S2519" s="3">
        <v>5.65</v>
      </c>
      <c r="T2519" s="3">
        <v>4.4796420000000001</v>
      </c>
      <c r="U2519" s="4">
        <v>85.953199999999981</v>
      </c>
      <c r="V2519" s="4">
        <v>81.205700000000007</v>
      </c>
      <c r="W2519" s="5">
        <v>3.5637159999999999</v>
      </c>
      <c r="X2519" s="5">
        <v>4.1612020000000003</v>
      </c>
      <c r="Y2519" s="6">
        <v>47027</v>
      </c>
      <c r="Z2519" s="6">
        <v>45198</v>
      </c>
      <c r="AA2519" s="7">
        <v>0.83835616438356164</v>
      </c>
      <c r="AB2519" s="1" t="s">
        <v>32</v>
      </c>
      <c r="AC2519" s="1" t="s">
        <v>33</v>
      </c>
    </row>
    <row r="2520" spans="1:29" x14ac:dyDescent="0.2">
      <c r="A2520" s="6">
        <v>45504</v>
      </c>
      <c r="B2520" s="1" t="s">
        <v>1977</v>
      </c>
      <c r="C2520" s="1" t="s">
        <v>1679</v>
      </c>
      <c r="D2520" s="1" t="str">
        <f>VLOOKUP(MID(C2520,1,2), Sheet1!$C$2:$D$8,2,0)</f>
        <v>Utility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1690</v>
      </c>
      <c r="H2520" s="1" t="s">
        <v>779</v>
      </c>
      <c r="I2520" s="1" t="s">
        <v>777</v>
      </c>
      <c r="J2520" s="1" t="s">
        <v>778</v>
      </c>
      <c r="K2520" s="1" t="s">
        <v>690</v>
      </c>
      <c r="L2520" s="1" t="s">
        <v>696</v>
      </c>
      <c r="M2520" s="1" t="s">
        <v>696</v>
      </c>
      <c r="N2520" s="1" t="s">
        <v>44</v>
      </c>
      <c r="O2520" s="2">
        <v>600</v>
      </c>
      <c r="P2520" s="2">
        <v>1</v>
      </c>
      <c r="Q2520" s="1" t="s">
        <v>1202</v>
      </c>
      <c r="R2520" s="1">
        <v>102.00187699999998</v>
      </c>
      <c r="S2520" s="3">
        <v>4.95</v>
      </c>
      <c r="T2520" s="3">
        <v>4.3928339999999997</v>
      </c>
      <c r="U2520" s="4">
        <v>77.273800000000037</v>
      </c>
      <c r="V2520" s="4">
        <v>72.126999999999995</v>
      </c>
      <c r="W2520" s="5">
        <v>3.4805419999999998</v>
      </c>
      <c r="X2520" s="5">
        <v>4.0327869999999999</v>
      </c>
      <c r="Y2520" s="6">
        <v>46980</v>
      </c>
      <c r="Z2520" s="6">
        <v>45149</v>
      </c>
      <c r="AA2520" s="7">
        <v>0.9726027397260274</v>
      </c>
      <c r="AB2520" s="1" t="s">
        <v>32</v>
      </c>
      <c r="AC2520" s="1" t="s">
        <v>33</v>
      </c>
    </row>
    <row r="2521" spans="1:29" x14ac:dyDescent="0.2">
      <c r="A2521" s="6">
        <v>45504</v>
      </c>
      <c r="B2521" s="1" t="s">
        <v>1977</v>
      </c>
      <c r="C2521" s="1" t="s">
        <v>1679</v>
      </c>
      <c r="D2521" s="1" t="str">
        <f>VLOOKUP(MID(C2521,1,2), Sheet1!$C$2:$D$8,2,0)</f>
        <v>Utility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719</v>
      </c>
      <c r="H2521" s="1" t="s">
        <v>697</v>
      </c>
      <c r="I2521" s="1" t="s">
        <v>695</v>
      </c>
      <c r="J2521" s="1" t="s">
        <v>695</v>
      </c>
      <c r="K2521" s="1" t="s">
        <v>690</v>
      </c>
      <c r="L2521" s="1" t="s">
        <v>696</v>
      </c>
      <c r="M2521" s="1" t="s">
        <v>696</v>
      </c>
      <c r="N2521" s="1" t="s">
        <v>44</v>
      </c>
      <c r="O2521" s="2">
        <v>425</v>
      </c>
      <c r="P2521" s="2">
        <v>1</v>
      </c>
      <c r="Q2521" s="1" t="s">
        <v>1207</v>
      </c>
      <c r="R2521" s="1">
        <v>95.962113000000002</v>
      </c>
      <c r="S2521" s="3">
        <v>3.25</v>
      </c>
      <c r="T2521" s="3">
        <v>4.4563750000000004</v>
      </c>
      <c r="U2521" s="4">
        <v>83.634699999999995</v>
      </c>
      <c r="V2521" s="4">
        <v>76.036000000000001</v>
      </c>
      <c r="W2521" s="5">
        <v>3.3634110000000002</v>
      </c>
      <c r="X2521" s="5">
        <v>3.6623329999999998</v>
      </c>
      <c r="Y2521" s="6">
        <v>46844</v>
      </c>
      <c r="Z2521" s="6">
        <v>42453</v>
      </c>
      <c r="AA2521" s="7">
        <v>8.3589041095890408</v>
      </c>
      <c r="AB2521" s="1" t="s">
        <v>32</v>
      </c>
      <c r="AC2521" s="1" t="s">
        <v>33</v>
      </c>
    </row>
    <row r="2522" spans="1:29" x14ac:dyDescent="0.2">
      <c r="A2522" s="6">
        <v>45504</v>
      </c>
      <c r="B2522" s="1" t="s">
        <v>1977</v>
      </c>
      <c r="C2522" s="1" t="s">
        <v>1691</v>
      </c>
      <c r="D2522" s="1" t="str">
        <f>VLOOKUP(MID(C2522,1,2), Sheet1!$C$2:$D$8,2,0)</f>
        <v>Utility</v>
      </c>
      <c r="E2522" s="6" t="str">
        <f>VLOOKUP(MID(C2522, 4,2), Sheet1!$F$12:$G$15,2,0)</f>
        <v>중기(4~6년)</v>
      </c>
      <c r="F2522" s="6" t="str">
        <f>VLOOKUP(RIGHT(C2522,1), Sheet1!$F$19:$G$20,2,0)</f>
        <v>BBB</v>
      </c>
      <c r="G2522" s="1" t="s">
        <v>1692</v>
      </c>
      <c r="H2522" s="1" t="s">
        <v>1663</v>
      </c>
      <c r="I2522" s="1" t="s">
        <v>1664</v>
      </c>
      <c r="J2522" s="1" t="s">
        <v>1664</v>
      </c>
      <c r="K2522" s="1" t="s">
        <v>690</v>
      </c>
      <c r="L2522" s="1" t="s">
        <v>1665</v>
      </c>
      <c r="M2522" s="1" t="s">
        <v>1665</v>
      </c>
      <c r="N2522" s="1" t="s">
        <v>44</v>
      </c>
      <c r="O2522" s="2">
        <v>500</v>
      </c>
      <c r="P2522" s="2">
        <v>1</v>
      </c>
      <c r="Q2522" s="1" t="s">
        <v>1202</v>
      </c>
      <c r="R2522" s="1">
        <v>91.139932000000002</v>
      </c>
      <c r="S2522" s="3">
        <v>2.8</v>
      </c>
      <c r="T2522" s="3">
        <v>4.5703560000000003</v>
      </c>
      <c r="U2522" s="4">
        <v>95.02800000000002</v>
      </c>
      <c r="V2522" s="4">
        <v>90.359300000000005</v>
      </c>
      <c r="W2522" s="5">
        <v>5.164364</v>
      </c>
      <c r="X2522" s="5">
        <v>5.7424660000000003</v>
      </c>
      <c r="Y2522" s="6">
        <v>47604</v>
      </c>
      <c r="Z2522" s="6">
        <v>43935</v>
      </c>
      <c r="AA2522" s="7">
        <v>4.2986301369863016</v>
      </c>
      <c r="AB2522" s="1" t="s">
        <v>32</v>
      </c>
      <c r="AC2522" s="1" t="s">
        <v>33</v>
      </c>
    </row>
    <row r="2523" spans="1:29" x14ac:dyDescent="0.2">
      <c r="A2523" s="6">
        <v>45504</v>
      </c>
      <c r="B2523" s="1" t="s">
        <v>1977</v>
      </c>
      <c r="C2523" s="1" t="s">
        <v>1691</v>
      </c>
      <c r="D2523" s="1" t="str">
        <f>VLOOKUP(MID(C2523,1,2), Sheet1!$C$2:$D$8,2,0)</f>
        <v>Utility</v>
      </c>
      <c r="E2523" s="6" t="str">
        <f>VLOOKUP(MID(C2523, 4,2), Sheet1!$F$12:$G$15,2,0)</f>
        <v>중기(4~6년)</v>
      </c>
      <c r="F2523" s="6" t="str">
        <f>VLOOKUP(RIGHT(C2523,1), Sheet1!$F$19:$G$20,2,0)</f>
        <v>BBB</v>
      </c>
      <c r="G2523" s="1" t="s">
        <v>1693</v>
      </c>
      <c r="H2523" s="1" t="s">
        <v>1670</v>
      </c>
      <c r="I2523" s="1" t="s">
        <v>740</v>
      </c>
      <c r="J2523" s="1" t="s">
        <v>740</v>
      </c>
      <c r="K2523" s="1" t="s">
        <v>690</v>
      </c>
      <c r="L2523" s="1" t="s">
        <v>696</v>
      </c>
      <c r="M2523" s="1" t="s">
        <v>696</v>
      </c>
      <c r="N2523" s="1" t="s">
        <v>44</v>
      </c>
      <c r="O2523" s="2">
        <v>1000</v>
      </c>
      <c r="P2523" s="2">
        <v>2</v>
      </c>
      <c r="Q2523" s="1" t="s">
        <v>1202</v>
      </c>
      <c r="R2523" s="1">
        <v>102.176146</v>
      </c>
      <c r="S2523" s="3">
        <v>5.2</v>
      </c>
      <c r="T2523" s="3">
        <v>4.6438519999999999</v>
      </c>
      <c r="U2523" s="4">
        <v>102.38260000000005</v>
      </c>
      <c r="V2523" s="4">
        <v>97.781499999999994</v>
      </c>
      <c r="W2523" s="5">
        <v>3.8651789999999999</v>
      </c>
      <c r="X2523" s="5">
        <v>4.4509239999999997</v>
      </c>
      <c r="Y2523" s="6">
        <v>47133</v>
      </c>
      <c r="Z2523" s="6">
        <v>45268</v>
      </c>
      <c r="AA2523" s="7">
        <v>0.64657534246575343</v>
      </c>
      <c r="AB2523" s="1" t="s">
        <v>32</v>
      </c>
      <c r="AC2523" s="1" t="s">
        <v>33</v>
      </c>
    </row>
    <row r="2524" spans="1:29" x14ac:dyDescent="0.2">
      <c r="A2524" s="6">
        <v>45504</v>
      </c>
      <c r="B2524" s="1" t="s">
        <v>1977</v>
      </c>
      <c r="C2524" s="1" t="s">
        <v>1691</v>
      </c>
      <c r="D2524" s="1" t="str">
        <f>VLOOKUP(MID(C2524,1,2), Sheet1!$C$2:$D$8,2,0)</f>
        <v>Utility</v>
      </c>
      <c r="E2524" s="6" t="str">
        <f>VLOOKUP(MID(C2524, 4,2), Sheet1!$F$12:$G$15,2,0)</f>
        <v>중기(4~6년)</v>
      </c>
      <c r="F2524" s="6" t="str">
        <f>VLOOKUP(RIGHT(C2524,1), Sheet1!$F$19:$G$20,2,0)</f>
        <v>BBB</v>
      </c>
      <c r="G2524" s="1" t="s">
        <v>1694</v>
      </c>
      <c r="H2524" s="1" t="s">
        <v>1676</v>
      </c>
      <c r="I2524" s="1" t="s">
        <v>1677</v>
      </c>
      <c r="J2524" s="1" t="s">
        <v>1677</v>
      </c>
      <c r="K2524" s="1" t="s">
        <v>690</v>
      </c>
      <c r="L2524" s="1" t="s">
        <v>691</v>
      </c>
      <c r="M2524" s="1" t="s">
        <v>691</v>
      </c>
      <c r="N2524" s="1" t="s">
        <v>44</v>
      </c>
      <c r="O2524" s="2">
        <v>600</v>
      </c>
      <c r="P2524" s="2">
        <v>2</v>
      </c>
      <c r="Q2524" s="1" t="s">
        <v>1202</v>
      </c>
      <c r="R2524" s="1">
        <v>102.30320500000001</v>
      </c>
      <c r="S2524" s="3">
        <v>5.2</v>
      </c>
      <c r="T2524" s="3">
        <v>4.6610399999999998</v>
      </c>
      <c r="U2524" s="4">
        <v>104.10250000000003</v>
      </c>
      <c r="V2524" s="4">
        <v>100.45960000000001</v>
      </c>
      <c r="W2524" s="5">
        <v>4.2163539999999999</v>
      </c>
      <c r="X2524" s="5">
        <v>4.9084589999999997</v>
      </c>
      <c r="Y2524" s="6">
        <v>47300</v>
      </c>
      <c r="Z2524" s="6">
        <v>45467</v>
      </c>
      <c r="AA2524" s="7">
        <v>0.10136986301369863</v>
      </c>
      <c r="AB2524" s="1" t="s">
        <v>32</v>
      </c>
      <c r="AC2524" s="1" t="s">
        <v>33</v>
      </c>
    </row>
    <row r="2525" spans="1:29" x14ac:dyDescent="0.2">
      <c r="A2525" s="6">
        <v>45504</v>
      </c>
      <c r="B2525" s="1" t="s">
        <v>1977</v>
      </c>
      <c r="C2525" s="1" t="s">
        <v>1691</v>
      </c>
      <c r="D2525" s="1" t="str">
        <f>VLOOKUP(MID(C2525,1,2), Sheet1!$C$2:$D$8,2,0)</f>
        <v>Utility</v>
      </c>
      <c r="E2525" s="6" t="str">
        <f>VLOOKUP(MID(C2525, 4,2), Sheet1!$F$12:$G$15,2,0)</f>
        <v>중기(4~6년)</v>
      </c>
      <c r="F2525" s="6" t="str">
        <f>VLOOKUP(RIGHT(C2525,1), Sheet1!$F$19:$G$20,2,0)</f>
        <v>BBB</v>
      </c>
      <c r="G2525" s="1" t="s">
        <v>1695</v>
      </c>
      <c r="H2525" s="1" t="s">
        <v>1660</v>
      </c>
      <c r="I2525" s="1" t="s">
        <v>711</v>
      </c>
      <c r="J2525" s="1" t="s">
        <v>711</v>
      </c>
      <c r="K2525" s="1" t="s">
        <v>690</v>
      </c>
      <c r="L2525" s="1" t="s">
        <v>696</v>
      </c>
      <c r="M2525" s="1" t="s">
        <v>696</v>
      </c>
      <c r="N2525" s="1" t="s">
        <v>44</v>
      </c>
      <c r="O2525" s="2">
        <v>700</v>
      </c>
      <c r="P2525" s="2">
        <v>2</v>
      </c>
      <c r="Q2525" s="1" t="s">
        <v>1202</v>
      </c>
      <c r="R2525" s="1">
        <v>101.55627899999999</v>
      </c>
      <c r="S2525" s="3">
        <v>5</v>
      </c>
      <c r="T2525" s="3">
        <v>4.6026910000000001</v>
      </c>
      <c r="U2525" s="4">
        <v>98.270000000000039</v>
      </c>
      <c r="V2525" s="4">
        <v>93.654700000000005</v>
      </c>
      <c r="W2525" s="5">
        <v>3.8787180000000001</v>
      </c>
      <c r="X2525" s="5">
        <v>4.4509239999999997</v>
      </c>
      <c r="Y2525" s="6">
        <v>47133</v>
      </c>
      <c r="Z2525" s="6">
        <v>45281</v>
      </c>
      <c r="AA2525" s="7">
        <v>0.61095890410958908</v>
      </c>
      <c r="AB2525" s="1" t="s">
        <v>32</v>
      </c>
      <c r="AC2525" s="1" t="s">
        <v>33</v>
      </c>
    </row>
    <row r="2526" spans="1:29" x14ac:dyDescent="0.2">
      <c r="A2526" s="6">
        <v>45504</v>
      </c>
      <c r="B2526" s="1" t="s">
        <v>1977</v>
      </c>
      <c r="C2526" s="1" t="s">
        <v>1691</v>
      </c>
      <c r="D2526" s="1" t="str">
        <f>VLOOKUP(MID(C2526,1,2), Sheet1!$C$2:$D$8,2,0)</f>
        <v>Utility</v>
      </c>
      <c r="E2526" s="6" t="str">
        <f>VLOOKUP(MID(C2526, 4,2), Sheet1!$F$12:$G$15,2,0)</f>
        <v>중기(4~6년)</v>
      </c>
      <c r="F2526" s="6" t="str">
        <f>VLOOKUP(RIGHT(C2526,1), Sheet1!$F$19:$G$20,2,0)</f>
        <v>BBB</v>
      </c>
      <c r="G2526" s="1" t="s">
        <v>1696</v>
      </c>
      <c r="H2526" s="1" t="s">
        <v>858</v>
      </c>
      <c r="I2526" s="1" t="s">
        <v>740</v>
      </c>
      <c r="J2526" s="1" t="s">
        <v>740</v>
      </c>
      <c r="K2526" s="1" t="s">
        <v>690</v>
      </c>
      <c r="L2526" s="1" t="s">
        <v>696</v>
      </c>
      <c r="M2526" s="1" t="s">
        <v>696</v>
      </c>
      <c r="N2526" s="1" t="s">
        <v>44</v>
      </c>
      <c r="O2526" s="2">
        <v>575</v>
      </c>
      <c r="P2526" s="2">
        <v>2</v>
      </c>
      <c r="Q2526" s="1" t="s">
        <v>1202</v>
      </c>
      <c r="R2526" s="1">
        <v>97.955358000000004</v>
      </c>
      <c r="S2526" s="3">
        <v>4.0999999999999996</v>
      </c>
      <c r="T2526" s="3">
        <v>4.6503269999999999</v>
      </c>
      <c r="U2526" s="4">
        <v>103.03630000000004</v>
      </c>
      <c r="V2526" s="4">
        <v>95.652199999999993</v>
      </c>
      <c r="W2526" s="5">
        <v>3.6813859999999998</v>
      </c>
      <c r="X2526" s="5">
        <v>4.1174860000000004</v>
      </c>
      <c r="Y2526" s="6">
        <v>47011</v>
      </c>
      <c r="Z2526" s="6">
        <v>43356</v>
      </c>
      <c r="AA2526" s="7">
        <v>5.8849315068493153</v>
      </c>
      <c r="AB2526" s="1" t="s">
        <v>32</v>
      </c>
      <c r="AC2526" s="1" t="s">
        <v>33</v>
      </c>
    </row>
    <row r="2527" spans="1:29" x14ac:dyDescent="0.2">
      <c r="A2527" s="6">
        <v>45504</v>
      </c>
      <c r="B2527" s="1" t="s">
        <v>1977</v>
      </c>
      <c r="C2527" s="1" t="s">
        <v>1691</v>
      </c>
      <c r="D2527" s="1" t="str">
        <f>VLOOKUP(MID(C2527,1,2), Sheet1!$C$2:$D$8,2,0)</f>
        <v>Utility</v>
      </c>
      <c r="E2527" s="6" t="str">
        <f>VLOOKUP(MID(C2527, 4,2), Sheet1!$F$12:$G$15,2,0)</f>
        <v>중기(4~6년)</v>
      </c>
      <c r="F2527" s="6" t="str">
        <f>VLOOKUP(RIGHT(C2527,1), Sheet1!$F$19:$G$20,2,0)</f>
        <v>BBB</v>
      </c>
      <c r="G2527" s="1" t="s">
        <v>1697</v>
      </c>
      <c r="H2527" s="1" t="s">
        <v>1663</v>
      </c>
      <c r="I2527" s="1" t="s">
        <v>1664</v>
      </c>
      <c r="J2527" s="1" t="s">
        <v>1664</v>
      </c>
      <c r="K2527" s="1" t="s">
        <v>690</v>
      </c>
      <c r="L2527" s="1" t="s">
        <v>1665</v>
      </c>
      <c r="M2527" s="1" t="s">
        <v>1665</v>
      </c>
      <c r="N2527" s="1" t="s">
        <v>44</v>
      </c>
      <c r="O2527" s="2">
        <v>550</v>
      </c>
      <c r="P2527" s="2">
        <v>1</v>
      </c>
      <c r="Q2527" s="1" t="s">
        <v>1207</v>
      </c>
      <c r="R2527" s="1">
        <v>95.616684000000006</v>
      </c>
      <c r="S2527" s="3">
        <v>3.45</v>
      </c>
      <c r="T2527" s="3">
        <v>4.4684549999999996</v>
      </c>
      <c r="U2527" s="4">
        <v>84.831799999999987</v>
      </c>
      <c r="V2527" s="4">
        <v>80.3309</v>
      </c>
      <c r="W2527" s="5">
        <v>4.355264</v>
      </c>
      <c r="X2527" s="5">
        <v>4.8262669999999996</v>
      </c>
      <c r="Y2527" s="6">
        <v>47270</v>
      </c>
      <c r="Z2527" s="6">
        <v>43598</v>
      </c>
      <c r="AA2527" s="7">
        <v>5.2219178082191782</v>
      </c>
      <c r="AB2527" s="1" t="s">
        <v>32</v>
      </c>
      <c r="AC2527" s="1" t="s">
        <v>33</v>
      </c>
    </row>
    <row r="2528" spans="1:29" x14ac:dyDescent="0.2">
      <c r="A2528" s="6">
        <v>45504</v>
      </c>
      <c r="B2528" s="1" t="s">
        <v>1977</v>
      </c>
      <c r="C2528" s="1" t="s">
        <v>1691</v>
      </c>
      <c r="D2528" s="1" t="str">
        <f>VLOOKUP(MID(C2528,1,2), Sheet1!$C$2:$D$8,2,0)</f>
        <v>Utility</v>
      </c>
      <c r="E2528" s="6" t="str">
        <f>VLOOKUP(MID(C2528, 4,2), Sheet1!$F$12:$G$15,2,0)</f>
        <v>중기(4~6년)</v>
      </c>
      <c r="F2528" s="6" t="str">
        <f>VLOOKUP(RIGHT(C2528,1), Sheet1!$F$19:$G$20,2,0)</f>
        <v>BBB</v>
      </c>
      <c r="G2528" s="1" t="s">
        <v>1698</v>
      </c>
      <c r="H2528" s="1" t="s">
        <v>1670</v>
      </c>
      <c r="I2528" s="1" t="s">
        <v>740</v>
      </c>
      <c r="J2528" s="1" t="s">
        <v>740</v>
      </c>
      <c r="K2528" s="1" t="s">
        <v>690</v>
      </c>
      <c r="L2528" s="1" t="s">
        <v>696</v>
      </c>
      <c r="M2528" s="1" t="s">
        <v>696</v>
      </c>
      <c r="N2528" s="1" t="s">
        <v>44</v>
      </c>
      <c r="O2528" s="2">
        <v>600</v>
      </c>
      <c r="P2528" s="2">
        <v>2</v>
      </c>
      <c r="Q2528" s="1" t="s">
        <v>1207</v>
      </c>
      <c r="R2528" s="1">
        <v>98.734640999999996</v>
      </c>
      <c r="S2528" s="3">
        <v>4.3</v>
      </c>
      <c r="T2528" s="3">
        <v>4.6245430000000001</v>
      </c>
      <c r="U2528" s="4">
        <v>100.43879999999996</v>
      </c>
      <c r="V2528" s="4">
        <v>93.035199999999989</v>
      </c>
      <c r="W2528" s="5">
        <v>3.8745669999999999</v>
      </c>
      <c r="X2528" s="5">
        <v>4.3278689999999997</v>
      </c>
      <c r="Y2528" s="6">
        <v>47088</v>
      </c>
      <c r="Z2528" s="6">
        <v>43434</v>
      </c>
      <c r="AA2528" s="7">
        <v>5.6712328767123283</v>
      </c>
      <c r="AB2528" s="1" t="s">
        <v>32</v>
      </c>
      <c r="AC2528" s="1" t="s">
        <v>33</v>
      </c>
    </row>
    <row r="2529" spans="1:29" x14ac:dyDescent="0.2">
      <c r="A2529" s="6">
        <v>45504</v>
      </c>
      <c r="B2529" s="1" t="s">
        <v>1977</v>
      </c>
      <c r="C2529" s="1" t="s">
        <v>1691</v>
      </c>
      <c r="D2529" s="1" t="str">
        <f>VLOOKUP(MID(C2529,1,2), Sheet1!$C$2:$D$8,2,0)</f>
        <v>Utility</v>
      </c>
      <c r="E2529" s="6" t="str">
        <f>VLOOKUP(MID(C2529, 4,2), Sheet1!$F$12:$G$15,2,0)</f>
        <v>중기(4~6년)</v>
      </c>
      <c r="F2529" s="6" t="str">
        <f>VLOOKUP(RIGHT(C2529,1), Sheet1!$F$19:$G$20,2,0)</f>
        <v>BBB</v>
      </c>
      <c r="G2529" s="1" t="s">
        <v>1699</v>
      </c>
      <c r="H2529" s="1" t="s">
        <v>1700</v>
      </c>
      <c r="I2529" s="1" t="s">
        <v>700</v>
      </c>
      <c r="J2529" s="1" t="s">
        <v>700</v>
      </c>
      <c r="K2529" s="1" t="s">
        <v>690</v>
      </c>
      <c r="L2529" s="1" t="s">
        <v>696</v>
      </c>
      <c r="M2529" s="1" t="s">
        <v>696</v>
      </c>
      <c r="N2529" s="1" t="s">
        <v>44</v>
      </c>
      <c r="O2529" s="2">
        <v>500</v>
      </c>
      <c r="P2529" s="2">
        <v>1</v>
      </c>
      <c r="Q2529" s="1" t="s">
        <v>1202</v>
      </c>
      <c r="R2529" s="1">
        <v>102.749942</v>
      </c>
      <c r="S2529" s="3">
        <v>5.45</v>
      </c>
      <c r="T2529" s="3">
        <v>4.7998960000000004</v>
      </c>
      <c r="U2529" s="4">
        <v>117.98210000000005</v>
      </c>
      <c r="V2529" s="4">
        <v>114.14899999999999</v>
      </c>
      <c r="W2529" s="5">
        <v>4.1590660000000002</v>
      </c>
      <c r="X2529" s="5">
        <v>4.8646229999999999</v>
      </c>
      <c r="Y2529" s="6">
        <v>47284</v>
      </c>
      <c r="Z2529" s="6">
        <v>45471</v>
      </c>
      <c r="AA2529" s="7">
        <v>9.0410958904109592E-2</v>
      </c>
      <c r="AB2529" s="1" t="s">
        <v>32</v>
      </c>
      <c r="AC2529" s="1" t="s">
        <v>33</v>
      </c>
    </row>
    <row r="2530" spans="1:29" x14ac:dyDescent="0.2">
      <c r="A2530" s="6">
        <v>45504</v>
      </c>
      <c r="B2530" s="1" t="s">
        <v>1977</v>
      </c>
      <c r="C2530" s="1" t="s">
        <v>1691</v>
      </c>
      <c r="D2530" s="1" t="str">
        <f>VLOOKUP(MID(C2530,1,2), Sheet1!$C$2:$D$8,2,0)</f>
        <v>Utility</v>
      </c>
      <c r="E2530" s="6" t="str">
        <f>VLOOKUP(MID(C2530, 4,2), Sheet1!$F$12:$G$15,2,0)</f>
        <v>중기(4~6년)</v>
      </c>
      <c r="F2530" s="6" t="str">
        <f>VLOOKUP(RIGHT(C2530,1), Sheet1!$F$19:$G$20,2,0)</f>
        <v>BBB</v>
      </c>
      <c r="G2530" s="1" t="s">
        <v>1701</v>
      </c>
      <c r="H2530" s="1" t="s">
        <v>1702</v>
      </c>
      <c r="I2530" s="1" t="s">
        <v>1703</v>
      </c>
      <c r="J2530" s="1" t="s">
        <v>1703</v>
      </c>
      <c r="K2530" s="1" t="s">
        <v>690</v>
      </c>
      <c r="L2530" s="1" t="s">
        <v>696</v>
      </c>
      <c r="M2530" s="1" t="s">
        <v>696</v>
      </c>
      <c r="N2530" s="1" t="s">
        <v>890</v>
      </c>
      <c r="O2530" s="2">
        <v>700</v>
      </c>
      <c r="P2530" s="2">
        <v>2</v>
      </c>
      <c r="Q2530" s="1" t="s">
        <v>1202</v>
      </c>
      <c r="R2530" s="1">
        <v>103.30355600000001</v>
      </c>
      <c r="S2530" s="3">
        <v>5.6020000000000003</v>
      </c>
      <c r="T2530" s="3">
        <v>4.6371739999999999</v>
      </c>
      <c r="U2530" s="4">
        <v>101.6985</v>
      </c>
      <c r="V2530" s="4">
        <v>95.488100000000003</v>
      </c>
      <c r="W2530" s="5">
        <v>3.3558089999999998</v>
      </c>
      <c r="X2530" s="5">
        <v>3.859054</v>
      </c>
      <c r="Y2530" s="6">
        <v>46916</v>
      </c>
      <c r="Z2530" s="6">
        <v>45089</v>
      </c>
      <c r="AA2530" s="7">
        <v>1.1369863013698631</v>
      </c>
      <c r="AB2530" s="1" t="s">
        <v>32</v>
      </c>
      <c r="AC2530" s="1" t="s">
        <v>33</v>
      </c>
    </row>
    <row r="2531" spans="1:29" x14ac:dyDescent="0.2">
      <c r="A2531" s="6">
        <v>45504</v>
      </c>
      <c r="B2531" s="1" t="s">
        <v>1977</v>
      </c>
      <c r="C2531" s="1" t="s">
        <v>1691</v>
      </c>
      <c r="D2531" s="1" t="str">
        <f>VLOOKUP(MID(C2531,1,2), Sheet1!$C$2:$D$8,2,0)</f>
        <v>Utility</v>
      </c>
      <c r="E2531" s="6" t="str">
        <f>VLOOKUP(MID(C2531, 4,2), Sheet1!$F$12:$G$15,2,0)</f>
        <v>중기(4~6년)</v>
      </c>
      <c r="F2531" s="6" t="str">
        <f>VLOOKUP(RIGHT(C2531,1), Sheet1!$F$19:$G$20,2,0)</f>
        <v>BBB</v>
      </c>
      <c r="G2531" s="1" t="s">
        <v>1704</v>
      </c>
      <c r="H2531" s="1" t="s">
        <v>1663</v>
      </c>
      <c r="I2531" s="1" t="s">
        <v>1664</v>
      </c>
      <c r="J2531" s="1" t="s">
        <v>1664</v>
      </c>
      <c r="K2531" s="1" t="s">
        <v>690</v>
      </c>
      <c r="L2531" s="1" t="s">
        <v>1665</v>
      </c>
      <c r="M2531" s="1" t="s">
        <v>1665</v>
      </c>
      <c r="N2531" s="1" t="s">
        <v>44</v>
      </c>
      <c r="O2531" s="2">
        <v>625</v>
      </c>
      <c r="P2531" s="2">
        <v>1</v>
      </c>
      <c r="Q2531" s="1" t="s">
        <v>1207</v>
      </c>
      <c r="R2531" s="1">
        <v>97.509236000000001</v>
      </c>
      <c r="S2531" s="3">
        <v>3.75</v>
      </c>
      <c r="T2531" s="3">
        <v>4.42354</v>
      </c>
      <c r="U2531" s="4">
        <v>80.354300000000038</v>
      </c>
      <c r="V2531" s="4">
        <v>73.345500000000001</v>
      </c>
      <c r="W2531" s="5">
        <v>3.6747209999999999</v>
      </c>
      <c r="X2531" s="5">
        <v>4.0792349999999997</v>
      </c>
      <c r="Y2531" s="6">
        <v>46997</v>
      </c>
      <c r="Z2531" s="6">
        <v>43321</v>
      </c>
      <c r="AA2531" s="7">
        <v>5.9808219178082194</v>
      </c>
      <c r="AB2531" s="1" t="s">
        <v>32</v>
      </c>
      <c r="AC2531" s="1" t="s">
        <v>33</v>
      </c>
    </row>
    <row r="2532" spans="1:29" x14ac:dyDescent="0.2">
      <c r="A2532" s="6">
        <v>45504</v>
      </c>
      <c r="B2532" s="1" t="s">
        <v>1977</v>
      </c>
      <c r="C2532" s="1" t="s">
        <v>763</v>
      </c>
      <c r="D2532" s="1" t="str">
        <f>VLOOKUP(MID(C2532,1,2), Sheet1!$C$2:$D$8,2,0)</f>
        <v>Utility</v>
      </c>
      <c r="E2532" s="6" t="str">
        <f>VLOOKUP(MID(C2532, 4,2), Sheet1!$F$12:$G$15,2,0)</f>
        <v>장기(7~15년)</v>
      </c>
      <c r="F2532" s="6" t="str">
        <f>VLOOKUP(RIGHT(C2532,1), Sheet1!$F$19:$G$20,2,0)</f>
        <v>A이상</v>
      </c>
      <c r="G2532" s="1" t="s">
        <v>1705</v>
      </c>
      <c r="H2532" s="1" t="s">
        <v>1645</v>
      </c>
      <c r="I2532" s="1" t="s">
        <v>1646</v>
      </c>
      <c r="J2532" s="1" t="s">
        <v>1646</v>
      </c>
      <c r="K2532" s="1" t="s">
        <v>690</v>
      </c>
      <c r="L2532" s="1" t="s">
        <v>691</v>
      </c>
      <c r="M2532" s="1" t="s">
        <v>691</v>
      </c>
      <c r="N2532" s="1" t="s">
        <v>44</v>
      </c>
      <c r="O2532" s="2">
        <v>725</v>
      </c>
      <c r="P2532" s="2">
        <v>2</v>
      </c>
      <c r="Q2532" s="1" t="s">
        <v>1202</v>
      </c>
      <c r="R2532" s="1">
        <v>108.15979600000001</v>
      </c>
      <c r="S2532" s="3">
        <v>5.9</v>
      </c>
      <c r="T2532" s="3">
        <v>4.7768620000000004</v>
      </c>
      <c r="U2532" s="4">
        <v>98.271400000000014</v>
      </c>
      <c r="V2532" s="4">
        <v>100.4602</v>
      </c>
      <c r="W2532" s="5">
        <v>6.9651759999999996</v>
      </c>
      <c r="X2532" s="5">
        <v>9.2849319999999995</v>
      </c>
      <c r="Y2532" s="6">
        <v>48898</v>
      </c>
      <c r="Z2532" s="6">
        <v>45209</v>
      </c>
      <c r="AA2532" s="7">
        <v>0.80821917808219179</v>
      </c>
      <c r="AB2532" s="1" t="s">
        <v>32</v>
      </c>
      <c r="AC2532" s="1" t="s">
        <v>33</v>
      </c>
    </row>
    <row r="2533" spans="1:29" x14ac:dyDescent="0.2">
      <c r="A2533" s="6">
        <v>45504</v>
      </c>
      <c r="B2533" s="1" t="s">
        <v>1977</v>
      </c>
      <c r="C2533" s="1" t="s">
        <v>763</v>
      </c>
      <c r="D2533" s="1" t="str">
        <f>VLOOKUP(MID(C2533,1,2), Sheet1!$C$2:$D$8,2,0)</f>
        <v>Utility</v>
      </c>
      <c r="E2533" s="6" t="str">
        <f>VLOOKUP(MID(C2533, 4,2), Sheet1!$F$12:$G$15,2,0)</f>
        <v>장기(7~15년)</v>
      </c>
      <c r="F2533" s="6" t="str">
        <f>VLOOKUP(RIGHT(C2533,1), Sheet1!$F$19:$G$20,2,0)</f>
        <v>A이상</v>
      </c>
      <c r="G2533" s="1" t="s">
        <v>1706</v>
      </c>
      <c r="H2533" s="1" t="s">
        <v>844</v>
      </c>
      <c r="I2533" s="1" t="s">
        <v>816</v>
      </c>
      <c r="J2533" s="1" t="s">
        <v>816</v>
      </c>
      <c r="K2533" s="1" t="s">
        <v>690</v>
      </c>
      <c r="L2533" s="1" t="s">
        <v>696</v>
      </c>
      <c r="M2533" s="1" t="s">
        <v>696</v>
      </c>
      <c r="N2533" s="1" t="s">
        <v>44</v>
      </c>
      <c r="O2533" s="2">
        <v>700</v>
      </c>
      <c r="P2533" s="2">
        <v>1</v>
      </c>
      <c r="Q2533" s="1" t="s">
        <v>1207</v>
      </c>
      <c r="R2533" s="1">
        <v>135.77385100000001</v>
      </c>
      <c r="S2533" s="3">
        <v>8.875</v>
      </c>
      <c r="T2533" s="3">
        <v>5.2763689999999999</v>
      </c>
      <c r="U2533" s="4">
        <v>148.22359999999998</v>
      </c>
      <c r="V2533" s="4">
        <v>142.02950000000001</v>
      </c>
      <c r="W2533" s="5">
        <v>8.8732769999999999</v>
      </c>
      <c r="X2533" s="5">
        <v>14.284932</v>
      </c>
      <c r="Y2533" s="6">
        <v>50724</v>
      </c>
      <c r="Z2533" s="6">
        <v>39758</v>
      </c>
      <c r="AA2533" s="7">
        <v>15.742465753424657</v>
      </c>
      <c r="AB2533" s="1" t="s">
        <v>127</v>
      </c>
      <c r="AC2533" s="1" t="s">
        <v>33</v>
      </c>
    </row>
    <row r="2534" spans="1:29" x14ac:dyDescent="0.2">
      <c r="A2534" s="6">
        <v>45504</v>
      </c>
      <c r="B2534" s="1" t="s">
        <v>1977</v>
      </c>
      <c r="C2534" s="1" t="s">
        <v>763</v>
      </c>
      <c r="D2534" s="1" t="str">
        <f>VLOOKUP(MID(C2534,1,2), Sheet1!$C$2:$D$8,2,0)</f>
        <v>Utility</v>
      </c>
      <c r="E2534" s="6" t="str">
        <f>VLOOKUP(MID(C2534, 4,2), Sheet1!$F$12:$G$15,2,0)</f>
        <v>장기(7~15년)</v>
      </c>
      <c r="F2534" s="6" t="str">
        <f>VLOOKUP(RIGHT(C2534,1), Sheet1!$F$19:$G$20,2,0)</f>
        <v>A이상</v>
      </c>
      <c r="G2534" s="1" t="s">
        <v>1707</v>
      </c>
      <c r="H2534" s="1" t="s">
        <v>844</v>
      </c>
      <c r="I2534" s="1" t="s">
        <v>816</v>
      </c>
      <c r="J2534" s="1" t="s">
        <v>816</v>
      </c>
      <c r="K2534" s="1" t="s">
        <v>690</v>
      </c>
      <c r="L2534" s="1" t="s">
        <v>696</v>
      </c>
      <c r="M2534" s="1" t="s">
        <v>696</v>
      </c>
      <c r="N2534" s="1" t="s">
        <v>44</v>
      </c>
      <c r="O2534" s="2">
        <v>450</v>
      </c>
      <c r="P2534" s="2">
        <v>1</v>
      </c>
      <c r="Q2534" s="1" t="s">
        <v>1207</v>
      </c>
      <c r="R2534" s="1">
        <v>111.05373</v>
      </c>
      <c r="S2534" s="3">
        <v>6.35</v>
      </c>
      <c r="T2534" s="3">
        <v>5.1895619999999996</v>
      </c>
      <c r="U2534" s="4">
        <v>139.54140000000001</v>
      </c>
      <c r="V2534" s="4">
        <v>137.06039999999999</v>
      </c>
      <c r="W2534" s="5">
        <v>9.0915630000000007</v>
      </c>
      <c r="X2534" s="5">
        <v>13.326027</v>
      </c>
      <c r="Y2534" s="6">
        <v>50374</v>
      </c>
      <c r="Z2534" s="6">
        <v>39420</v>
      </c>
      <c r="AA2534" s="7">
        <v>16.668493150684931</v>
      </c>
      <c r="AB2534" s="1" t="s">
        <v>127</v>
      </c>
      <c r="AC2534" s="1" t="s">
        <v>33</v>
      </c>
    </row>
    <row r="2535" spans="1:29" x14ac:dyDescent="0.2">
      <c r="A2535" s="6">
        <v>45504</v>
      </c>
      <c r="B2535" s="1" t="s">
        <v>1977</v>
      </c>
      <c r="C2535" s="1" t="s">
        <v>763</v>
      </c>
      <c r="D2535" s="1" t="str">
        <f>VLOOKUP(MID(C2535,1,2), Sheet1!$C$2:$D$8,2,0)</f>
        <v>Utility</v>
      </c>
      <c r="E2535" s="6" t="str">
        <f>VLOOKUP(MID(C2535, 4,2), Sheet1!$F$12:$G$15,2,0)</f>
        <v>장기(7~15년)</v>
      </c>
      <c r="F2535" s="6" t="str">
        <f>VLOOKUP(RIGHT(C2535,1), Sheet1!$F$19:$G$20,2,0)</f>
        <v>A이상</v>
      </c>
      <c r="G2535" s="1" t="s">
        <v>1708</v>
      </c>
      <c r="H2535" s="1" t="s">
        <v>1681</v>
      </c>
      <c r="I2535" s="1" t="s">
        <v>794</v>
      </c>
      <c r="J2535" s="1" t="s">
        <v>794</v>
      </c>
      <c r="K2535" s="1" t="s">
        <v>690</v>
      </c>
      <c r="L2535" s="1" t="s">
        <v>696</v>
      </c>
      <c r="M2535" s="1" t="s">
        <v>696</v>
      </c>
      <c r="N2535" s="1" t="s">
        <v>44</v>
      </c>
      <c r="O2535" s="2">
        <v>300</v>
      </c>
      <c r="P2535" s="2">
        <v>2</v>
      </c>
      <c r="Q2535" s="1" t="s">
        <v>1207</v>
      </c>
      <c r="R2535" s="1">
        <v>112.51899599999999</v>
      </c>
      <c r="S2535" s="3">
        <v>6.5</v>
      </c>
      <c r="T2535" s="3">
        <v>5.2274839999999996</v>
      </c>
      <c r="U2535" s="4">
        <v>143.33629999999994</v>
      </c>
      <c r="V2535" s="4">
        <v>137.77630000000002</v>
      </c>
      <c r="W2535" s="5">
        <v>9.4363150000000005</v>
      </c>
      <c r="X2535" s="5">
        <v>13.994521000000001</v>
      </c>
      <c r="Y2535" s="6">
        <v>50618</v>
      </c>
      <c r="Z2535" s="6">
        <v>39673</v>
      </c>
      <c r="AA2535" s="7">
        <v>15.975342465753425</v>
      </c>
      <c r="AB2535" s="1" t="s">
        <v>127</v>
      </c>
      <c r="AC2535" s="1" t="s">
        <v>33</v>
      </c>
    </row>
    <row r="2536" spans="1:29" x14ac:dyDescent="0.2">
      <c r="A2536" s="6">
        <v>45504</v>
      </c>
      <c r="B2536" s="1" t="s">
        <v>1977</v>
      </c>
      <c r="C2536" s="1" t="s">
        <v>763</v>
      </c>
      <c r="D2536" s="1" t="str">
        <f>VLOOKUP(MID(C2536,1,2), Sheet1!$C$2:$D$8,2,0)</f>
        <v>Utility</v>
      </c>
      <c r="E2536" s="6" t="str">
        <f>VLOOKUP(MID(C2536, 4,2), Sheet1!$F$12:$G$15,2,0)</f>
        <v>장기(7~15년)</v>
      </c>
      <c r="F2536" s="6" t="str">
        <f>VLOOKUP(RIGHT(C2536,1), Sheet1!$F$19:$G$20,2,0)</f>
        <v>A이상</v>
      </c>
      <c r="G2536" s="1" t="s">
        <v>1709</v>
      </c>
      <c r="H2536" s="1" t="s">
        <v>692</v>
      </c>
      <c r="I2536" s="1" t="s">
        <v>688</v>
      </c>
      <c r="J2536" s="1" t="s">
        <v>689</v>
      </c>
      <c r="K2536" s="1" t="s">
        <v>690</v>
      </c>
      <c r="L2536" s="1" t="s">
        <v>691</v>
      </c>
      <c r="M2536" s="1" t="s">
        <v>691</v>
      </c>
      <c r="N2536" s="1" t="s">
        <v>44</v>
      </c>
      <c r="O2536" s="2">
        <v>400</v>
      </c>
      <c r="P2536" s="2">
        <v>2</v>
      </c>
      <c r="Q2536" s="1" t="s">
        <v>1202</v>
      </c>
      <c r="R2536" s="1">
        <v>102.506753</v>
      </c>
      <c r="S2536" s="3">
        <v>5.4</v>
      </c>
      <c r="T2536" s="3">
        <v>5.0682270000000003</v>
      </c>
      <c r="U2536" s="4">
        <v>127.40740000000001</v>
      </c>
      <c r="V2536" s="4">
        <v>128.8903</v>
      </c>
      <c r="W2536" s="5">
        <v>7.4445670000000002</v>
      </c>
      <c r="X2536" s="5">
        <v>9.9095890000000004</v>
      </c>
      <c r="Y2536" s="6">
        <v>49126</v>
      </c>
      <c r="Z2536" s="6">
        <v>45463</v>
      </c>
      <c r="AA2536" s="7">
        <v>0.11232876712328767</v>
      </c>
      <c r="AB2536" s="1" t="s">
        <v>32</v>
      </c>
      <c r="AC2536" s="1" t="s">
        <v>33</v>
      </c>
    </row>
    <row r="2537" spans="1:29" x14ac:dyDescent="0.2">
      <c r="A2537" s="6">
        <v>45504</v>
      </c>
      <c r="B2537" s="1" t="s">
        <v>1977</v>
      </c>
      <c r="C2537" s="1" t="s">
        <v>763</v>
      </c>
      <c r="D2537" s="1" t="str">
        <f>VLOOKUP(MID(C2537,1,2), Sheet1!$C$2:$D$8,2,0)</f>
        <v>Utility</v>
      </c>
      <c r="E2537" s="6" t="str">
        <f>VLOOKUP(MID(C2537, 4,2), Sheet1!$F$12:$G$15,2,0)</f>
        <v>장기(7~15년)</v>
      </c>
      <c r="F2537" s="6" t="str">
        <f>VLOOKUP(RIGHT(C2537,1), Sheet1!$F$19:$G$20,2,0)</f>
        <v>A이상</v>
      </c>
      <c r="G2537" s="1" t="s">
        <v>1710</v>
      </c>
      <c r="H2537" s="1" t="s">
        <v>1681</v>
      </c>
      <c r="I2537" s="1" t="s">
        <v>794</v>
      </c>
      <c r="J2537" s="1" t="s">
        <v>794</v>
      </c>
      <c r="K2537" s="1" t="s">
        <v>690</v>
      </c>
      <c r="L2537" s="1" t="s">
        <v>696</v>
      </c>
      <c r="M2537" s="1" t="s">
        <v>696</v>
      </c>
      <c r="N2537" s="1" t="s">
        <v>44</v>
      </c>
      <c r="O2537" s="2">
        <v>350</v>
      </c>
      <c r="P2537" s="2">
        <v>1</v>
      </c>
      <c r="Q2537" s="1" t="s">
        <v>1207</v>
      </c>
      <c r="R2537" s="1">
        <v>109.87078200000001</v>
      </c>
      <c r="S2537" s="3">
        <v>6.25</v>
      </c>
      <c r="T2537" s="3">
        <v>5.1997640000000001</v>
      </c>
      <c r="U2537" s="4">
        <v>140.56219999999996</v>
      </c>
      <c r="V2537" s="4">
        <v>139.26780000000002</v>
      </c>
      <c r="W2537" s="5">
        <v>8.8789280000000002</v>
      </c>
      <c r="X2537" s="5">
        <v>13.079452</v>
      </c>
      <c r="Y2537" s="6">
        <v>50284</v>
      </c>
      <c r="Z2537" s="6">
        <v>39309</v>
      </c>
      <c r="AA2537" s="7">
        <v>16.972602739726028</v>
      </c>
      <c r="AB2537" s="1" t="s">
        <v>127</v>
      </c>
      <c r="AC2537" s="1" t="s">
        <v>33</v>
      </c>
    </row>
    <row r="2538" spans="1:29" x14ac:dyDescent="0.2">
      <c r="A2538" s="6">
        <v>45504</v>
      </c>
      <c r="B2538" s="1" t="s">
        <v>1977</v>
      </c>
      <c r="C2538" s="1" t="s">
        <v>763</v>
      </c>
      <c r="D2538" s="1" t="str">
        <f>VLOOKUP(MID(C2538,1,2), Sheet1!$C$2:$D$8,2,0)</f>
        <v>Utility</v>
      </c>
      <c r="E2538" s="6" t="str">
        <f>VLOOKUP(MID(C2538, 4,2), Sheet1!$F$12:$G$15,2,0)</f>
        <v>장기(7~15년)</v>
      </c>
      <c r="F2538" s="6" t="str">
        <f>VLOOKUP(RIGHT(C2538,1), Sheet1!$F$19:$G$20,2,0)</f>
        <v>A이상</v>
      </c>
      <c r="G2538" s="1" t="s">
        <v>1711</v>
      </c>
      <c r="H2538" s="1" t="s">
        <v>844</v>
      </c>
      <c r="I2538" s="1" t="s">
        <v>816</v>
      </c>
      <c r="J2538" s="1" t="s">
        <v>816</v>
      </c>
      <c r="K2538" s="1" t="s">
        <v>690</v>
      </c>
      <c r="L2538" s="1" t="s">
        <v>696</v>
      </c>
      <c r="M2538" s="1" t="s">
        <v>696</v>
      </c>
      <c r="N2538" s="1" t="s">
        <v>44</v>
      </c>
      <c r="O2538" s="2">
        <v>500</v>
      </c>
      <c r="P2538" s="2">
        <v>2</v>
      </c>
      <c r="Q2538" s="1" t="s">
        <v>1202</v>
      </c>
      <c r="R2538" s="1">
        <v>100.752763</v>
      </c>
      <c r="S2538" s="3">
        <v>5</v>
      </c>
      <c r="T2538" s="3">
        <v>4.8976740000000003</v>
      </c>
      <c r="U2538" s="4">
        <v>110.352</v>
      </c>
      <c r="V2538" s="4">
        <v>111.577</v>
      </c>
      <c r="W2538" s="5">
        <v>7.2938460000000003</v>
      </c>
      <c r="X2538" s="5">
        <v>9.4520549999999997</v>
      </c>
      <c r="Y2538" s="6">
        <v>48959</v>
      </c>
      <c r="Z2538" s="6">
        <v>45299</v>
      </c>
      <c r="AA2538" s="7">
        <v>0.56164383561643838</v>
      </c>
      <c r="AB2538" s="1" t="s">
        <v>32</v>
      </c>
      <c r="AC2538" s="1" t="s">
        <v>33</v>
      </c>
    </row>
    <row r="2539" spans="1:29" x14ac:dyDescent="0.2">
      <c r="A2539" s="6">
        <v>45504</v>
      </c>
      <c r="B2539" s="1" t="s">
        <v>1977</v>
      </c>
      <c r="C2539" s="1" t="s">
        <v>763</v>
      </c>
      <c r="D2539" s="1" t="str">
        <f>VLOOKUP(MID(C2539,1,2), Sheet1!$C$2:$D$8,2,0)</f>
        <v>Utility</v>
      </c>
      <c r="E2539" s="6" t="str">
        <f>VLOOKUP(MID(C2539, 4,2), Sheet1!$F$12:$G$15,2,0)</f>
        <v>장기(7~15년)</v>
      </c>
      <c r="F2539" s="6" t="str">
        <f>VLOOKUP(RIGHT(C2539,1), Sheet1!$F$19:$G$20,2,0)</f>
        <v>A이상</v>
      </c>
      <c r="G2539" s="1" t="s">
        <v>1712</v>
      </c>
      <c r="H2539" s="1" t="s">
        <v>844</v>
      </c>
      <c r="I2539" s="1" t="s">
        <v>816</v>
      </c>
      <c r="J2539" s="1" t="s">
        <v>816</v>
      </c>
      <c r="K2539" s="1" t="s">
        <v>690</v>
      </c>
      <c r="L2539" s="1" t="s">
        <v>696</v>
      </c>
      <c r="M2539" s="1" t="s">
        <v>696</v>
      </c>
      <c r="N2539" s="1" t="s">
        <v>44</v>
      </c>
      <c r="O2539" s="2">
        <v>600</v>
      </c>
      <c r="P2539" s="2">
        <v>1</v>
      </c>
      <c r="Q2539" s="1" t="s">
        <v>1207</v>
      </c>
      <c r="R2539" s="1">
        <v>107.67027600000002</v>
      </c>
      <c r="S2539" s="3">
        <v>6</v>
      </c>
      <c r="T2539" s="3">
        <v>5.1714830000000003</v>
      </c>
      <c r="U2539" s="4">
        <v>137.73909999999998</v>
      </c>
      <c r="V2539" s="4">
        <v>137.51429999999999</v>
      </c>
      <c r="W2539" s="5">
        <v>8.9159210000000009</v>
      </c>
      <c r="X2539" s="5">
        <v>12.779692000000001</v>
      </c>
      <c r="Y2539" s="6">
        <v>50175</v>
      </c>
      <c r="Z2539" s="6">
        <v>39219</v>
      </c>
      <c r="AA2539" s="7">
        <v>17.219178082191782</v>
      </c>
      <c r="AB2539" s="1" t="s">
        <v>127</v>
      </c>
      <c r="AC2539" s="1" t="s">
        <v>33</v>
      </c>
    </row>
    <row r="2540" spans="1:29" x14ac:dyDescent="0.2">
      <c r="A2540" s="6">
        <v>45504</v>
      </c>
      <c r="B2540" s="1" t="s">
        <v>1977</v>
      </c>
      <c r="C2540" s="1" t="s">
        <v>763</v>
      </c>
      <c r="D2540" s="1" t="str">
        <f>VLOOKUP(MID(C2540,1,2), Sheet1!$C$2:$D$8,2,0)</f>
        <v>Utility</v>
      </c>
      <c r="E2540" s="6" t="str">
        <f>VLOOKUP(MID(C2540, 4,2), Sheet1!$F$12:$G$15,2,0)</f>
        <v>장기(7~15년)</v>
      </c>
      <c r="F2540" s="6" t="str">
        <f>VLOOKUP(RIGHT(C2540,1), Sheet1!$F$19:$G$20,2,0)</f>
        <v>A이상</v>
      </c>
      <c r="G2540" s="1" t="s">
        <v>1713</v>
      </c>
      <c r="H2540" s="1" t="s">
        <v>844</v>
      </c>
      <c r="I2540" s="1" t="s">
        <v>816</v>
      </c>
      <c r="J2540" s="1" t="s">
        <v>816</v>
      </c>
      <c r="K2540" s="1" t="s">
        <v>690</v>
      </c>
      <c r="L2540" s="1" t="s">
        <v>696</v>
      </c>
      <c r="M2540" s="1" t="s">
        <v>696</v>
      </c>
      <c r="N2540" s="1" t="s">
        <v>44</v>
      </c>
      <c r="O2540" s="2">
        <v>400</v>
      </c>
      <c r="P2540" s="2">
        <v>2</v>
      </c>
      <c r="Q2540" s="1" t="s">
        <v>1207</v>
      </c>
      <c r="R2540" s="1">
        <v>103.079009</v>
      </c>
      <c r="S2540" s="3">
        <v>5.3</v>
      </c>
      <c r="T2540" s="3">
        <v>4.8654979999999997</v>
      </c>
      <c r="U2540" s="4">
        <v>107.13779999999997</v>
      </c>
      <c r="V2540" s="4">
        <v>108.68690000000001</v>
      </c>
      <c r="W2540" s="5">
        <v>6.8266910000000003</v>
      </c>
      <c r="X2540" s="5">
        <v>9.0328769999999992</v>
      </c>
      <c r="Y2540" s="6">
        <v>48806</v>
      </c>
      <c r="Z2540" s="6">
        <v>45148</v>
      </c>
      <c r="AA2540" s="7">
        <v>0.97534246575342465</v>
      </c>
      <c r="AB2540" s="1" t="s">
        <v>32</v>
      </c>
      <c r="AC2540" s="1" t="s">
        <v>33</v>
      </c>
    </row>
    <row r="2541" spans="1:29" x14ac:dyDescent="0.2">
      <c r="A2541" s="6">
        <v>45504</v>
      </c>
      <c r="B2541" s="1" t="s">
        <v>1977</v>
      </c>
      <c r="C2541" s="1" t="s">
        <v>763</v>
      </c>
      <c r="D2541" s="1" t="str">
        <f>VLOOKUP(MID(C2541,1,2), Sheet1!$C$2:$D$8,2,0)</f>
        <v>Utility</v>
      </c>
      <c r="E2541" s="6" t="str">
        <f>VLOOKUP(MID(C2541, 4,2), Sheet1!$F$12:$G$15,2,0)</f>
        <v>장기(7~15년)</v>
      </c>
      <c r="F2541" s="6" t="str">
        <f>VLOOKUP(RIGHT(C2541,1), Sheet1!$F$19:$G$20,2,0)</f>
        <v>A이상</v>
      </c>
      <c r="G2541" s="1" t="s">
        <v>1714</v>
      </c>
      <c r="H2541" s="1" t="s">
        <v>1715</v>
      </c>
      <c r="I2541" s="1" t="s">
        <v>1716</v>
      </c>
      <c r="J2541" s="1" t="s">
        <v>767</v>
      </c>
      <c r="K2541" s="1" t="s">
        <v>690</v>
      </c>
      <c r="L2541" s="1" t="s">
        <v>696</v>
      </c>
      <c r="M2541" s="1" t="s">
        <v>696</v>
      </c>
      <c r="N2541" s="1" t="s">
        <v>44</v>
      </c>
      <c r="O2541" s="2">
        <v>349.05</v>
      </c>
      <c r="P2541" s="2">
        <v>2</v>
      </c>
      <c r="Q2541" s="1" t="s">
        <v>1202</v>
      </c>
      <c r="R2541" s="1">
        <v>114.82493099999999</v>
      </c>
      <c r="S2541" s="3">
        <v>6.75</v>
      </c>
      <c r="T2541" s="3">
        <v>5.162045</v>
      </c>
      <c r="U2541" s="4">
        <v>136.79169999999999</v>
      </c>
      <c r="V2541" s="4">
        <v>136.3613</v>
      </c>
      <c r="W2541" s="5">
        <v>8.8438599999999994</v>
      </c>
      <c r="X2541" s="5">
        <v>12.908459000000001</v>
      </c>
      <c r="Y2541" s="6">
        <v>50222</v>
      </c>
      <c r="Z2541" s="6">
        <v>39261</v>
      </c>
      <c r="AA2541" s="7">
        <v>17.104109589041094</v>
      </c>
      <c r="AB2541" s="1" t="s">
        <v>127</v>
      </c>
      <c r="AC2541" s="1" t="s">
        <v>33</v>
      </c>
    </row>
    <row r="2542" spans="1:29" x14ac:dyDescent="0.2">
      <c r="A2542" s="6">
        <v>45504</v>
      </c>
      <c r="B2542" s="1" t="s">
        <v>1977</v>
      </c>
      <c r="C2542" s="1" t="s">
        <v>796</v>
      </c>
      <c r="D2542" s="1" t="str">
        <f>VLOOKUP(MID(C2542,1,2), Sheet1!$C$2:$D$8,2,0)</f>
        <v>Utility</v>
      </c>
      <c r="E2542" s="6" t="str">
        <f>VLOOKUP(MID(C2542, 4,2), Sheet1!$F$12:$G$15,2,0)</f>
        <v>장기(7~15년)</v>
      </c>
      <c r="F2542" s="6" t="str">
        <f>VLOOKUP(RIGHT(C2542,1), Sheet1!$F$19:$G$20,2,0)</f>
        <v>BBB</v>
      </c>
      <c r="G2542" s="1" t="s">
        <v>1717</v>
      </c>
      <c r="H2542" s="1" t="s">
        <v>1663</v>
      </c>
      <c r="I2542" s="1" t="s">
        <v>1664</v>
      </c>
      <c r="J2542" s="1" t="s">
        <v>1664</v>
      </c>
      <c r="K2542" s="1" t="s">
        <v>690</v>
      </c>
      <c r="L2542" s="1" t="s">
        <v>1665</v>
      </c>
      <c r="M2542" s="1" t="s">
        <v>1665</v>
      </c>
      <c r="N2542" s="1" t="s">
        <v>44</v>
      </c>
      <c r="O2542" s="2">
        <v>750</v>
      </c>
      <c r="P2542" s="2">
        <v>2</v>
      </c>
      <c r="Q2542" s="1" t="s">
        <v>1207</v>
      </c>
      <c r="R2542" s="1">
        <v>116.24000100000001</v>
      </c>
      <c r="S2542" s="3">
        <v>6.593</v>
      </c>
      <c r="T2542" s="3">
        <v>4.906104</v>
      </c>
      <c r="U2542" s="4">
        <v>111.19829999999999</v>
      </c>
      <c r="V2542" s="4">
        <v>109.41479999999999</v>
      </c>
      <c r="W2542" s="5">
        <v>8.9747789999999998</v>
      </c>
      <c r="X2542" s="5">
        <v>13.2</v>
      </c>
      <c r="Y2542" s="6">
        <v>50328</v>
      </c>
      <c r="Z2542" s="6">
        <v>39610</v>
      </c>
      <c r="AA2542" s="7">
        <v>16.147945205479452</v>
      </c>
      <c r="AB2542" s="1" t="s">
        <v>127</v>
      </c>
      <c r="AC2542" s="1" t="s">
        <v>33</v>
      </c>
    </row>
    <row r="2543" spans="1:29" x14ac:dyDescent="0.2">
      <c r="A2543" s="6">
        <v>45504</v>
      </c>
      <c r="B2543" s="1" t="s">
        <v>1977</v>
      </c>
      <c r="C2543" s="1" t="s">
        <v>796</v>
      </c>
      <c r="D2543" s="1" t="str">
        <f>VLOOKUP(MID(C2543,1,2), Sheet1!$C$2:$D$8,2,0)</f>
        <v>Utility</v>
      </c>
      <c r="E2543" s="6" t="str">
        <f>VLOOKUP(MID(C2543, 4,2), Sheet1!$F$12:$G$15,2,0)</f>
        <v>장기(7~15년)</v>
      </c>
      <c r="F2543" s="6" t="str">
        <f>VLOOKUP(RIGHT(C2543,1), Sheet1!$F$19:$G$20,2,0)</f>
        <v>BBB</v>
      </c>
      <c r="G2543" s="1" t="s">
        <v>1718</v>
      </c>
      <c r="H2543" s="1" t="s">
        <v>858</v>
      </c>
      <c r="I2543" s="1" t="s">
        <v>740</v>
      </c>
      <c r="J2543" s="1" t="s">
        <v>740</v>
      </c>
      <c r="K2543" s="1" t="s">
        <v>690</v>
      </c>
      <c r="L2543" s="1" t="s">
        <v>696</v>
      </c>
      <c r="M2543" s="1" t="s">
        <v>696</v>
      </c>
      <c r="N2543" s="1" t="s">
        <v>44</v>
      </c>
      <c r="O2543" s="2">
        <v>350</v>
      </c>
      <c r="P2543" s="2">
        <v>2</v>
      </c>
      <c r="Q2543" s="1" t="s">
        <v>1202</v>
      </c>
      <c r="R2543" s="1">
        <v>100.983643</v>
      </c>
      <c r="S2543" s="3">
        <v>5.3</v>
      </c>
      <c r="T2543" s="3">
        <v>5.1541240000000004</v>
      </c>
      <c r="U2543" s="4">
        <v>135.995</v>
      </c>
      <c r="V2543" s="4">
        <v>137.566</v>
      </c>
      <c r="W2543" s="5">
        <v>6.6146219999999998</v>
      </c>
      <c r="X2543" s="5">
        <v>8.6591439999999995</v>
      </c>
      <c r="Y2543" s="6">
        <v>48670</v>
      </c>
      <c r="Z2543" s="6">
        <v>45015</v>
      </c>
      <c r="AA2543" s="7">
        <v>1.3397260273972602</v>
      </c>
      <c r="AB2543" s="1" t="s">
        <v>32</v>
      </c>
      <c r="AC2543" s="1" t="s">
        <v>33</v>
      </c>
    </row>
    <row r="2544" spans="1:29" x14ac:dyDescent="0.2">
      <c r="A2544" s="6">
        <v>45504</v>
      </c>
      <c r="B2544" s="1" t="s">
        <v>1977</v>
      </c>
      <c r="C2544" s="1" t="s">
        <v>796</v>
      </c>
      <c r="D2544" s="1" t="str">
        <f>VLOOKUP(MID(C2544,1,2), Sheet1!$C$2:$D$8,2,0)</f>
        <v>Utility</v>
      </c>
      <c r="E2544" s="6" t="str">
        <f>VLOOKUP(MID(C2544, 4,2), Sheet1!$F$12:$G$15,2,0)</f>
        <v>장기(7~15년)</v>
      </c>
      <c r="F2544" s="6" t="str">
        <f>VLOOKUP(RIGHT(C2544,1), Sheet1!$F$19:$G$20,2,0)</f>
        <v>BBB</v>
      </c>
      <c r="G2544" s="1" t="s">
        <v>1719</v>
      </c>
      <c r="H2544" s="1" t="s">
        <v>733</v>
      </c>
      <c r="I2544" s="1" t="s">
        <v>732</v>
      </c>
      <c r="J2544" s="1" t="s">
        <v>732</v>
      </c>
      <c r="K2544" s="1" t="s">
        <v>690</v>
      </c>
      <c r="L2544" s="1" t="s">
        <v>696</v>
      </c>
      <c r="M2544" s="1" t="s">
        <v>696</v>
      </c>
      <c r="N2544" s="1" t="s">
        <v>44</v>
      </c>
      <c r="O2544" s="2">
        <v>450</v>
      </c>
      <c r="P2544" s="2">
        <v>2</v>
      </c>
      <c r="Q2544" s="1" t="s">
        <v>1207</v>
      </c>
      <c r="R2544" s="1">
        <v>105.73643</v>
      </c>
      <c r="S2544" s="3">
        <v>6.15</v>
      </c>
      <c r="T2544" s="3">
        <v>5.3726820000000002</v>
      </c>
      <c r="U2544" s="4">
        <v>157.86169999999998</v>
      </c>
      <c r="V2544" s="4">
        <v>159.7765</v>
      </c>
      <c r="W2544" s="5">
        <v>7.1409580000000004</v>
      </c>
      <c r="X2544" s="5">
        <v>9.7808220000000006</v>
      </c>
      <c r="Y2544" s="6">
        <v>49079</v>
      </c>
      <c r="Z2544" s="6">
        <v>45184</v>
      </c>
      <c r="AA2544" s="7">
        <v>0.87671232876712324</v>
      </c>
      <c r="AB2544" s="1" t="s">
        <v>32</v>
      </c>
      <c r="AC2544" s="1" t="s">
        <v>33</v>
      </c>
    </row>
    <row r="2545" spans="1:29" x14ac:dyDescent="0.2">
      <c r="A2545" s="6">
        <v>45504</v>
      </c>
      <c r="B2545" s="1" t="s">
        <v>1977</v>
      </c>
      <c r="C2545" s="1" t="s">
        <v>796</v>
      </c>
      <c r="D2545" s="1" t="str">
        <f>VLOOKUP(MID(C2545,1,2), Sheet1!$C$2:$D$8,2,0)</f>
        <v>Utility</v>
      </c>
      <c r="E2545" s="6" t="str">
        <f>VLOOKUP(MID(C2545, 4,2), Sheet1!$F$12:$G$15,2,0)</f>
        <v>장기(7~15년)</v>
      </c>
      <c r="F2545" s="6" t="str">
        <f>VLOOKUP(RIGHT(C2545,1), Sheet1!$F$19:$G$20,2,0)</f>
        <v>BBB</v>
      </c>
      <c r="G2545" s="1" t="s">
        <v>825</v>
      </c>
      <c r="H2545" s="1" t="s">
        <v>827</v>
      </c>
      <c r="I2545" s="1" t="s">
        <v>794</v>
      </c>
      <c r="J2545" s="1" t="s">
        <v>794</v>
      </c>
      <c r="K2545" s="1" t="s">
        <v>690</v>
      </c>
      <c r="L2545" s="1" t="s">
        <v>696</v>
      </c>
      <c r="M2545" s="1" t="s">
        <v>696</v>
      </c>
      <c r="N2545" s="1" t="s">
        <v>44</v>
      </c>
      <c r="O2545" s="2">
        <v>300</v>
      </c>
      <c r="P2545" s="2">
        <v>1</v>
      </c>
      <c r="Q2545" s="1" t="s">
        <v>1207</v>
      </c>
      <c r="R2545" s="1">
        <v>109.67278499999999</v>
      </c>
      <c r="S2545" s="3">
        <v>6.5</v>
      </c>
      <c r="T2545" s="3">
        <v>5.3883760000000001</v>
      </c>
      <c r="U2545" s="4">
        <v>159.42320000000004</v>
      </c>
      <c r="V2545" s="4">
        <v>161.80270000000002</v>
      </c>
      <c r="W2545" s="5">
        <v>8.3750049999999998</v>
      </c>
      <c r="X2545" s="5">
        <v>11.910966</v>
      </c>
      <c r="Y2545" s="6">
        <v>49857</v>
      </c>
      <c r="Z2545" s="6">
        <v>38877</v>
      </c>
      <c r="AA2545" s="7">
        <v>18.156164383561645</v>
      </c>
      <c r="AB2545" s="1" t="s">
        <v>127</v>
      </c>
      <c r="AC2545" s="1" t="s">
        <v>33</v>
      </c>
    </row>
    <row r="2546" spans="1:29" x14ac:dyDescent="0.2">
      <c r="A2546" s="6">
        <v>45504</v>
      </c>
      <c r="B2546" s="1" t="s">
        <v>1977</v>
      </c>
      <c r="C2546" s="1" t="s">
        <v>796</v>
      </c>
      <c r="D2546" s="1" t="str">
        <f>VLOOKUP(MID(C2546,1,2), Sheet1!$C$2:$D$8,2,0)</f>
        <v>Utility</v>
      </c>
      <c r="E2546" s="6" t="str">
        <f>VLOOKUP(MID(C2546, 4,2), Sheet1!$F$12:$G$15,2,0)</f>
        <v>장기(7~15년)</v>
      </c>
      <c r="F2546" s="6" t="str">
        <f>VLOOKUP(RIGHT(C2546,1), Sheet1!$F$19:$G$20,2,0)</f>
        <v>BBB</v>
      </c>
      <c r="G2546" s="1" t="s">
        <v>1720</v>
      </c>
      <c r="H2546" s="1" t="s">
        <v>1702</v>
      </c>
      <c r="I2546" s="1" t="s">
        <v>1703</v>
      </c>
      <c r="J2546" s="1" t="s">
        <v>1703</v>
      </c>
      <c r="K2546" s="1" t="s">
        <v>690</v>
      </c>
      <c r="L2546" s="1" t="s">
        <v>696</v>
      </c>
      <c r="M2546" s="1" t="s">
        <v>696</v>
      </c>
      <c r="N2546" s="1" t="s">
        <v>890</v>
      </c>
      <c r="O2546" s="2">
        <v>800</v>
      </c>
      <c r="P2546" s="2">
        <v>2</v>
      </c>
      <c r="Q2546" s="1" t="s">
        <v>1207</v>
      </c>
      <c r="R2546" s="1">
        <v>104.50599</v>
      </c>
      <c r="S2546" s="3">
        <v>5.8090000000000002</v>
      </c>
      <c r="T2546" s="3">
        <v>5.154045</v>
      </c>
      <c r="U2546" s="4">
        <v>135.99229999999997</v>
      </c>
      <c r="V2546" s="4">
        <v>137.83589999999998</v>
      </c>
      <c r="W2546" s="5">
        <v>6.7096390000000001</v>
      </c>
      <c r="X2546" s="5">
        <v>8.8564039999999995</v>
      </c>
      <c r="Y2546" s="6">
        <v>48742</v>
      </c>
      <c r="Z2546" s="6">
        <v>45089</v>
      </c>
      <c r="AA2546" s="7">
        <v>1.1369863013698631</v>
      </c>
      <c r="AB2546" s="1" t="s">
        <v>32</v>
      </c>
      <c r="AC2546" s="1" t="s">
        <v>33</v>
      </c>
    </row>
    <row r="2547" spans="1:29" x14ac:dyDescent="0.2">
      <c r="A2547" s="6">
        <v>45504</v>
      </c>
      <c r="B2547" s="1" t="s">
        <v>1977</v>
      </c>
      <c r="C2547" s="1" t="s">
        <v>796</v>
      </c>
      <c r="D2547" s="1" t="str">
        <f>VLOOKUP(MID(C2547,1,2), Sheet1!$C$2:$D$8,2,0)</f>
        <v>Utility</v>
      </c>
      <c r="E2547" s="6" t="str">
        <f>VLOOKUP(MID(C2547, 4,2), Sheet1!$F$12:$G$15,2,0)</f>
        <v>장기(7~15년)</v>
      </c>
      <c r="F2547" s="6" t="str">
        <f>VLOOKUP(RIGHT(C2547,1), Sheet1!$F$19:$G$20,2,0)</f>
        <v>BBB</v>
      </c>
      <c r="G2547" s="1" t="s">
        <v>1721</v>
      </c>
      <c r="H2547" s="1" t="s">
        <v>733</v>
      </c>
      <c r="I2547" s="1" t="s">
        <v>732</v>
      </c>
      <c r="J2547" s="1" t="s">
        <v>732</v>
      </c>
      <c r="K2547" s="1" t="s">
        <v>690</v>
      </c>
      <c r="L2547" s="1" t="s">
        <v>696</v>
      </c>
      <c r="M2547" s="1" t="s">
        <v>696</v>
      </c>
      <c r="N2547" s="1" t="s">
        <v>44</v>
      </c>
      <c r="O2547" s="2">
        <v>450</v>
      </c>
      <c r="P2547" s="2">
        <v>2</v>
      </c>
      <c r="Q2547" s="1" t="s">
        <v>1202</v>
      </c>
      <c r="R2547" s="1">
        <v>104.518197</v>
      </c>
      <c r="S2547" s="3">
        <v>6</v>
      </c>
      <c r="T2547" s="3">
        <v>5.4149589999999996</v>
      </c>
      <c r="U2547" s="4">
        <v>162.08620000000002</v>
      </c>
      <c r="V2547" s="4">
        <v>163.54859999999999</v>
      </c>
      <c r="W2547" s="5">
        <v>7.5402149999999999</v>
      </c>
      <c r="X2547" s="5">
        <v>10.452055</v>
      </c>
      <c r="Y2547" s="6">
        <v>49324</v>
      </c>
      <c r="Z2547" s="6">
        <v>45428</v>
      </c>
      <c r="AA2547" s="7">
        <v>0.20821917808219179</v>
      </c>
      <c r="AB2547" s="1" t="s">
        <v>32</v>
      </c>
      <c r="AC2547" s="1" t="s">
        <v>33</v>
      </c>
    </row>
    <row r="2548" spans="1:29" x14ac:dyDescent="0.2">
      <c r="A2548" s="6">
        <v>45504</v>
      </c>
      <c r="B2548" s="1" t="s">
        <v>1977</v>
      </c>
      <c r="C2548" s="1" t="s">
        <v>796</v>
      </c>
      <c r="D2548" s="1" t="str">
        <f>VLOOKUP(MID(C2548,1,2), Sheet1!$C$2:$D$8,2,0)</f>
        <v>Utility</v>
      </c>
      <c r="E2548" s="6" t="str">
        <f>VLOOKUP(MID(C2548, 4,2), Sheet1!$F$12:$G$15,2,0)</f>
        <v>장기(7~15년)</v>
      </c>
      <c r="F2548" s="6" t="str">
        <f>VLOOKUP(RIGHT(C2548,1), Sheet1!$F$19:$G$20,2,0)</f>
        <v>BBB</v>
      </c>
      <c r="G2548" s="1" t="s">
        <v>1722</v>
      </c>
      <c r="H2548" s="1" t="s">
        <v>1702</v>
      </c>
      <c r="I2548" s="1" t="s">
        <v>1703</v>
      </c>
      <c r="J2548" s="1" t="s">
        <v>1703</v>
      </c>
      <c r="K2548" s="1" t="s">
        <v>690</v>
      </c>
      <c r="L2548" s="1" t="s">
        <v>696</v>
      </c>
      <c r="M2548" s="1" t="s">
        <v>696</v>
      </c>
      <c r="N2548" s="1" t="s">
        <v>890</v>
      </c>
      <c r="O2548" s="2">
        <v>750</v>
      </c>
      <c r="P2548" s="2">
        <v>2</v>
      </c>
      <c r="Q2548" s="1" t="s">
        <v>1202</v>
      </c>
      <c r="R2548" s="1">
        <v>101.52741899999999</v>
      </c>
      <c r="S2548" s="3">
        <v>5.4180000000000001</v>
      </c>
      <c r="T2548" s="3">
        <v>5.2069720000000004</v>
      </c>
      <c r="U2548" s="4">
        <v>141.29080000000002</v>
      </c>
      <c r="V2548" s="4">
        <v>142.5369</v>
      </c>
      <c r="W2548" s="5">
        <v>7.1621540000000001</v>
      </c>
      <c r="X2548" s="5">
        <v>9.4410959999999999</v>
      </c>
      <c r="Y2548" s="6">
        <v>48955</v>
      </c>
      <c r="Z2548" s="6">
        <v>45302</v>
      </c>
      <c r="AA2548" s="7">
        <v>0.55342465753424652</v>
      </c>
      <c r="AB2548" s="1" t="s">
        <v>32</v>
      </c>
      <c r="AC2548" s="1" t="s">
        <v>33</v>
      </c>
    </row>
    <row r="2549" spans="1:29" x14ac:dyDescent="0.2">
      <c r="A2549" s="6">
        <v>45504</v>
      </c>
      <c r="B2549" s="1" t="s">
        <v>1977</v>
      </c>
      <c r="C2549" s="1" t="s">
        <v>796</v>
      </c>
      <c r="D2549" s="1" t="str">
        <f>VLOOKUP(MID(C2549,1,2), Sheet1!$C$2:$D$8,2,0)</f>
        <v>Utility</v>
      </c>
      <c r="E2549" s="6" t="str">
        <f>VLOOKUP(MID(C2549, 4,2), Sheet1!$F$12:$G$15,2,0)</f>
        <v>장기(7~15년)</v>
      </c>
      <c r="F2549" s="6" t="str">
        <f>VLOOKUP(RIGHT(C2549,1), Sheet1!$F$19:$G$20,2,0)</f>
        <v>BBB</v>
      </c>
      <c r="G2549" s="1" t="s">
        <v>1723</v>
      </c>
      <c r="H2549" s="1" t="s">
        <v>729</v>
      </c>
      <c r="I2549" s="1" t="s">
        <v>728</v>
      </c>
      <c r="J2549" s="1" t="s">
        <v>728</v>
      </c>
      <c r="K2549" s="1" t="s">
        <v>690</v>
      </c>
      <c r="L2549" s="1" t="s">
        <v>696</v>
      </c>
      <c r="M2549" s="1" t="s">
        <v>696</v>
      </c>
      <c r="N2549" s="1" t="s">
        <v>44</v>
      </c>
      <c r="O2549" s="2">
        <v>700</v>
      </c>
      <c r="P2549" s="2">
        <v>2</v>
      </c>
      <c r="Q2549" s="1" t="s">
        <v>1207</v>
      </c>
      <c r="R2549" s="1">
        <v>105.14470700000001</v>
      </c>
      <c r="S2549" s="3">
        <v>5.95</v>
      </c>
      <c r="T2549" s="3">
        <v>5.2661800000000003</v>
      </c>
      <c r="U2549" s="4">
        <v>147.20210000000003</v>
      </c>
      <c r="V2549" s="4">
        <v>149.00290000000001</v>
      </c>
      <c r="W2549" s="5">
        <v>7.3525910000000003</v>
      </c>
      <c r="X2549" s="5">
        <v>9.9479450000000007</v>
      </c>
      <c r="Y2549" s="6">
        <v>49140</v>
      </c>
      <c r="Z2549" s="6">
        <v>45400</v>
      </c>
      <c r="AA2549" s="7">
        <v>0.28493150684931506</v>
      </c>
      <c r="AB2549" s="1" t="s">
        <v>32</v>
      </c>
      <c r="AC2549" s="1" t="s">
        <v>33</v>
      </c>
    </row>
    <row r="2550" spans="1:29" x14ac:dyDescent="0.2">
      <c r="A2550" s="6">
        <v>45504</v>
      </c>
      <c r="B2550" s="1" t="s">
        <v>1977</v>
      </c>
      <c r="C2550" s="1" t="s">
        <v>796</v>
      </c>
      <c r="D2550" s="1" t="str">
        <f>VLOOKUP(MID(C2550,1,2), Sheet1!$C$2:$D$8,2,0)</f>
        <v>Utility</v>
      </c>
      <c r="E2550" s="6" t="str">
        <f>VLOOKUP(MID(C2550, 4,2), Sheet1!$F$12:$G$15,2,0)</f>
        <v>장기(7~15년)</v>
      </c>
      <c r="F2550" s="6" t="str">
        <f>VLOOKUP(RIGHT(C2550,1), Sheet1!$F$19:$G$20,2,0)</f>
        <v>BBB</v>
      </c>
      <c r="G2550" s="1" t="s">
        <v>1724</v>
      </c>
      <c r="H2550" s="1" t="s">
        <v>1676</v>
      </c>
      <c r="I2550" s="1" t="s">
        <v>1677</v>
      </c>
      <c r="J2550" s="1" t="s">
        <v>1677</v>
      </c>
      <c r="K2550" s="1" t="s">
        <v>690</v>
      </c>
      <c r="L2550" s="1" t="s">
        <v>691</v>
      </c>
      <c r="M2550" s="1" t="s">
        <v>691</v>
      </c>
      <c r="N2550" s="1" t="s">
        <v>44</v>
      </c>
      <c r="O2550" s="2">
        <v>650</v>
      </c>
      <c r="P2550" s="2">
        <v>2</v>
      </c>
      <c r="Q2550" s="1" t="s">
        <v>1202</v>
      </c>
      <c r="R2550" s="1">
        <v>101.988191</v>
      </c>
      <c r="S2550" s="3">
        <v>5.35</v>
      </c>
      <c r="T2550" s="3">
        <v>5.0810380000000004</v>
      </c>
      <c r="U2550" s="4">
        <v>128.69420000000002</v>
      </c>
      <c r="V2550" s="4">
        <v>130.13410000000002</v>
      </c>
      <c r="W2550" s="5">
        <v>7.2074889999999998</v>
      </c>
      <c r="X2550" s="5">
        <v>9.6602739999999994</v>
      </c>
      <c r="Y2550" s="6">
        <v>49035</v>
      </c>
      <c r="Z2550" s="6">
        <v>45365</v>
      </c>
      <c r="AA2550" s="7">
        <v>0.38082191780821917</v>
      </c>
      <c r="AB2550" s="1" t="s">
        <v>32</v>
      </c>
      <c r="AC2550" s="1" t="s">
        <v>33</v>
      </c>
    </row>
    <row r="2551" spans="1:29" x14ac:dyDescent="0.2">
      <c r="A2551" s="6">
        <v>45504</v>
      </c>
      <c r="B2551" s="1" t="s">
        <v>1977</v>
      </c>
      <c r="C2551" s="1" t="s">
        <v>796</v>
      </c>
      <c r="D2551" s="1" t="str">
        <f>VLOOKUP(MID(C2551,1,2), Sheet1!$C$2:$D$8,2,0)</f>
        <v>Utility</v>
      </c>
      <c r="E2551" s="6" t="str">
        <f>VLOOKUP(MID(C2551, 4,2), Sheet1!$F$12:$G$15,2,0)</f>
        <v>장기(7~15년)</v>
      </c>
      <c r="F2551" s="6" t="str">
        <f>VLOOKUP(RIGHT(C2551,1), Sheet1!$F$19:$G$20,2,0)</f>
        <v>BBB</v>
      </c>
      <c r="G2551" s="1" t="s">
        <v>1725</v>
      </c>
      <c r="H2551" s="1" t="s">
        <v>1670</v>
      </c>
      <c r="I2551" s="1" t="s">
        <v>740</v>
      </c>
      <c r="J2551" s="1" t="s">
        <v>740</v>
      </c>
      <c r="K2551" s="1" t="s">
        <v>690</v>
      </c>
      <c r="L2551" s="1" t="s">
        <v>696</v>
      </c>
      <c r="M2551" s="1" t="s">
        <v>696</v>
      </c>
      <c r="N2551" s="1" t="s">
        <v>44</v>
      </c>
      <c r="O2551" s="2">
        <v>850</v>
      </c>
      <c r="P2551" s="2">
        <v>2</v>
      </c>
      <c r="Q2551" s="1" t="s">
        <v>1202</v>
      </c>
      <c r="R2551" s="1">
        <v>103.76696699999999</v>
      </c>
      <c r="S2551" s="3">
        <v>5.625</v>
      </c>
      <c r="T2551" s="3">
        <v>5.0651260000000002</v>
      </c>
      <c r="U2551" s="4">
        <v>127.10009999999996</v>
      </c>
      <c r="V2551" s="4">
        <v>129.2818</v>
      </c>
      <c r="W2551" s="5">
        <v>6.4819019999999998</v>
      </c>
      <c r="X2551" s="5">
        <v>8.5742119999999993</v>
      </c>
      <c r="Y2551" s="6">
        <v>48639</v>
      </c>
      <c r="Z2551" s="6">
        <v>44986</v>
      </c>
      <c r="AA2551" s="7">
        <v>1.4191780821917808</v>
      </c>
      <c r="AB2551" s="1" t="s">
        <v>32</v>
      </c>
      <c r="AC2551" s="1" t="s">
        <v>33</v>
      </c>
    </row>
    <row r="2552" spans="1:29" x14ac:dyDescent="0.2">
      <c r="A2552" s="6">
        <v>45504</v>
      </c>
      <c r="B2552" s="1" t="s">
        <v>1977</v>
      </c>
      <c r="C2552" s="1" t="s">
        <v>831</v>
      </c>
      <c r="D2552" s="1" t="str">
        <f>VLOOKUP(MID(C2552,1,2), Sheet1!$C$2:$D$8,2,0)</f>
        <v>Utility</v>
      </c>
      <c r="E2552" s="6" t="str">
        <f>VLOOKUP(MID(C2552, 4,2), Sheet1!$F$12:$G$15,2,0)</f>
        <v>초장기(15~30년)</v>
      </c>
      <c r="F2552" s="6" t="str">
        <f>VLOOKUP(RIGHT(C2552,1), Sheet1!$F$19:$G$20,2,0)</f>
        <v>A이상</v>
      </c>
      <c r="G2552" s="1" t="s">
        <v>1726</v>
      </c>
      <c r="H2552" s="1" t="s">
        <v>1727</v>
      </c>
      <c r="I2552" s="1" t="s">
        <v>794</v>
      </c>
      <c r="J2552" s="1" t="s">
        <v>794</v>
      </c>
      <c r="K2552" s="1" t="s">
        <v>690</v>
      </c>
      <c r="L2552" s="1" t="s">
        <v>696</v>
      </c>
      <c r="M2552" s="1" t="s">
        <v>696</v>
      </c>
      <c r="N2552" s="1" t="s">
        <v>44</v>
      </c>
      <c r="O2552" s="2">
        <v>600</v>
      </c>
      <c r="P2552" s="2">
        <v>2</v>
      </c>
      <c r="Q2552" s="1" t="s">
        <v>1202</v>
      </c>
      <c r="R2552" s="1">
        <v>104.41187300000001</v>
      </c>
      <c r="S2552" s="3">
        <v>6</v>
      </c>
      <c r="T2552" s="3">
        <v>5.688447</v>
      </c>
      <c r="U2552" s="4">
        <v>157.54060000000001</v>
      </c>
      <c r="V2552" s="4">
        <v>157.29489999999998</v>
      </c>
      <c r="W2552" s="5">
        <v>13.917297</v>
      </c>
      <c r="X2552" s="5">
        <v>29.827397000000001</v>
      </c>
      <c r="Y2552" s="6">
        <v>56401</v>
      </c>
      <c r="Z2552" s="6">
        <v>45449</v>
      </c>
      <c r="AA2552" s="7">
        <v>0.15068493150684931</v>
      </c>
      <c r="AB2552" s="1" t="s">
        <v>32</v>
      </c>
      <c r="AC2552" s="1" t="s">
        <v>33</v>
      </c>
    </row>
    <row r="2553" spans="1:29" x14ac:dyDescent="0.2">
      <c r="A2553" s="6">
        <v>45504</v>
      </c>
      <c r="B2553" s="1" t="s">
        <v>1977</v>
      </c>
      <c r="C2553" s="1" t="s">
        <v>831</v>
      </c>
      <c r="D2553" s="1" t="str">
        <f>VLOOKUP(MID(C2553,1,2), Sheet1!$C$2:$D$8,2,0)</f>
        <v>Utility</v>
      </c>
      <c r="E2553" s="6" t="str">
        <f>VLOOKUP(MID(C2553, 4,2), Sheet1!$F$12:$G$15,2,0)</f>
        <v>초장기(15~30년)</v>
      </c>
      <c r="F2553" s="6" t="str">
        <f>VLOOKUP(RIGHT(C2553,1), Sheet1!$F$19:$G$20,2,0)</f>
        <v>A이상</v>
      </c>
      <c r="G2553" s="1" t="s">
        <v>1728</v>
      </c>
      <c r="H2553" s="1" t="s">
        <v>1645</v>
      </c>
      <c r="I2553" s="1" t="s">
        <v>1646</v>
      </c>
      <c r="J2553" s="1" t="s">
        <v>1646</v>
      </c>
      <c r="K2553" s="1" t="s">
        <v>690</v>
      </c>
      <c r="L2553" s="1" t="s">
        <v>691</v>
      </c>
      <c r="M2553" s="1" t="s">
        <v>691</v>
      </c>
      <c r="N2553" s="1" t="s">
        <v>44</v>
      </c>
      <c r="O2553" s="2">
        <v>500</v>
      </c>
      <c r="P2553" s="2">
        <v>2</v>
      </c>
      <c r="Q2553" s="1" t="s">
        <v>1202</v>
      </c>
      <c r="R2553" s="1">
        <v>112.79925500000002</v>
      </c>
      <c r="S2553" s="3">
        <v>6.2</v>
      </c>
      <c r="T2553" s="3">
        <v>5.3251470000000003</v>
      </c>
      <c r="U2553" s="4">
        <v>121.21310000000003</v>
      </c>
      <c r="V2553" s="4">
        <v>120.29920000000001</v>
      </c>
      <c r="W2553" s="5">
        <v>14.046455999999999</v>
      </c>
      <c r="X2553" s="5">
        <v>29.284932000000001</v>
      </c>
      <c r="Y2553" s="6">
        <v>56203</v>
      </c>
      <c r="Z2553" s="6">
        <v>45209</v>
      </c>
      <c r="AA2553" s="7">
        <v>0.80821917808219179</v>
      </c>
      <c r="AB2553" s="1" t="s">
        <v>32</v>
      </c>
      <c r="AC2553" s="1" t="s">
        <v>33</v>
      </c>
    </row>
    <row r="2554" spans="1:29" x14ac:dyDescent="0.2">
      <c r="A2554" s="6">
        <v>45504</v>
      </c>
      <c r="B2554" s="1" t="s">
        <v>1977</v>
      </c>
      <c r="C2554" s="1" t="s">
        <v>831</v>
      </c>
      <c r="D2554" s="1" t="str">
        <f>VLOOKUP(MID(C2554,1,2), Sheet1!$C$2:$D$8,2,0)</f>
        <v>Utility</v>
      </c>
      <c r="E2554" s="6" t="str">
        <f>VLOOKUP(MID(C2554, 4,2), Sheet1!$F$12:$G$15,2,0)</f>
        <v>초장기(15~30년)</v>
      </c>
      <c r="F2554" s="6" t="str">
        <f>VLOOKUP(RIGHT(C2554,1), Sheet1!$F$19:$G$20,2,0)</f>
        <v>A이상</v>
      </c>
      <c r="G2554" s="1" t="s">
        <v>1729</v>
      </c>
      <c r="H2554" s="1" t="s">
        <v>1645</v>
      </c>
      <c r="I2554" s="1" t="s">
        <v>1646</v>
      </c>
      <c r="J2554" s="1" t="s">
        <v>1646</v>
      </c>
      <c r="K2554" s="1" t="s">
        <v>690</v>
      </c>
      <c r="L2554" s="1" t="s">
        <v>691</v>
      </c>
      <c r="M2554" s="1" t="s">
        <v>691</v>
      </c>
      <c r="N2554" s="1" t="s">
        <v>44</v>
      </c>
      <c r="O2554" s="2">
        <v>500</v>
      </c>
      <c r="P2554" s="2">
        <v>2</v>
      </c>
      <c r="Q2554" s="1" t="s">
        <v>1207</v>
      </c>
      <c r="R2554" s="1">
        <v>105.41269499999999</v>
      </c>
      <c r="S2554" s="3">
        <v>5.75</v>
      </c>
      <c r="T2554" s="3">
        <v>5.3716109999999997</v>
      </c>
      <c r="U2554" s="4">
        <v>125.85580000000007</v>
      </c>
      <c r="V2554" s="4">
        <v>123.39039999999999</v>
      </c>
      <c r="W2554" s="5">
        <v>13.908604</v>
      </c>
      <c r="X2554" s="5">
        <v>28.199453999999999</v>
      </c>
      <c r="Y2554" s="6">
        <v>55807</v>
      </c>
      <c r="Z2554" s="6">
        <v>44837</v>
      </c>
      <c r="AA2554" s="7">
        <v>1.8273972602739725</v>
      </c>
      <c r="AB2554" s="1" t="s">
        <v>32</v>
      </c>
      <c r="AC2554" s="1" t="s">
        <v>33</v>
      </c>
    </row>
    <row r="2555" spans="1:29" x14ac:dyDescent="0.2">
      <c r="A2555" s="6">
        <v>45504</v>
      </c>
      <c r="B2555" s="1" t="s">
        <v>1977</v>
      </c>
      <c r="C2555" s="1" t="s">
        <v>831</v>
      </c>
      <c r="D2555" s="1" t="str">
        <f>VLOOKUP(MID(C2555,1,2), Sheet1!$C$2:$D$8,2,0)</f>
        <v>Utility</v>
      </c>
      <c r="E2555" s="6" t="str">
        <f>VLOOKUP(MID(C2555, 4,2), Sheet1!$F$12:$G$15,2,0)</f>
        <v>초장기(15~30년)</v>
      </c>
      <c r="F2555" s="6" t="str">
        <f>VLOOKUP(RIGHT(C2555,1), Sheet1!$F$19:$G$20,2,0)</f>
        <v>A이상</v>
      </c>
      <c r="G2555" s="1" t="s">
        <v>1730</v>
      </c>
      <c r="H2555" s="1" t="s">
        <v>1731</v>
      </c>
      <c r="I2555" s="1" t="s">
        <v>711</v>
      </c>
      <c r="J2555" s="1" t="s">
        <v>711</v>
      </c>
      <c r="K2555" s="1" t="s">
        <v>690</v>
      </c>
      <c r="L2555" s="1" t="s">
        <v>696</v>
      </c>
      <c r="M2555" s="1" t="s">
        <v>696</v>
      </c>
      <c r="N2555" s="1" t="s">
        <v>44</v>
      </c>
      <c r="O2555" s="2">
        <v>625</v>
      </c>
      <c r="P2555" s="2">
        <v>2</v>
      </c>
      <c r="Q2555" s="1" t="s">
        <v>1202</v>
      </c>
      <c r="R2555" s="1">
        <v>103.01931399999999</v>
      </c>
      <c r="S2555" s="3">
        <v>5.55</v>
      </c>
      <c r="T2555" s="3">
        <v>5.3447659999999999</v>
      </c>
      <c r="U2555" s="4">
        <v>123.17550000000006</v>
      </c>
      <c r="V2555" s="4">
        <v>122.47790000000001</v>
      </c>
      <c r="W2555" s="5">
        <v>14.556808</v>
      </c>
      <c r="X2555" s="5">
        <v>29.909589</v>
      </c>
      <c r="Y2555" s="6">
        <v>56431</v>
      </c>
      <c r="Z2555" s="6">
        <v>45470</v>
      </c>
      <c r="AA2555" s="7">
        <v>9.3150684931506855E-2</v>
      </c>
      <c r="AB2555" s="1" t="s">
        <v>32</v>
      </c>
      <c r="AC2555" s="1" t="s">
        <v>33</v>
      </c>
    </row>
    <row r="2556" spans="1:29" x14ac:dyDescent="0.2">
      <c r="A2556" s="6">
        <v>45504</v>
      </c>
      <c r="B2556" s="1" t="s">
        <v>1977</v>
      </c>
      <c r="C2556" s="1" t="s">
        <v>831</v>
      </c>
      <c r="D2556" s="1" t="str">
        <f>VLOOKUP(MID(C2556,1,2), Sheet1!$C$2:$D$8,2,0)</f>
        <v>Utility</v>
      </c>
      <c r="E2556" s="6" t="str">
        <f>VLOOKUP(MID(C2556, 4,2), Sheet1!$F$12:$G$15,2,0)</f>
        <v>초장기(15~30년)</v>
      </c>
      <c r="F2556" s="6" t="str">
        <f>VLOOKUP(RIGHT(C2556,1), Sheet1!$F$19:$G$20,2,0)</f>
        <v>A이상</v>
      </c>
      <c r="G2556" s="1" t="s">
        <v>1732</v>
      </c>
      <c r="H2556" s="1" t="s">
        <v>844</v>
      </c>
      <c r="I2556" s="1" t="s">
        <v>816</v>
      </c>
      <c r="J2556" s="1" t="s">
        <v>816</v>
      </c>
      <c r="K2556" s="1" t="s">
        <v>690</v>
      </c>
      <c r="L2556" s="1" t="s">
        <v>696</v>
      </c>
      <c r="M2556" s="1" t="s">
        <v>696</v>
      </c>
      <c r="N2556" s="1" t="s">
        <v>44</v>
      </c>
      <c r="O2556" s="2">
        <v>600</v>
      </c>
      <c r="P2556" s="2">
        <v>2</v>
      </c>
      <c r="Q2556" s="1" t="s">
        <v>1207</v>
      </c>
      <c r="R2556" s="1">
        <v>104.216033</v>
      </c>
      <c r="S2556" s="3">
        <v>5.7</v>
      </c>
      <c r="T2556" s="3">
        <v>5.4082109999999997</v>
      </c>
      <c r="U2556" s="4">
        <v>129.51810000000003</v>
      </c>
      <c r="V2556" s="4">
        <v>127.96700000000001</v>
      </c>
      <c r="W2556" s="5">
        <v>13.950716</v>
      </c>
      <c r="X2556" s="5">
        <v>29.032876999999999</v>
      </c>
      <c r="Y2556" s="6">
        <v>56111</v>
      </c>
      <c r="Z2556" s="6">
        <v>45148</v>
      </c>
      <c r="AA2556" s="7">
        <v>0.97534246575342465</v>
      </c>
      <c r="AB2556" s="1" t="s">
        <v>32</v>
      </c>
      <c r="AC2556" s="1" t="s">
        <v>33</v>
      </c>
    </row>
    <row r="2557" spans="1:29" x14ac:dyDescent="0.2">
      <c r="A2557" s="6">
        <v>45504</v>
      </c>
      <c r="B2557" s="1" t="s">
        <v>1977</v>
      </c>
      <c r="C2557" s="1" t="s">
        <v>831</v>
      </c>
      <c r="D2557" s="1" t="str">
        <f>VLOOKUP(MID(C2557,1,2), Sheet1!$C$2:$D$8,2,0)</f>
        <v>Utility</v>
      </c>
      <c r="E2557" s="6" t="str">
        <f>VLOOKUP(MID(C2557, 4,2), Sheet1!$F$12:$G$15,2,0)</f>
        <v>초장기(15~30년)</v>
      </c>
      <c r="F2557" s="6" t="str">
        <f>VLOOKUP(RIGHT(C2557,1), Sheet1!$F$19:$G$20,2,0)</f>
        <v>A이상</v>
      </c>
      <c r="G2557" s="1" t="s">
        <v>1733</v>
      </c>
      <c r="H2557" s="1" t="s">
        <v>1734</v>
      </c>
      <c r="I2557" s="1" t="s">
        <v>1735</v>
      </c>
      <c r="J2557" s="1" t="s">
        <v>1736</v>
      </c>
      <c r="K2557" s="1" t="s">
        <v>690</v>
      </c>
      <c r="L2557" s="1" t="s">
        <v>696</v>
      </c>
      <c r="M2557" s="1" t="s">
        <v>696</v>
      </c>
      <c r="N2557" s="1" t="s">
        <v>44</v>
      </c>
      <c r="O2557" s="2">
        <v>375</v>
      </c>
      <c r="P2557" s="2">
        <v>2</v>
      </c>
      <c r="Q2557" s="1" t="s">
        <v>1202</v>
      </c>
      <c r="R2557" s="1">
        <v>100.40642699999999</v>
      </c>
      <c r="S2557" s="3">
        <v>5.5</v>
      </c>
      <c r="T2557" s="3">
        <v>5.4709329999999996</v>
      </c>
      <c r="U2557" s="4">
        <v>135.79310000000007</v>
      </c>
      <c r="V2557" s="4">
        <v>133.7638</v>
      </c>
      <c r="W2557" s="5">
        <v>14.045135</v>
      </c>
      <c r="X2557" s="5">
        <v>28.697500000000002</v>
      </c>
      <c r="Y2557" s="6">
        <v>55989</v>
      </c>
      <c r="Z2557" s="6">
        <v>44973</v>
      </c>
      <c r="AA2557" s="7">
        <v>1.4547945205479451</v>
      </c>
      <c r="AB2557" s="1" t="s">
        <v>32</v>
      </c>
      <c r="AC2557" s="1" t="s">
        <v>33</v>
      </c>
    </row>
    <row r="2558" spans="1:29" x14ac:dyDescent="0.2">
      <c r="A2558" s="6">
        <v>45504</v>
      </c>
      <c r="B2558" s="1" t="s">
        <v>1977</v>
      </c>
      <c r="C2558" s="1" t="s">
        <v>831</v>
      </c>
      <c r="D2558" s="1" t="str">
        <f>VLOOKUP(MID(C2558,1,2), Sheet1!$C$2:$D$8,2,0)</f>
        <v>Utility</v>
      </c>
      <c r="E2558" s="6" t="str">
        <f>VLOOKUP(MID(C2558, 4,2), Sheet1!$F$12:$G$15,2,0)</f>
        <v>초장기(15~30년)</v>
      </c>
      <c r="F2558" s="6" t="str">
        <f>VLOOKUP(RIGHT(C2558,1), Sheet1!$F$19:$G$20,2,0)</f>
        <v>A이상</v>
      </c>
      <c r="G2558" s="1" t="s">
        <v>1737</v>
      </c>
      <c r="H2558" s="1" t="s">
        <v>1681</v>
      </c>
      <c r="I2558" s="1" t="s">
        <v>794</v>
      </c>
      <c r="J2558" s="1" t="s">
        <v>794</v>
      </c>
      <c r="K2558" s="1" t="s">
        <v>690</v>
      </c>
      <c r="L2558" s="1" t="s">
        <v>696</v>
      </c>
      <c r="M2558" s="1" t="s">
        <v>696</v>
      </c>
      <c r="N2558" s="1" t="s">
        <v>44</v>
      </c>
      <c r="O2558" s="2">
        <v>750</v>
      </c>
      <c r="P2558" s="2">
        <v>2</v>
      </c>
      <c r="Q2558" s="1" t="s">
        <v>1202</v>
      </c>
      <c r="R2558" s="1">
        <v>104.18147200000001</v>
      </c>
      <c r="S2558" s="3">
        <v>5.75</v>
      </c>
      <c r="T2558" s="3">
        <v>5.4609100000000002</v>
      </c>
      <c r="U2558" s="4">
        <v>134.79100000000005</v>
      </c>
      <c r="V2558" s="4">
        <v>134.17850000000001</v>
      </c>
      <c r="W2558" s="5">
        <v>14.132094</v>
      </c>
      <c r="X2558" s="5">
        <v>29.780822000000001</v>
      </c>
      <c r="Y2558" s="6">
        <v>56384</v>
      </c>
      <c r="Z2558" s="6">
        <v>45386</v>
      </c>
      <c r="AA2558" s="7">
        <v>0.32328767123287672</v>
      </c>
      <c r="AB2558" s="1" t="s">
        <v>32</v>
      </c>
      <c r="AC2558" s="1" t="s">
        <v>33</v>
      </c>
    </row>
    <row r="2559" spans="1:29" x14ac:dyDescent="0.2">
      <c r="A2559" s="6">
        <v>45504</v>
      </c>
      <c r="B2559" s="1" t="s">
        <v>1977</v>
      </c>
      <c r="C2559" s="1" t="s">
        <v>831</v>
      </c>
      <c r="D2559" s="1" t="str">
        <f>VLOOKUP(MID(C2559,1,2), Sheet1!$C$2:$D$8,2,0)</f>
        <v>Utility</v>
      </c>
      <c r="E2559" s="6" t="str">
        <f>VLOOKUP(MID(C2559, 4,2), Sheet1!$F$12:$G$15,2,0)</f>
        <v>초장기(15~30년)</v>
      </c>
      <c r="F2559" s="6" t="str">
        <f>VLOOKUP(RIGHT(C2559,1), Sheet1!$F$19:$G$20,2,0)</f>
        <v>A이상</v>
      </c>
      <c r="G2559" s="1" t="s">
        <v>1738</v>
      </c>
      <c r="H2559" s="1" t="s">
        <v>1681</v>
      </c>
      <c r="I2559" s="1" t="s">
        <v>794</v>
      </c>
      <c r="J2559" s="1" t="s">
        <v>794</v>
      </c>
      <c r="K2559" s="1" t="s">
        <v>690</v>
      </c>
      <c r="L2559" s="1" t="s">
        <v>696</v>
      </c>
      <c r="M2559" s="1" t="s">
        <v>696</v>
      </c>
      <c r="N2559" s="1" t="s">
        <v>44</v>
      </c>
      <c r="O2559" s="2">
        <v>400</v>
      </c>
      <c r="P2559" s="2">
        <v>2</v>
      </c>
      <c r="Q2559" s="1" t="s">
        <v>1207</v>
      </c>
      <c r="R2559" s="1">
        <v>80.075068000000002</v>
      </c>
      <c r="S2559" s="3">
        <v>4.05</v>
      </c>
      <c r="T2559" s="3">
        <v>5.526268</v>
      </c>
      <c r="U2559" s="4">
        <v>141.32420000000002</v>
      </c>
      <c r="V2559" s="4">
        <v>132.9889</v>
      </c>
      <c r="W2559" s="5">
        <v>14.150153</v>
      </c>
      <c r="X2559" s="5">
        <v>25.117808</v>
      </c>
      <c r="Y2559" s="6">
        <v>54681</v>
      </c>
      <c r="Z2559" s="6">
        <v>43537</v>
      </c>
      <c r="AA2559" s="7">
        <v>5.3890410958904109</v>
      </c>
      <c r="AB2559" s="1" t="s">
        <v>32</v>
      </c>
      <c r="AC2559" s="1" t="s">
        <v>33</v>
      </c>
    </row>
    <row r="2560" spans="1:29" x14ac:dyDescent="0.2">
      <c r="A2560" s="6">
        <v>45504</v>
      </c>
      <c r="B2560" s="1" t="s">
        <v>1977</v>
      </c>
      <c r="C2560" s="1" t="s">
        <v>831</v>
      </c>
      <c r="D2560" s="1" t="str">
        <f>VLOOKUP(MID(C2560,1,2), Sheet1!$C$2:$D$8,2,0)</f>
        <v>Utility</v>
      </c>
      <c r="E2560" s="6" t="str">
        <f>VLOOKUP(MID(C2560, 4,2), Sheet1!$F$12:$G$15,2,0)</f>
        <v>초장기(15~30년)</v>
      </c>
      <c r="F2560" s="6" t="str">
        <f>VLOOKUP(RIGHT(C2560,1), Sheet1!$F$19:$G$20,2,0)</f>
        <v>A이상</v>
      </c>
      <c r="G2560" s="1" t="s">
        <v>1739</v>
      </c>
      <c r="H2560" s="1" t="s">
        <v>1727</v>
      </c>
      <c r="I2560" s="1" t="s">
        <v>794</v>
      </c>
      <c r="J2560" s="1" t="s">
        <v>794</v>
      </c>
      <c r="K2560" s="1" t="s">
        <v>690</v>
      </c>
      <c r="L2560" s="1" t="s">
        <v>696</v>
      </c>
      <c r="M2560" s="1" t="s">
        <v>696</v>
      </c>
      <c r="N2560" s="1" t="s">
        <v>44</v>
      </c>
      <c r="O2560" s="2">
        <v>300</v>
      </c>
      <c r="P2560" s="2">
        <v>1</v>
      </c>
      <c r="Q2560" s="1" t="s">
        <v>1207</v>
      </c>
      <c r="R2560" s="1">
        <v>82.327455999999998</v>
      </c>
      <c r="S2560" s="3">
        <v>4.4000000000000004</v>
      </c>
      <c r="T2560" s="3">
        <v>5.7600009999999999</v>
      </c>
      <c r="U2560" s="4">
        <v>164.69210000000007</v>
      </c>
      <c r="V2560" s="4">
        <v>155.80970000000002</v>
      </c>
      <c r="W2560" s="5">
        <v>13.599902999999999</v>
      </c>
      <c r="X2560" s="5">
        <v>24.284153</v>
      </c>
      <c r="Y2560" s="6">
        <v>54377</v>
      </c>
      <c r="Z2560" s="6">
        <v>43409</v>
      </c>
      <c r="AA2560" s="7">
        <v>5.7397260273972606</v>
      </c>
      <c r="AB2560" s="1" t="s">
        <v>32</v>
      </c>
      <c r="AC2560" s="1" t="s">
        <v>33</v>
      </c>
    </row>
    <row r="2561" spans="1:29" x14ac:dyDescent="0.2">
      <c r="A2561" s="6">
        <v>45504</v>
      </c>
      <c r="B2561" s="1" t="s">
        <v>1977</v>
      </c>
      <c r="C2561" s="1" t="s">
        <v>831</v>
      </c>
      <c r="D2561" s="1" t="str">
        <f>VLOOKUP(MID(C2561,1,2), Sheet1!$C$2:$D$8,2,0)</f>
        <v>Utility</v>
      </c>
      <c r="E2561" s="6" t="str">
        <f>VLOOKUP(MID(C2561, 4,2), Sheet1!$F$12:$G$15,2,0)</f>
        <v>초장기(15~30년)</v>
      </c>
      <c r="F2561" s="6" t="str">
        <f>VLOOKUP(RIGHT(C2561,1), Sheet1!$F$19:$G$20,2,0)</f>
        <v>A이상</v>
      </c>
      <c r="G2561" s="1" t="s">
        <v>1740</v>
      </c>
      <c r="H2561" s="1" t="s">
        <v>1650</v>
      </c>
      <c r="I2561" s="1" t="s">
        <v>1651</v>
      </c>
      <c r="J2561" s="1" t="s">
        <v>1652</v>
      </c>
      <c r="K2561" s="1" t="s">
        <v>690</v>
      </c>
      <c r="L2561" s="1" t="s">
        <v>696</v>
      </c>
      <c r="M2561" s="1" t="s">
        <v>696</v>
      </c>
      <c r="N2561" s="1" t="s">
        <v>44</v>
      </c>
      <c r="O2561" s="2">
        <v>400</v>
      </c>
      <c r="P2561" s="2">
        <v>2</v>
      </c>
      <c r="Q2561" s="1" t="s">
        <v>1202</v>
      </c>
      <c r="R2561" s="1">
        <v>83.489587999999998</v>
      </c>
      <c r="S2561" s="3">
        <v>4.25</v>
      </c>
      <c r="T2561" s="3">
        <v>5.4779650000000002</v>
      </c>
      <c r="U2561" s="4">
        <v>136.4898</v>
      </c>
      <c r="V2561" s="4">
        <v>127.5587</v>
      </c>
      <c r="W2561" s="5">
        <v>13.950122</v>
      </c>
      <c r="X2561" s="5">
        <v>24.659144000000001</v>
      </c>
      <c r="Y2561" s="6">
        <v>54514</v>
      </c>
      <c r="Z2561" s="6">
        <v>43556</v>
      </c>
      <c r="AA2561" s="7">
        <v>5.3369863013698629</v>
      </c>
      <c r="AB2561" s="1" t="s">
        <v>32</v>
      </c>
      <c r="AC2561" s="1" t="s">
        <v>33</v>
      </c>
    </row>
    <row r="2562" spans="1:29" x14ac:dyDescent="0.2">
      <c r="A2562" s="6">
        <v>45504</v>
      </c>
      <c r="B2562" s="1" t="s">
        <v>1977</v>
      </c>
      <c r="C2562" s="1" t="s">
        <v>855</v>
      </c>
      <c r="D2562" s="1" t="str">
        <f>VLOOKUP(MID(C2562,1,2), Sheet1!$C$2:$D$8,2,0)</f>
        <v>Utility</v>
      </c>
      <c r="E2562" s="6" t="str">
        <f>VLOOKUP(MID(C2562, 4,2), Sheet1!$F$12:$G$15,2,0)</f>
        <v>초장기(15~30년)</v>
      </c>
      <c r="F2562" s="6" t="str">
        <f>VLOOKUP(RIGHT(C2562,1), Sheet1!$F$19:$G$20,2,0)</f>
        <v>BBB</v>
      </c>
      <c r="G2562" s="1" t="s">
        <v>856</v>
      </c>
      <c r="H2562" s="1" t="s">
        <v>858</v>
      </c>
      <c r="I2562" s="1" t="s">
        <v>740</v>
      </c>
      <c r="J2562" s="1" t="s">
        <v>740</v>
      </c>
      <c r="K2562" s="1" t="s">
        <v>690</v>
      </c>
      <c r="L2562" s="1" t="s">
        <v>696</v>
      </c>
      <c r="M2562" s="1" t="s">
        <v>696</v>
      </c>
      <c r="N2562" s="1" t="s">
        <v>44</v>
      </c>
      <c r="O2562" s="2">
        <v>650</v>
      </c>
      <c r="P2562" s="2">
        <v>2</v>
      </c>
      <c r="Q2562" s="1" t="s">
        <v>1202</v>
      </c>
      <c r="R2562" s="1">
        <v>66.900265000000005</v>
      </c>
      <c r="S2562" s="3">
        <v>3.25</v>
      </c>
      <c r="T2562" s="3">
        <v>5.6428539999999998</v>
      </c>
      <c r="U2562" s="4">
        <v>152.98480000000004</v>
      </c>
      <c r="V2562" s="4">
        <v>147.79150000000001</v>
      </c>
      <c r="W2562" s="5">
        <v>15.40483</v>
      </c>
      <c r="X2562" s="5">
        <v>27.246575</v>
      </c>
      <c r="Y2562" s="6">
        <v>55458</v>
      </c>
      <c r="Z2562" s="6">
        <v>44503</v>
      </c>
      <c r="AA2562" s="7">
        <v>2.7424657534246575</v>
      </c>
      <c r="AB2562" s="1" t="s">
        <v>32</v>
      </c>
      <c r="AC2562" s="1" t="s">
        <v>33</v>
      </c>
    </row>
    <row r="2563" spans="1:29" x14ac:dyDescent="0.2">
      <c r="A2563" s="6">
        <v>45504</v>
      </c>
      <c r="B2563" s="1" t="s">
        <v>1977</v>
      </c>
      <c r="C2563" s="1" t="s">
        <v>855</v>
      </c>
      <c r="D2563" s="1" t="str">
        <f>VLOOKUP(MID(C2563,1,2), Sheet1!$C$2:$D$8,2,0)</f>
        <v>Utility</v>
      </c>
      <c r="E2563" s="6" t="str">
        <f>VLOOKUP(MID(C2563, 4,2), Sheet1!$F$12:$G$15,2,0)</f>
        <v>초장기(15~30년)</v>
      </c>
      <c r="F2563" s="6" t="str">
        <f>VLOOKUP(RIGHT(C2563,1), Sheet1!$F$19:$G$20,2,0)</f>
        <v>BBB</v>
      </c>
      <c r="G2563" s="1" t="s">
        <v>1741</v>
      </c>
      <c r="H2563" s="1" t="s">
        <v>1663</v>
      </c>
      <c r="I2563" s="1" t="s">
        <v>1664</v>
      </c>
      <c r="J2563" s="1" t="s">
        <v>1664</v>
      </c>
      <c r="K2563" s="1" t="s">
        <v>690</v>
      </c>
      <c r="L2563" s="1" t="s">
        <v>1665</v>
      </c>
      <c r="M2563" s="1" t="s">
        <v>1665</v>
      </c>
      <c r="N2563" s="1" t="s">
        <v>44</v>
      </c>
      <c r="O2563" s="2">
        <v>700</v>
      </c>
      <c r="P2563" s="2">
        <v>1</v>
      </c>
      <c r="Q2563" s="1" t="s">
        <v>1202</v>
      </c>
      <c r="R2563" s="1">
        <v>101.08177999999998</v>
      </c>
      <c r="S2563" s="3">
        <v>5.45</v>
      </c>
      <c r="T2563" s="3">
        <v>5.3756690000000003</v>
      </c>
      <c r="U2563" s="4">
        <v>126.26220000000004</v>
      </c>
      <c r="V2563" s="4">
        <v>125.1692</v>
      </c>
      <c r="W2563" s="5">
        <v>14.245996</v>
      </c>
      <c r="X2563" s="5">
        <v>29.575341999999999</v>
      </c>
      <c r="Y2563" s="6">
        <v>56309</v>
      </c>
      <c r="Z2563" s="6">
        <v>45345</v>
      </c>
      <c r="AA2563" s="7">
        <v>0.43561643835616437</v>
      </c>
      <c r="AB2563" s="1" t="s">
        <v>32</v>
      </c>
      <c r="AC2563" s="1" t="s">
        <v>33</v>
      </c>
    </row>
    <row r="2564" spans="1:29" x14ac:dyDescent="0.2">
      <c r="A2564" s="6">
        <v>45504</v>
      </c>
      <c r="B2564" s="1" t="s">
        <v>1977</v>
      </c>
      <c r="C2564" s="1" t="s">
        <v>855</v>
      </c>
      <c r="D2564" s="1" t="str">
        <f>VLOOKUP(MID(C2564,1,2), Sheet1!$C$2:$D$8,2,0)</f>
        <v>Utility</v>
      </c>
      <c r="E2564" s="6" t="str">
        <f>VLOOKUP(MID(C2564, 4,2), Sheet1!$F$12:$G$15,2,0)</f>
        <v>초장기(15~30년)</v>
      </c>
      <c r="F2564" s="6" t="str">
        <f>VLOOKUP(RIGHT(C2564,1), Sheet1!$F$19:$G$20,2,0)</f>
        <v>BBB</v>
      </c>
      <c r="G2564" s="1" t="s">
        <v>1742</v>
      </c>
      <c r="H2564" s="1" t="s">
        <v>1663</v>
      </c>
      <c r="I2564" s="1" t="s">
        <v>1664</v>
      </c>
      <c r="J2564" s="1" t="s">
        <v>1664</v>
      </c>
      <c r="K2564" s="1" t="s">
        <v>690</v>
      </c>
      <c r="L2564" s="1" t="s">
        <v>1665</v>
      </c>
      <c r="M2564" s="1" t="s">
        <v>1665</v>
      </c>
      <c r="N2564" s="1" t="s">
        <v>44</v>
      </c>
      <c r="O2564" s="2">
        <v>550</v>
      </c>
      <c r="P2564" s="2">
        <v>1</v>
      </c>
      <c r="Q2564" s="1" t="s">
        <v>1207</v>
      </c>
      <c r="R2564" s="1">
        <v>84.369032000000004</v>
      </c>
      <c r="S2564" s="3">
        <v>4.1500000000000004</v>
      </c>
      <c r="T2564" s="3">
        <v>5.2875009999999998</v>
      </c>
      <c r="U2564" s="4">
        <v>117.44720000000007</v>
      </c>
      <c r="V2564" s="4">
        <v>108.35339999999999</v>
      </c>
      <c r="W2564" s="5">
        <v>14.34653</v>
      </c>
      <c r="X2564" s="5">
        <v>24.826267000000001</v>
      </c>
      <c r="Y2564" s="6">
        <v>54575</v>
      </c>
      <c r="Z2564" s="6">
        <v>43598</v>
      </c>
      <c r="AA2564" s="7">
        <v>5.2219178082191782</v>
      </c>
      <c r="AB2564" s="1" t="s">
        <v>32</v>
      </c>
      <c r="AC2564" s="1" t="s">
        <v>33</v>
      </c>
    </row>
    <row r="2565" spans="1:29" x14ac:dyDescent="0.2">
      <c r="A2565" s="6">
        <v>45504</v>
      </c>
      <c r="B2565" s="1" t="s">
        <v>1977</v>
      </c>
      <c r="C2565" s="1" t="s">
        <v>855</v>
      </c>
      <c r="D2565" s="1" t="str">
        <f>VLOOKUP(MID(C2565,1,2), Sheet1!$C$2:$D$8,2,0)</f>
        <v>Utility</v>
      </c>
      <c r="E2565" s="6" t="str">
        <f>VLOOKUP(MID(C2565, 4,2), Sheet1!$F$12:$G$15,2,0)</f>
        <v>초장기(15~30년)</v>
      </c>
      <c r="F2565" s="6" t="str">
        <f>VLOOKUP(RIGHT(C2565,1), Sheet1!$F$19:$G$20,2,0)</f>
        <v>BBB</v>
      </c>
      <c r="G2565" s="1" t="s">
        <v>1743</v>
      </c>
      <c r="H2565" s="1" t="s">
        <v>1663</v>
      </c>
      <c r="I2565" s="1" t="s">
        <v>1664</v>
      </c>
      <c r="J2565" s="1" t="s">
        <v>1664</v>
      </c>
      <c r="K2565" s="1" t="s">
        <v>690</v>
      </c>
      <c r="L2565" s="1" t="s">
        <v>1665</v>
      </c>
      <c r="M2565" s="1" t="s">
        <v>1665</v>
      </c>
      <c r="N2565" s="1" t="s">
        <v>44</v>
      </c>
      <c r="O2565" s="2">
        <v>500</v>
      </c>
      <c r="P2565" s="2">
        <v>1</v>
      </c>
      <c r="Q2565" s="1" t="s">
        <v>1207</v>
      </c>
      <c r="R2565" s="1">
        <v>74.31474</v>
      </c>
      <c r="S2565" s="3">
        <v>3.45</v>
      </c>
      <c r="T2565" s="3">
        <v>5.287077</v>
      </c>
      <c r="U2565" s="4">
        <v>117.40220000000008</v>
      </c>
      <c r="V2565" s="4">
        <v>109.17609999999999</v>
      </c>
      <c r="W2565" s="5">
        <v>15.155991</v>
      </c>
      <c r="X2565" s="5">
        <v>25.742466</v>
      </c>
      <c r="Y2565" s="6">
        <v>54909</v>
      </c>
      <c r="Z2565" s="6">
        <v>43935</v>
      </c>
      <c r="AA2565" s="7">
        <v>4.2986301369863016</v>
      </c>
      <c r="AB2565" s="1" t="s">
        <v>32</v>
      </c>
      <c r="AC2565" s="1" t="s">
        <v>33</v>
      </c>
    </row>
    <row r="2566" spans="1:29" x14ac:dyDescent="0.2">
      <c r="A2566" s="6">
        <v>45504</v>
      </c>
      <c r="B2566" s="1" t="s">
        <v>1977</v>
      </c>
      <c r="C2566" s="1" t="s">
        <v>855</v>
      </c>
      <c r="D2566" s="1" t="str">
        <f>VLOOKUP(MID(C2566,1,2), Sheet1!$C$2:$D$8,2,0)</f>
        <v>Utility</v>
      </c>
      <c r="E2566" s="6" t="str">
        <f>VLOOKUP(MID(C2566, 4,2), Sheet1!$F$12:$G$15,2,0)</f>
        <v>초장기(15~30년)</v>
      </c>
      <c r="F2566" s="6" t="str">
        <f>VLOOKUP(RIGHT(C2566,1), Sheet1!$F$19:$G$20,2,0)</f>
        <v>BBB</v>
      </c>
      <c r="G2566" s="1" t="s">
        <v>1744</v>
      </c>
      <c r="H2566" s="1" t="s">
        <v>1663</v>
      </c>
      <c r="I2566" s="1" t="s">
        <v>1664</v>
      </c>
      <c r="J2566" s="1" t="s">
        <v>1664</v>
      </c>
      <c r="K2566" s="1" t="s">
        <v>690</v>
      </c>
      <c r="L2566" s="1" t="s">
        <v>1665</v>
      </c>
      <c r="M2566" s="1" t="s">
        <v>1665</v>
      </c>
      <c r="N2566" s="1" t="s">
        <v>44</v>
      </c>
      <c r="O2566" s="2">
        <v>550</v>
      </c>
      <c r="P2566" s="2">
        <v>1</v>
      </c>
      <c r="Q2566" s="1" t="s">
        <v>1207</v>
      </c>
      <c r="R2566" s="1">
        <v>71.358701999999994</v>
      </c>
      <c r="S2566" s="3">
        <v>3.25</v>
      </c>
      <c r="T2566" s="3">
        <v>5.2523960000000001</v>
      </c>
      <c r="U2566" s="4">
        <v>113.93370000000003</v>
      </c>
      <c r="V2566" s="4">
        <v>107.5189</v>
      </c>
      <c r="W2566" s="5">
        <v>15.754016</v>
      </c>
      <c r="X2566" s="5">
        <v>26.827397000000001</v>
      </c>
      <c r="Y2566" s="6">
        <v>55305</v>
      </c>
      <c r="Z2566" s="6">
        <v>44330</v>
      </c>
      <c r="AA2566" s="7">
        <v>3.2164383561643834</v>
      </c>
      <c r="AB2566" s="1" t="s">
        <v>32</v>
      </c>
      <c r="AC2566" s="1" t="s">
        <v>33</v>
      </c>
    </row>
    <row r="2567" spans="1:29" x14ac:dyDescent="0.2">
      <c r="A2567" s="6">
        <v>45504</v>
      </c>
      <c r="B2567" s="1" t="s">
        <v>1977</v>
      </c>
      <c r="C2567" s="1" t="s">
        <v>855</v>
      </c>
      <c r="D2567" s="1" t="str">
        <f>VLOOKUP(MID(C2567,1,2), Sheet1!$C$2:$D$8,2,0)</f>
        <v>Utility</v>
      </c>
      <c r="E2567" s="6" t="str">
        <f>VLOOKUP(MID(C2567, 4,2), Sheet1!$F$12:$G$15,2,0)</f>
        <v>초장기(15~30년)</v>
      </c>
      <c r="F2567" s="6" t="str">
        <f>VLOOKUP(RIGHT(C2567,1), Sheet1!$F$19:$G$20,2,0)</f>
        <v>BBB</v>
      </c>
      <c r="G2567" s="1" t="s">
        <v>1745</v>
      </c>
      <c r="H2567" s="1" t="s">
        <v>1663</v>
      </c>
      <c r="I2567" s="1" t="s">
        <v>1664</v>
      </c>
      <c r="J2567" s="1" t="s">
        <v>1664</v>
      </c>
      <c r="K2567" s="1" t="s">
        <v>690</v>
      </c>
      <c r="L2567" s="1" t="s">
        <v>1665</v>
      </c>
      <c r="M2567" s="1" t="s">
        <v>1665</v>
      </c>
      <c r="N2567" s="1" t="s">
        <v>44</v>
      </c>
      <c r="O2567" s="2">
        <v>700</v>
      </c>
      <c r="P2567" s="2">
        <v>1</v>
      </c>
      <c r="Q2567" s="1" t="s">
        <v>1207</v>
      </c>
      <c r="R2567" s="1">
        <v>84.666555000000002</v>
      </c>
      <c r="S2567" s="3">
        <v>4.2</v>
      </c>
      <c r="T2567" s="3">
        <v>5.3386189999999996</v>
      </c>
      <c r="U2567" s="4">
        <v>122.55500000000001</v>
      </c>
      <c r="V2567" s="4">
        <v>112.43520000000001</v>
      </c>
      <c r="W2567" s="5">
        <v>13.883063</v>
      </c>
      <c r="X2567" s="5">
        <v>24.079235000000001</v>
      </c>
      <c r="Y2567" s="6">
        <v>54302</v>
      </c>
      <c r="Z2567" s="6">
        <v>43321</v>
      </c>
      <c r="AA2567" s="7">
        <v>5.9808219178082194</v>
      </c>
      <c r="AB2567" s="1" t="s">
        <v>32</v>
      </c>
      <c r="AC2567" s="1" t="s">
        <v>33</v>
      </c>
    </row>
    <row r="2568" spans="1:29" x14ac:dyDescent="0.2">
      <c r="A2568" s="6">
        <v>45504</v>
      </c>
      <c r="B2568" s="1" t="s">
        <v>1977</v>
      </c>
      <c r="C2568" s="1" t="s">
        <v>855</v>
      </c>
      <c r="D2568" s="1" t="str">
        <f>VLOOKUP(MID(C2568,1,2), Sheet1!$C$2:$D$8,2,0)</f>
        <v>Utility</v>
      </c>
      <c r="E2568" s="6" t="str">
        <f>VLOOKUP(MID(C2568, 4,2), Sheet1!$F$12:$G$15,2,0)</f>
        <v>초장기(15~30년)</v>
      </c>
      <c r="F2568" s="6" t="str">
        <f>VLOOKUP(RIGHT(C2568,1), Sheet1!$F$19:$G$20,2,0)</f>
        <v>BBB</v>
      </c>
      <c r="G2568" s="1" t="s">
        <v>1746</v>
      </c>
      <c r="H2568" s="1" t="s">
        <v>858</v>
      </c>
      <c r="I2568" s="1" t="s">
        <v>740</v>
      </c>
      <c r="J2568" s="1" t="s">
        <v>740</v>
      </c>
      <c r="K2568" s="1" t="s">
        <v>690</v>
      </c>
      <c r="L2568" s="1" t="s">
        <v>696</v>
      </c>
      <c r="M2568" s="1" t="s">
        <v>696</v>
      </c>
      <c r="N2568" s="1" t="s">
        <v>44</v>
      </c>
      <c r="O2568" s="2">
        <v>450</v>
      </c>
      <c r="P2568" s="2">
        <v>2</v>
      </c>
      <c r="Q2568" s="1" t="s">
        <v>1207</v>
      </c>
      <c r="R2568" s="1">
        <v>75.728286999999995</v>
      </c>
      <c r="S2568" s="3">
        <v>3.85</v>
      </c>
      <c r="T2568" s="3">
        <v>5.7453450000000004</v>
      </c>
      <c r="U2568" s="4">
        <v>163.23410000000001</v>
      </c>
      <c r="V2568" s="4">
        <v>152.3331</v>
      </c>
      <c r="W2568" s="5">
        <v>13.957087</v>
      </c>
      <c r="X2568" s="5">
        <v>23.498398000000002</v>
      </c>
      <c r="Y2568" s="6">
        <v>54089</v>
      </c>
      <c r="Z2568" s="6">
        <v>43122</v>
      </c>
      <c r="AA2568" s="7">
        <v>6.5260273972602736</v>
      </c>
      <c r="AB2568" s="1" t="s">
        <v>32</v>
      </c>
      <c r="AC2568" s="1" t="s">
        <v>33</v>
      </c>
    </row>
    <row r="2569" spans="1:29" x14ac:dyDescent="0.2">
      <c r="A2569" s="6">
        <v>45504</v>
      </c>
      <c r="B2569" s="1" t="s">
        <v>1977</v>
      </c>
      <c r="C2569" s="1" t="s">
        <v>855</v>
      </c>
      <c r="D2569" s="1" t="str">
        <f>VLOOKUP(MID(C2569,1,2), Sheet1!$C$2:$D$8,2,0)</f>
        <v>Utility</v>
      </c>
      <c r="E2569" s="6" t="str">
        <f>VLOOKUP(MID(C2569, 4,2), Sheet1!$F$12:$G$15,2,0)</f>
        <v>초장기(15~30년)</v>
      </c>
      <c r="F2569" s="6" t="str">
        <f>VLOOKUP(RIGHT(C2569,1), Sheet1!$F$19:$G$20,2,0)</f>
        <v>BBB</v>
      </c>
      <c r="G2569" s="1" t="s">
        <v>1747</v>
      </c>
      <c r="H2569" s="1" t="s">
        <v>883</v>
      </c>
      <c r="I2569" s="1" t="s">
        <v>810</v>
      </c>
      <c r="J2569" s="1" t="s">
        <v>810</v>
      </c>
      <c r="K2569" s="1" t="s">
        <v>690</v>
      </c>
      <c r="L2569" s="1" t="s">
        <v>696</v>
      </c>
      <c r="M2569" s="1" t="s">
        <v>696</v>
      </c>
      <c r="N2569" s="1" t="s">
        <v>44</v>
      </c>
      <c r="O2569" s="2">
        <v>750</v>
      </c>
      <c r="P2569" s="2">
        <v>2</v>
      </c>
      <c r="Q2569" s="1" t="s">
        <v>1202</v>
      </c>
      <c r="R2569" s="1">
        <v>102.22457199999999</v>
      </c>
      <c r="S2569" s="3">
        <v>5.8</v>
      </c>
      <c r="T2569" s="3">
        <v>5.6432989999999998</v>
      </c>
      <c r="U2569" s="4">
        <v>153.02370000000005</v>
      </c>
      <c r="V2569" s="4">
        <v>152.66640000000001</v>
      </c>
      <c r="W2569" s="5">
        <v>14.065709999999999</v>
      </c>
      <c r="X2569" s="5">
        <v>29.865753000000002</v>
      </c>
      <c r="Y2569" s="6">
        <v>56415</v>
      </c>
      <c r="Z2569" s="6">
        <v>45450</v>
      </c>
      <c r="AA2569" s="7">
        <v>0.14794520547945206</v>
      </c>
      <c r="AB2569" s="1" t="s">
        <v>32</v>
      </c>
      <c r="AC2569" s="1" t="s">
        <v>33</v>
      </c>
    </row>
    <row r="2570" spans="1:29" x14ac:dyDescent="0.2">
      <c r="A2570" s="6">
        <v>45504</v>
      </c>
      <c r="B2570" s="1" t="s">
        <v>1977</v>
      </c>
      <c r="C2570" s="1" t="s">
        <v>855</v>
      </c>
      <c r="D2570" s="1" t="str">
        <f>VLOOKUP(MID(C2570,1,2), Sheet1!$C$2:$D$8,2,0)</f>
        <v>Utility</v>
      </c>
      <c r="E2570" s="6" t="str">
        <f>VLOOKUP(MID(C2570, 4,2), Sheet1!$F$12:$G$15,2,0)</f>
        <v>초장기(15~30년)</v>
      </c>
      <c r="F2570" s="6" t="str">
        <f>VLOOKUP(RIGHT(C2570,1), Sheet1!$F$19:$G$20,2,0)</f>
        <v>BBB</v>
      </c>
      <c r="G2570" s="1" t="s">
        <v>1748</v>
      </c>
      <c r="H2570" s="1" t="s">
        <v>883</v>
      </c>
      <c r="I2570" s="1" t="s">
        <v>810</v>
      </c>
      <c r="J2570" s="1" t="s">
        <v>810</v>
      </c>
      <c r="K2570" s="1" t="s">
        <v>690</v>
      </c>
      <c r="L2570" s="1" t="s">
        <v>696</v>
      </c>
      <c r="M2570" s="1" t="s">
        <v>696</v>
      </c>
      <c r="N2570" s="1" t="s">
        <v>44</v>
      </c>
      <c r="O2570" s="2">
        <v>750</v>
      </c>
      <c r="P2570" s="2">
        <v>2</v>
      </c>
      <c r="Q2570" s="1" t="s">
        <v>1207</v>
      </c>
      <c r="R2570" s="1">
        <v>106.504452</v>
      </c>
      <c r="S2570" s="3">
        <v>6.1</v>
      </c>
      <c r="T2570" s="3">
        <v>5.6388850000000001</v>
      </c>
      <c r="U2570" s="4">
        <v>152.58830000000003</v>
      </c>
      <c r="V2570" s="4">
        <v>151.67500000000001</v>
      </c>
      <c r="W2570" s="5">
        <v>13.611706999999999</v>
      </c>
      <c r="X2570" s="5">
        <v>29.117808</v>
      </c>
      <c r="Y2570" s="6">
        <v>56142</v>
      </c>
      <c r="Z2570" s="6">
        <v>45177</v>
      </c>
      <c r="AA2570" s="7">
        <v>0.89589041095890409</v>
      </c>
      <c r="AB2570" s="1" t="s">
        <v>32</v>
      </c>
      <c r="AC2570" s="1" t="s">
        <v>33</v>
      </c>
    </row>
    <row r="2571" spans="1:29" x14ac:dyDescent="0.2">
      <c r="A2571" s="6">
        <v>45504</v>
      </c>
      <c r="B2571" s="1" t="s">
        <v>1977</v>
      </c>
      <c r="C2571" s="1" t="s">
        <v>855</v>
      </c>
      <c r="D2571" s="1" t="str">
        <f>VLOOKUP(MID(C2571,1,2), Sheet1!$C$2:$D$8,2,0)</f>
        <v>Utility</v>
      </c>
      <c r="E2571" s="6" t="str">
        <f>VLOOKUP(MID(C2571, 4,2), Sheet1!$F$12:$G$15,2,0)</f>
        <v>초장기(15~30년)</v>
      </c>
      <c r="F2571" s="6" t="str">
        <f>VLOOKUP(RIGHT(C2571,1), Sheet1!$F$19:$G$20,2,0)</f>
        <v>BBB</v>
      </c>
      <c r="G2571" s="1" t="s">
        <v>1749</v>
      </c>
      <c r="H2571" s="1" t="s">
        <v>1750</v>
      </c>
      <c r="I2571" s="1" t="s">
        <v>810</v>
      </c>
      <c r="J2571" s="1" t="s">
        <v>810</v>
      </c>
      <c r="K2571" s="1" t="s">
        <v>690</v>
      </c>
      <c r="L2571" s="1" t="s">
        <v>691</v>
      </c>
      <c r="M2571" s="1" t="s">
        <v>691</v>
      </c>
      <c r="N2571" s="1" t="s">
        <v>44</v>
      </c>
      <c r="O2571" s="2">
        <v>400</v>
      </c>
      <c r="P2571" s="2">
        <v>2</v>
      </c>
      <c r="Q2571" s="1" t="s">
        <v>1202</v>
      </c>
      <c r="R2571" s="1">
        <v>92.207851000000005</v>
      </c>
      <c r="S2571" s="3">
        <v>5.05</v>
      </c>
      <c r="T2571" s="3">
        <v>5.6060119999999998</v>
      </c>
      <c r="U2571" s="4">
        <v>149.29690000000005</v>
      </c>
      <c r="V2571" s="4">
        <v>146.13640000000001</v>
      </c>
      <c r="W2571" s="5">
        <v>14.134734999999999</v>
      </c>
      <c r="X2571" s="5">
        <v>27.782551000000002</v>
      </c>
      <c r="Y2571" s="6">
        <v>55654</v>
      </c>
      <c r="Z2571" s="6">
        <v>44694</v>
      </c>
      <c r="AA2571" s="7">
        <v>2.2191780821917808</v>
      </c>
      <c r="AB2571" s="1" t="s">
        <v>32</v>
      </c>
      <c r="AC2571" s="1" t="s">
        <v>33</v>
      </c>
    </row>
    <row r="2572" spans="1:29" x14ac:dyDescent="0.2">
      <c r="A2572" s="6">
        <v>45504</v>
      </c>
      <c r="B2572" s="1" t="s">
        <v>1977</v>
      </c>
      <c r="C2572" s="1" t="s">
        <v>884</v>
      </c>
      <c r="D2572" s="1" t="str">
        <f>VLOOKUP(MID(C2572,1,2), Sheet1!$C$2:$D$8,2,0)</f>
        <v>Banking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1751</v>
      </c>
      <c r="H2572" s="1" t="s">
        <v>1752</v>
      </c>
      <c r="I2572" s="1" t="s">
        <v>1753</v>
      </c>
      <c r="J2572" s="1" t="s">
        <v>1753</v>
      </c>
      <c r="K2572" s="1" t="s">
        <v>888</v>
      </c>
      <c r="L2572" s="1" t="s">
        <v>889</v>
      </c>
      <c r="M2572" s="1" t="s">
        <v>889</v>
      </c>
      <c r="N2572" s="1" t="s">
        <v>44</v>
      </c>
      <c r="O2572" s="2">
        <v>500</v>
      </c>
      <c r="P2572" s="2">
        <v>2</v>
      </c>
      <c r="Q2572" s="1" t="s">
        <v>1207</v>
      </c>
      <c r="R2572" s="1">
        <v>101.08186599999999</v>
      </c>
      <c r="S2572" s="3">
        <v>5.7510000000000003</v>
      </c>
      <c r="T2572" s="3">
        <v>4.8433929999999998</v>
      </c>
      <c r="U2572" s="4">
        <v>96.556100000000015</v>
      </c>
      <c r="V2572" s="4">
        <v>63.2271</v>
      </c>
      <c r="W2572" s="5">
        <v>1.1828259999999999</v>
      </c>
      <c r="X2572" s="5">
        <v>1.2547950000000001</v>
      </c>
      <c r="Y2572" s="6">
        <v>45965</v>
      </c>
      <c r="Z2572" s="6">
        <v>44869</v>
      </c>
      <c r="AA2572" s="7">
        <v>1.7397260273972603</v>
      </c>
      <c r="AB2572" s="1" t="s">
        <v>892</v>
      </c>
      <c r="AC2572" s="1" t="s">
        <v>893</v>
      </c>
    </row>
    <row r="2573" spans="1:29" x14ac:dyDescent="0.2">
      <c r="A2573" s="6">
        <v>45504</v>
      </c>
      <c r="B2573" s="1" t="s">
        <v>1977</v>
      </c>
      <c r="C2573" s="1" t="s">
        <v>884</v>
      </c>
      <c r="D2573" s="1" t="str">
        <f>VLOOKUP(MID(C2573,1,2), Sheet1!$C$2:$D$8,2,0)</f>
        <v>Banking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1754</v>
      </c>
      <c r="H2573" s="1" t="s">
        <v>1755</v>
      </c>
      <c r="I2573" s="1" t="s">
        <v>1756</v>
      </c>
      <c r="J2573" s="1" t="s">
        <v>1757</v>
      </c>
      <c r="K2573" s="1" t="s">
        <v>888</v>
      </c>
      <c r="L2573" s="1" t="s">
        <v>889</v>
      </c>
      <c r="M2573" s="1" t="s">
        <v>889</v>
      </c>
      <c r="N2573" s="1" t="s">
        <v>44</v>
      </c>
      <c r="O2573" s="2">
        <v>1500</v>
      </c>
      <c r="P2573" s="2">
        <v>250</v>
      </c>
      <c r="Q2573" s="1" t="s">
        <v>1202</v>
      </c>
      <c r="R2573" s="1">
        <v>101.156757</v>
      </c>
      <c r="S2573" s="3">
        <v>4.968</v>
      </c>
      <c r="T2573" s="3">
        <v>4.5437479999999999</v>
      </c>
      <c r="U2573" s="4">
        <v>83.926800000000014</v>
      </c>
      <c r="V2573" s="4">
        <v>76.165599999999998</v>
      </c>
      <c r="W2573" s="5">
        <v>2.7107779999999999</v>
      </c>
      <c r="X2573" s="5">
        <v>2.9452050000000001</v>
      </c>
      <c r="Y2573" s="6">
        <v>46582</v>
      </c>
      <c r="Z2573" s="6">
        <v>45492</v>
      </c>
      <c r="AA2573" s="7">
        <v>3.287671232876712E-2</v>
      </c>
      <c r="AB2573" s="1" t="s">
        <v>892</v>
      </c>
      <c r="AC2573" s="1" t="s">
        <v>893</v>
      </c>
    </row>
    <row r="2574" spans="1:29" x14ac:dyDescent="0.2">
      <c r="A2574" s="6">
        <v>45504</v>
      </c>
      <c r="B2574" s="1" t="s">
        <v>1977</v>
      </c>
      <c r="C2574" s="1" t="s">
        <v>884</v>
      </c>
      <c r="D2574" s="1" t="str">
        <f>VLOOKUP(MID(C2574,1,2), Sheet1!$C$2:$D$8,2,0)</f>
        <v>Banking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1758</v>
      </c>
      <c r="H2574" s="1" t="s">
        <v>1752</v>
      </c>
      <c r="I2574" s="1" t="s">
        <v>1753</v>
      </c>
      <c r="J2574" s="1" t="s">
        <v>1753</v>
      </c>
      <c r="K2574" s="1" t="s">
        <v>888</v>
      </c>
      <c r="L2574" s="1" t="s">
        <v>889</v>
      </c>
      <c r="M2574" s="1" t="s">
        <v>889</v>
      </c>
      <c r="N2574" s="1" t="s">
        <v>44</v>
      </c>
      <c r="O2574" s="2">
        <v>1200</v>
      </c>
      <c r="P2574" s="2">
        <v>2</v>
      </c>
      <c r="Q2574" s="1" t="s">
        <v>1207</v>
      </c>
      <c r="R2574" s="1">
        <v>101.463678</v>
      </c>
      <c r="S2574" s="3">
        <v>5.2720000000000002</v>
      </c>
      <c r="T2574" s="3">
        <v>4.4687260000000002</v>
      </c>
      <c r="U2574" s="4">
        <v>59.082999999999956</v>
      </c>
      <c r="V2574" s="4">
        <v>52.690099999999994</v>
      </c>
      <c r="W2574" s="5">
        <v>1.8052410000000001</v>
      </c>
      <c r="X2574" s="5">
        <v>2</v>
      </c>
      <c r="Y2574" s="6">
        <v>46237</v>
      </c>
      <c r="Z2574" s="6">
        <v>45141</v>
      </c>
      <c r="AA2574" s="7">
        <v>0.9945205479452055</v>
      </c>
      <c r="AB2574" s="1" t="s">
        <v>32</v>
      </c>
      <c r="AC2574" s="1" t="s">
        <v>33</v>
      </c>
    </row>
    <row r="2575" spans="1:29" x14ac:dyDescent="0.2">
      <c r="A2575" s="6">
        <v>45504</v>
      </c>
      <c r="B2575" s="1" t="s">
        <v>1977</v>
      </c>
      <c r="C2575" s="1" t="s">
        <v>884</v>
      </c>
      <c r="D2575" s="1" t="str">
        <f>VLOOKUP(MID(C2575,1,2), Sheet1!$C$2:$D$8,2,0)</f>
        <v>Banking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1759</v>
      </c>
      <c r="H2575" s="1" t="s">
        <v>1755</v>
      </c>
      <c r="I2575" s="1" t="s">
        <v>1756</v>
      </c>
      <c r="J2575" s="1" t="s">
        <v>1757</v>
      </c>
      <c r="K2575" s="1" t="s">
        <v>888</v>
      </c>
      <c r="L2575" s="1" t="s">
        <v>889</v>
      </c>
      <c r="M2575" s="1" t="s">
        <v>889</v>
      </c>
      <c r="N2575" s="1" t="s">
        <v>44</v>
      </c>
      <c r="O2575" s="2">
        <v>2100</v>
      </c>
      <c r="P2575" s="2">
        <v>250</v>
      </c>
      <c r="Q2575" s="1" t="s">
        <v>1207</v>
      </c>
      <c r="R2575" s="1">
        <v>102.41085100000001</v>
      </c>
      <c r="S2575" s="3">
        <v>5.5039999999999996</v>
      </c>
      <c r="T2575" s="3">
        <v>4.5786449999999999</v>
      </c>
      <c r="U2575" s="4">
        <v>87.419700000000006</v>
      </c>
      <c r="V2575" s="4">
        <v>75.927900000000008</v>
      </c>
      <c r="W2575" s="5">
        <v>2.5641479999999999</v>
      </c>
      <c r="X2575" s="5">
        <v>2.810959</v>
      </c>
      <c r="Y2575" s="6">
        <v>46533</v>
      </c>
      <c r="Z2575" s="6">
        <v>45442</v>
      </c>
      <c r="AA2575" s="7">
        <v>0.16986301369863013</v>
      </c>
      <c r="AB2575" s="1" t="s">
        <v>892</v>
      </c>
      <c r="AC2575" s="1" t="s">
        <v>893</v>
      </c>
    </row>
    <row r="2576" spans="1:29" x14ac:dyDescent="0.2">
      <c r="A2576" s="6">
        <v>45504</v>
      </c>
      <c r="B2576" s="1" t="s">
        <v>1977</v>
      </c>
      <c r="C2576" s="1" t="s">
        <v>884</v>
      </c>
      <c r="D2576" s="1" t="str">
        <f>VLOOKUP(MID(C2576,1,2), Sheet1!$C$2:$D$8,2,0)</f>
        <v>Banking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1760</v>
      </c>
      <c r="H2576" s="1" t="s">
        <v>922</v>
      </c>
      <c r="I2576" s="1" t="s">
        <v>921</v>
      </c>
      <c r="J2576" s="1" t="s">
        <v>921</v>
      </c>
      <c r="K2576" s="1" t="s">
        <v>888</v>
      </c>
      <c r="L2576" s="1" t="s">
        <v>889</v>
      </c>
      <c r="M2576" s="1" t="s">
        <v>889</v>
      </c>
      <c r="N2576" s="1" t="s">
        <v>890</v>
      </c>
      <c r="O2576" s="2">
        <v>1000</v>
      </c>
      <c r="P2576" s="2">
        <v>200</v>
      </c>
      <c r="Q2576" s="1" t="s">
        <v>1202</v>
      </c>
      <c r="R2576" s="1">
        <v>101.891887</v>
      </c>
      <c r="S2576" s="3">
        <v>5.5830000000000002</v>
      </c>
      <c r="T2576" s="3">
        <v>4.7922039999999999</v>
      </c>
      <c r="U2576" s="4">
        <v>108.77649999999997</v>
      </c>
      <c r="V2576" s="4">
        <v>101.41819999999998</v>
      </c>
      <c r="W2576" s="5">
        <v>2.3284050000000001</v>
      </c>
      <c r="X2576" s="5">
        <v>2.575342</v>
      </c>
      <c r="Y2576" s="6">
        <v>46447</v>
      </c>
      <c r="Z2576" s="6">
        <v>45351</v>
      </c>
      <c r="AA2576" s="7">
        <v>0.41917808219178082</v>
      </c>
      <c r="AB2576" s="1" t="s">
        <v>892</v>
      </c>
      <c r="AC2576" s="1" t="s">
        <v>893</v>
      </c>
    </row>
    <row r="2577" spans="1:29" x14ac:dyDescent="0.2">
      <c r="A2577" s="6">
        <v>45504</v>
      </c>
      <c r="B2577" s="1" t="s">
        <v>1977</v>
      </c>
      <c r="C2577" s="1" t="s">
        <v>884</v>
      </c>
      <c r="D2577" s="1" t="str">
        <f>VLOOKUP(MID(C2577,1,2), Sheet1!$C$2:$D$8,2,0)</f>
        <v>Banking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1761</v>
      </c>
      <c r="H2577" s="1" t="s">
        <v>922</v>
      </c>
      <c r="I2577" s="1" t="s">
        <v>921</v>
      </c>
      <c r="J2577" s="1" t="s">
        <v>921</v>
      </c>
      <c r="K2577" s="1" t="s">
        <v>888</v>
      </c>
      <c r="L2577" s="1" t="s">
        <v>889</v>
      </c>
      <c r="M2577" s="1" t="s">
        <v>889</v>
      </c>
      <c r="N2577" s="1" t="s">
        <v>890</v>
      </c>
      <c r="O2577" s="2">
        <v>1500</v>
      </c>
      <c r="P2577" s="2">
        <v>200</v>
      </c>
      <c r="Q2577" s="1" t="s">
        <v>1207</v>
      </c>
      <c r="R2577" s="1">
        <v>103.017825</v>
      </c>
      <c r="S2577" s="3">
        <v>7.4720000000000004</v>
      </c>
      <c r="T2577" s="3">
        <v>4.9799309999999997</v>
      </c>
      <c r="U2577" s="4">
        <v>110.20690000000002</v>
      </c>
      <c r="V2577" s="4">
        <v>77.353099999999998</v>
      </c>
      <c r="W2577" s="5">
        <v>1.1875039999999999</v>
      </c>
      <c r="X2577" s="5">
        <v>1.2712330000000001</v>
      </c>
      <c r="Y2577" s="6">
        <v>45971</v>
      </c>
      <c r="Z2577" s="6">
        <v>44875</v>
      </c>
      <c r="AA2577" s="7">
        <v>1.7232876712328766</v>
      </c>
      <c r="AB2577" s="1" t="s">
        <v>892</v>
      </c>
      <c r="AC2577" s="1" t="s">
        <v>893</v>
      </c>
    </row>
    <row r="2578" spans="1:29" x14ac:dyDescent="0.2">
      <c r="A2578" s="6">
        <v>45504</v>
      </c>
      <c r="B2578" s="1" t="s">
        <v>1977</v>
      </c>
      <c r="C2578" s="1" t="s">
        <v>884</v>
      </c>
      <c r="D2578" s="1" t="str">
        <f>VLOOKUP(MID(C2578,1,2), Sheet1!$C$2:$D$8,2,0)</f>
        <v>Banking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1762</v>
      </c>
      <c r="H2578" s="1" t="s">
        <v>922</v>
      </c>
      <c r="I2578" s="1" t="s">
        <v>921</v>
      </c>
      <c r="J2578" s="1" t="s">
        <v>921</v>
      </c>
      <c r="K2578" s="1" t="s">
        <v>888</v>
      </c>
      <c r="L2578" s="1" t="s">
        <v>889</v>
      </c>
      <c r="M2578" s="1" t="s">
        <v>889</v>
      </c>
      <c r="N2578" s="1" t="s">
        <v>890</v>
      </c>
      <c r="O2578" s="2">
        <v>1000</v>
      </c>
      <c r="P2578" s="2">
        <v>200</v>
      </c>
      <c r="Q2578" s="1" t="s">
        <v>1207</v>
      </c>
      <c r="R2578" s="1">
        <v>101.426457</v>
      </c>
      <c r="S2578" s="3">
        <v>5.8470000000000004</v>
      </c>
      <c r="T2578" s="3">
        <v>4.8949530000000001</v>
      </c>
      <c r="U2578" s="4">
        <v>101.75329999999994</v>
      </c>
      <c r="V2578" s="4">
        <v>84.338200000000001</v>
      </c>
      <c r="W2578" s="5">
        <v>1.4620029999999999</v>
      </c>
      <c r="X2578" s="5">
        <v>1.578082</v>
      </c>
      <c r="Y2578" s="6">
        <v>46083</v>
      </c>
      <c r="Z2578" s="6">
        <v>44987</v>
      </c>
      <c r="AA2578" s="7">
        <v>1.4164383561643836</v>
      </c>
      <c r="AB2578" s="1" t="s">
        <v>32</v>
      </c>
      <c r="AC2578" s="1" t="s">
        <v>893</v>
      </c>
    </row>
    <row r="2579" spans="1:29" x14ac:dyDescent="0.2">
      <c r="A2579" s="6">
        <v>45504</v>
      </c>
      <c r="B2579" s="1" t="s">
        <v>1977</v>
      </c>
      <c r="C2579" s="1" t="s">
        <v>884</v>
      </c>
      <c r="D2579" s="1" t="str">
        <f>VLOOKUP(MID(C2579,1,2), Sheet1!$C$2:$D$8,2,0)</f>
        <v>Banking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1763</v>
      </c>
      <c r="H2579" s="1" t="s">
        <v>1752</v>
      </c>
      <c r="I2579" s="1" t="s">
        <v>1753</v>
      </c>
      <c r="J2579" s="1" t="s">
        <v>1753</v>
      </c>
      <c r="K2579" s="1" t="s">
        <v>888</v>
      </c>
      <c r="L2579" s="1" t="s">
        <v>889</v>
      </c>
      <c r="M2579" s="1" t="s">
        <v>889</v>
      </c>
      <c r="N2579" s="1" t="s">
        <v>44</v>
      </c>
      <c r="O2579" s="2">
        <v>500</v>
      </c>
      <c r="P2579" s="2">
        <v>2</v>
      </c>
      <c r="Q2579" s="1" t="s">
        <v>1207</v>
      </c>
      <c r="R2579" s="1">
        <v>104.28344</v>
      </c>
      <c r="S2579" s="3">
        <v>5.82</v>
      </c>
      <c r="T2579" s="3">
        <v>4.3898809999999999</v>
      </c>
      <c r="U2579" s="4">
        <v>68.563200000000052</v>
      </c>
      <c r="V2579" s="4">
        <v>68.497600000000006</v>
      </c>
      <c r="W2579" s="5">
        <v>2.9129369999999999</v>
      </c>
      <c r="X2579" s="5">
        <v>3.2547950000000001</v>
      </c>
      <c r="Y2579" s="6">
        <v>46695</v>
      </c>
      <c r="Z2579" s="6">
        <v>44869</v>
      </c>
      <c r="AA2579" s="7">
        <v>1.7397260273972603</v>
      </c>
      <c r="AB2579" s="1" t="s">
        <v>892</v>
      </c>
      <c r="AC2579" s="1" t="s">
        <v>893</v>
      </c>
    </row>
    <row r="2580" spans="1:29" x14ac:dyDescent="0.2">
      <c r="A2580" s="6">
        <v>45504</v>
      </c>
      <c r="B2580" s="1" t="s">
        <v>1977</v>
      </c>
      <c r="C2580" s="1" t="s">
        <v>884</v>
      </c>
      <c r="D2580" s="1" t="str">
        <f>VLOOKUP(MID(C2580,1,2), Sheet1!$C$2:$D$8,2,0)</f>
        <v>Banking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1764</v>
      </c>
      <c r="H2580" s="1" t="s">
        <v>891</v>
      </c>
      <c r="I2580" s="1" t="s">
        <v>887</v>
      </c>
      <c r="J2580" s="1" t="s">
        <v>887</v>
      </c>
      <c r="K2580" s="1" t="s">
        <v>888</v>
      </c>
      <c r="L2580" s="1" t="s">
        <v>889</v>
      </c>
      <c r="M2580" s="1" t="s">
        <v>889</v>
      </c>
      <c r="N2580" s="1" t="s">
        <v>890</v>
      </c>
      <c r="O2580" s="2">
        <v>1500</v>
      </c>
      <c r="P2580" s="2">
        <v>200</v>
      </c>
      <c r="Q2580" s="1" t="s">
        <v>1207</v>
      </c>
      <c r="R2580" s="1">
        <v>102.237672</v>
      </c>
      <c r="S2580" s="3">
        <v>5.9850000000000003</v>
      </c>
      <c r="T2580" s="3">
        <v>4.8040219999999998</v>
      </c>
      <c r="U2580" s="4">
        <v>92.613099999999974</v>
      </c>
      <c r="V2580" s="4">
        <v>90.429999999999993</v>
      </c>
      <c r="W2580" s="5">
        <v>1.8282890000000001</v>
      </c>
      <c r="X2580" s="5">
        <v>2.0109590000000002</v>
      </c>
      <c r="Y2580" s="6">
        <v>46241</v>
      </c>
      <c r="Z2580" s="6">
        <v>45145</v>
      </c>
      <c r="AA2580" s="7">
        <v>0.98356164383561639</v>
      </c>
      <c r="AB2580" s="1" t="s">
        <v>32</v>
      </c>
      <c r="AC2580" s="1" t="s">
        <v>893</v>
      </c>
    </row>
    <row r="2581" spans="1:29" x14ac:dyDescent="0.2">
      <c r="A2581" s="6">
        <v>45504</v>
      </c>
      <c r="B2581" s="1" t="s">
        <v>1977</v>
      </c>
      <c r="C2581" s="1" t="s">
        <v>884</v>
      </c>
      <c r="D2581" s="1" t="str">
        <f>VLOOKUP(MID(C2581,1,2), Sheet1!$C$2:$D$8,2,0)</f>
        <v>Banking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1765</v>
      </c>
      <c r="H2581" s="1" t="s">
        <v>1766</v>
      </c>
      <c r="I2581" s="1" t="s">
        <v>1757</v>
      </c>
      <c r="J2581" s="1" t="s">
        <v>1757</v>
      </c>
      <c r="K2581" s="1" t="s">
        <v>888</v>
      </c>
      <c r="L2581" s="1" t="s">
        <v>889</v>
      </c>
      <c r="M2581" s="1" t="s">
        <v>889</v>
      </c>
      <c r="N2581" s="1" t="s">
        <v>44</v>
      </c>
      <c r="O2581" s="2">
        <v>1250</v>
      </c>
      <c r="P2581" s="2">
        <v>1</v>
      </c>
      <c r="Q2581" s="1" t="s">
        <v>1207</v>
      </c>
      <c r="R2581" s="1">
        <v>101.44778100000001</v>
      </c>
      <c r="S2581" s="3">
        <v>6.1379999999999999</v>
      </c>
      <c r="T2581" s="3">
        <v>4.8763230000000002</v>
      </c>
      <c r="U2581" s="4">
        <v>99.84139999999995</v>
      </c>
      <c r="V2581" s="4">
        <v>63.983699999999999</v>
      </c>
      <c r="W2581" s="5">
        <v>1.1308069999999999</v>
      </c>
      <c r="X2581" s="5">
        <v>1.2027399999999999</v>
      </c>
      <c r="Y2581" s="6">
        <v>45946</v>
      </c>
      <c r="Z2581" s="6">
        <v>44852</v>
      </c>
      <c r="AA2581" s="7">
        <v>1.7863013698630137</v>
      </c>
      <c r="AB2581" s="1" t="s">
        <v>892</v>
      </c>
      <c r="AC2581" s="1" t="s">
        <v>893</v>
      </c>
    </row>
    <row r="2582" spans="1:29" x14ac:dyDescent="0.2">
      <c r="A2582" s="6">
        <v>45504</v>
      </c>
      <c r="B2582" s="1" t="s">
        <v>1977</v>
      </c>
      <c r="C2582" s="1" t="s">
        <v>925</v>
      </c>
      <c r="D2582" s="1" t="str">
        <f>VLOOKUP(MID(C2582,1,2), Sheet1!$C$2:$D$8,2,0)</f>
        <v>Banking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1767</v>
      </c>
      <c r="H2582" s="1" t="s">
        <v>1768</v>
      </c>
      <c r="I2582" s="1" t="s">
        <v>1769</v>
      </c>
      <c r="J2582" s="1" t="s">
        <v>1769</v>
      </c>
      <c r="K2582" s="1" t="s">
        <v>888</v>
      </c>
      <c r="L2582" s="1" t="s">
        <v>889</v>
      </c>
      <c r="M2582" s="1" t="s">
        <v>889</v>
      </c>
      <c r="N2582" s="1" t="s">
        <v>44</v>
      </c>
      <c r="O2582" s="2">
        <v>400</v>
      </c>
      <c r="P2582" s="2">
        <v>2</v>
      </c>
      <c r="Q2582" s="1" t="s">
        <v>1202</v>
      </c>
      <c r="R2582" s="1">
        <v>99.152754000000002</v>
      </c>
      <c r="S2582" s="3">
        <v>4.875</v>
      </c>
      <c r="T2582" s="3">
        <v>5.5586289999999998</v>
      </c>
      <c r="U2582" s="4">
        <v>168.07059999999998</v>
      </c>
      <c r="V2582" s="4">
        <v>126.41590000000001</v>
      </c>
      <c r="W2582" s="5">
        <v>1.218553</v>
      </c>
      <c r="X2582" s="5">
        <v>1.290411</v>
      </c>
      <c r="Y2582" s="6">
        <v>45978</v>
      </c>
      <c r="Z2582" s="6">
        <v>42325</v>
      </c>
      <c r="AA2582" s="7">
        <v>8.7095890410958905</v>
      </c>
      <c r="AB2582" s="1" t="s">
        <v>32</v>
      </c>
      <c r="AC2582" s="1" t="s">
        <v>33</v>
      </c>
    </row>
    <row r="2583" spans="1:29" x14ac:dyDescent="0.2">
      <c r="A2583" s="6">
        <v>45504</v>
      </c>
      <c r="B2583" s="1" t="s">
        <v>1977</v>
      </c>
      <c r="C2583" s="1" t="s">
        <v>925</v>
      </c>
      <c r="D2583" s="1" t="str">
        <f>VLOOKUP(MID(C2583,1,2), Sheet1!$C$2:$D$8,2,0)</f>
        <v>Banking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938</v>
      </c>
      <c r="H2583" s="1" t="s">
        <v>941</v>
      </c>
      <c r="I2583" s="1" t="s">
        <v>940</v>
      </c>
      <c r="J2583" s="1" t="s">
        <v>940</v>
      </c>
      <c r="K2583" s="1" t="s">
        <v>888</v>
      </c>
      <c r="L2583" s="1" t="s">
        <v>889</v>
      </c>
      <c r="M2583" s="1" t="s">
        <v>889</v>
      </c>
      <c r="N2583" s="1" t="s">
        <v>44</v>
      </c>
      <c r="O2583" s="2">
        <v>1000</v>
      </c>
      <c r="P2583" s="2">
        <v>2</v>
      </c>
      <c r="Q2583" s="1" t="s">
        <v>1202</v>
      </c>
      <c r="R2583" s="1">
        <v>95.804726000000002</v>
      </c>
      <c r="S2583" s="3">
        <v>3.95</v>
      </c>
      <c r="T2583" s="3">
        <v>5.3407980000000004</v>
      </c>
      <c r="U2583" s="4">
        <v>163.63119999999998</v>
      </c>
      <c r="V2583" s="4">
        <v>161.96899999999999</v>
      </c>
      <c r="W2583" s="5">
        <v>3.0442529999999999</v>
      </c>
      <c r="X2583" s="5">
        <v>3.328767</v>
      </c>
      <c r="Y2583" s="6">
        <v>46722</v>
      </c>
      <c r="Z2583" s="6">
        <v>43070</v>
      </c>
      <c r="AA2583" s="7">
        <v>6.6684931506849319</v>
      </c>
      <c r="AB2583" s="1" t="s">
        <v>32</v>
      </c>
      <c r="AC2583" s="1" t="s">
        <v>33</v>
      </c>
    </row>
    <row r="2584" spans="1:29" x14ac:dyDescent="0.2">
      <c r="A2584" s="6">
        <v>45504</v>
      </c>
      <c r="B2584" s="1" t="s">
        <v>1977</v>
      </c>
      <c r="C2584" s="1" t="s">
        <v>925</v>
      </c>
      <c r="D2584" s="1" t="str">
        <f>VLOOKUP(MID(C2584,1,2), Sheet1!$C$2:$D$8,2,0)</f>
        <v>Banking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1770</v>
      </c>
      <c r="H2584" s="1" t="s">
        <v>1076</v>
      </c>
      <c r="I2584" s="1" t="s">
        <v>1075</v>
      </c>
      <c r="J2584" s="1" t="s">
        <v>1075</v>
      </c>
      <c r="K2584" s="1" t="s">
        <v>888</v>
      </c>
      <c r="L2584" s="1" t="s">
        <v>889</v>
      </c>
      <c r="M2584" s="1" t="s">
        <v>889</v>
      </c>
      <c r="N2584" s="1" t="s">
        <v>44</v>
      </c>
      <c r="O2584" s="2">
        <v>600</v>
      </c>
      <c r="P2584" s="2">
        <v>2</v>
      </c>
      <c r="Q2584" s="1" t="s">
        <v>1202</v>
      </c>
      <c r="R2584" s="1">
        <v>99.348903000000007</v>
      </c>
      <c r="S2584" s="3">
        <v>4.5</v>
      </c>
      <c r="T2584" s="3">
        <v>4.9578980000000001</v>
      </c>
      <c r="U2584" s="4">
        <v>108.01089999999994</v>
      </c>
      <c r="V2584" s="4">
        <v>78.720100000000002</v>
      </c>
      <c r="W2584" s="5">
        <v>1.4209579999999999</v>
      </c>
      <c r="X2584" s="5">
        <v>1.4931509999999999</v>
      </c>
      <c r="Y2584" s="6">
        <v>46052</v>
      </c>
      <c r="Z2584" s="6">
        <v>43496</v>
      </c>
      <c r="AA2584" s="7">
        <v>5.5013698630136982</v>
      </c>
      <c r="AB2584" s="1" t="s">
        <v>32</v>
      </c>
      <c r="AC2584" s="1" t="s">
        <v>33</v>
      </c>
    </row>
    <row r="2585" spans="1:29" x14ac:dyDescent="0.2">
      <c r="A2585" s="6">
        <v>45504</v>
      </c>
      <c r="B2585" s="1" t="s">
        <v>1977</v>
      </c>
      <c r="C2585" s="1" t="s">
        <v>925</v>
      </c>
      <c r="D2585" s="1" t="str">
        <f>VLOOKUP(MID(C2585,1,2), Sheet1!$C$2:$D$8,2,0)</f>
        <v>Banking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950</v>
      </c>
      <c r="H2585" s="1" t="s">
        <v>953</v>
      </c>
      <c r="I2585" s="1" t="s">
        <v>952</v>
      </c>
      <c r="J2585" s="1" t="s">
        <v>952</v>
      </c>
      <c r="K2585" s="1" t="s">
        <v>888</v>
      </c>
      <c r="L2585" s="1" t="s">
        <v>889</v>
      </c>
      <c r="M2585" s="1" t="s">
        <v>889</v>
      </c>
      <c r="N2585" s="1" t="s">
        <v>44</v>
      </c>
      <c r="O2585" s="2">
        <v>750</v>
      </c>
      <c r="P2585" s="2">
        <v>2</v>
      </c>
      <c r="Q2585" s="1" t="s">
        <v>1202</v>
      </c>
      <c r="R2585" s="1">
        <v>106.351585</v>
      </c>
      <c r="S2585" s="3">
        <v>7.1</v>
      </c>
      <c r="T2585" s="3">
        <v>4.9283340000000004</v>
      </c>
      <c r="U2585" s="4">
        <v>122.38060000000002</v>
      </c>
      <c r="V2585" s="4">
        <v>120.65870000000001</v>
      </c>
      <c r="W2585" s="5">
        <v>2.8169409999999999</v>
      </c>
      <c r="X2585" s="5">
        <v>3.284932</v>
      </c>
      <c r="Y2585" s="6">
        <v>46706</v>
      </c>
      <c r="Z2585" s="6">
        <v>44880</v>
      </c>
      <c r="AA2585" s="7">
        <v>1.7095890410958905</v>
      </c>
      <c r="AB2585" s="1" t="s">
        <v>32</v>
      </c>
      <c r="AC2585" s="1" t="s">
        <v>33</v>
      </c>
    </row>
    <row r="2586" spans="1:29" x14ac:dyDescent="0.2">
      <c r="A2586" s="6">
        <v>45504</v>
      </c>
      <c r="B2586" s="1" t="s">
        <v>1977</v>
      </c>
      <c r="C2586" s="1" t="s">
        <v>925</v>
      </c>
      <c r="D2586" s="1" t="str">
        <f>VLOOKUP(MID(C2586,1,2), Sheet1!$C$2:$D$8,2,0)</f>
        <v>Banking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946</v>
      </c>
      <c r="H2586" s="1" t="s">
        <v>949</v>
      </c>
      <c r="I2586" s="1" t="s">
        <v>948</v>
      </c>
      <c r="J2586" s="1" t="s">
        <v>948</v>
      </c>
      <c r="K2586" s="1" t="s">
        <v>888</v>
      </c>
      <c r="L2586" s="1" t="s">
        <v>889</v>
      </c>
      <c r="M2586" s="1" t="s">
        <v>889</v>
      </c>
      <c r="N2586" s="1" t="s">
        <v>44</v>
      </c>
      <c r="O2586" s="2">
        <v>1000</v>
      </c>
      <c r="P2586" s="2">
        <v>2</v>
      </c>
      <c r="Q2586" s="1" t="s">
        <v>1202</v>
      </c>
      <c r="R2586" s="1">
        <v>104.32644099999999</v>
      </c>
      <c r="S2586" s="3">
        <v>6.3609999999999998</v>
      </c>
      <c r="T2586" s="3">
        <v>4.8947380000000003</v>
      </c>
      <c r="U2586" s="4">
        <v>119.04920000000003</v>
      </c>
      <c r="V2586" s="4">
        <v>118.88590000000001</v>
      </c>
      <c r="W2586" s="5">
        <v>2.8628010000000002</v>
      </c>
      <c r="X2586" s="5">
        <v>3.2328769999999998</v>
      </c>
      <c r="Y2586" s="6">
        <v>46687</v>
      </c>
      <c r="Z2586" s="6">
        <v>44861</v>
      </c>
      <c r="AA2586" s="7">
        <v>1.7616438356164383</v>
      </c>
      <c r="AB2586" s="1" t="s">
        <v>892</v>
      </c>
      <c r="AC2586" s="1" t="s">
        <v>893</v>
      </c>
    </row>
    <row r="2587" spans="1:29" x14ac:dyDescent="0.2">
      <c r="A2587" s="6">
        <v>45504</v>
      </c>
      <c r="B2587" s="1" t="s">
        <v>1977</v>
      </c>
      <c r="C2587" s="1" t="s">
        <v>925</v>
      </c>
      <c r="D2587" s="1" t="str">
        <f>VLOOKUP(MID(C2587,1,2), Sheet1!$C$2:$D$8,2,0)</f>
        <v>Banking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954</v>
      </c>
      <c r="H2587" s="1" t="s">
        <v>953</v>
      </c>
      <c r="I2587" s="1" t="s">
        <v>952</v>
      </c>
      <c r="J2587" s="1" t="s">
        <v>952</v>
      </c>
      <c r="K2587" s="1" t="s">
        <v>888</v>
      </c>
      <c r="L2587" s="1" t="s">
        <v>889</v>
      </c>
      <c r="M2587" s="1" t="s">
        <v>889</v>
      </c>
      <c r="N2587" s="1" t="s">
        <v>44</v>
      </c>
      <c r="O2587" s="2">
        <v>750</v>
      </c>
      <c r="P2587" s="2">
        <v>2</v>
      </c>
      <c r="Q2587" s="1" t="s">
        <v>1207</v>
      </c>
      <c r="R2587" s="1">
        <v>99.403002000000001</v>
      </c>
      <c r="S2587" s="3">
        <v>4.75</v>
      </c>
      <c r="T2587" s="3">
        <v>4.9749359999999996</v>
      </c>
      <c r="U2587" s="4">
        <v>127.05439999999997</v>
      </c>
      <c r="V2587" s="4">
        <v>120.96329999999999</v>
      </c>
      <c r="W2587" s="5">
        <v>2.615335</v>
      </c>
      <c r="X2587" s="5">
        <v>2.8493149999999998</v>
      </c>
      <c r="Y2587" s="6">
        <v>46547</v>
      </c>
      <c r="Z2587" s="6">
        <v>44721</v>
      </c>
      <c r="AA2587" s="7">
        <v>2.1452054794520548</v>
      </c>
      <c r="AB2587" s="1" t="s">
        <v>32</v>
      </c>
      <c r="AC2587" s="1" t="s">
        <v>33</v>
      </c>
    </row>
    <row r="2588" spans="1:29" x14ac:dyDescent="0.2">
      <c r="A2588" s="6">
        <v>45504</v>
      </c>
      <c r="B2588" s="1" t="s">
        <v>1977</v>
      </c>
      <c r="C2588" s="1" t="s">
        <v>925</v>
      </c>
      <c r="D2588" s="1" t="str">
        <f>VLOOKUP(MID(C2588,1,2), Sheet1!$C$2:$D$8,2,0)</f>
        <v>Banking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1771</v>
      </c>
      <c r="H2588" s="1" t="s">
        <v>1076</v>
      </c>
      <c r="I2588" s="1" t="s">
        <v>1075</v>
      </c>
      <c r="J2588" s="1" t="s">
        <v>1075</v>
      </c>
      <c r="K2588" s="1" t="s">
        <v>888</v>
      </c>
      <c r="L2588" s="1" t="s">
        <v>889</v>
      </c>
      <c r="M2588" s="1" t="s">
        <v>889</v>
      </c>
      <c r="N2588" s="1" t="s">
        <v>44</v>
      </c>
      <c r="O2588" s="2">
        <v>1000</v>
      </c>
      <c r="P2588" s="2">
        <v>2</v>
      </c>
      <c r="Q2588" s="1" t="s">
        <v>1207</v>
      </c>
      <c r="R2588" s="1">
        <v>98.308885000000004</v>
      </c>
      <c r="S2588" s="3">
        <v>4.0999999999999996</v>
      </c>
      <c r="T2588" s="3">
        <v>4.8212780000000004</v>
      </c>
      <c r="U2588" s="4">
        <v>111.68359999999997</v>
      </c>
      <c r="V2588" s="4">
        <v>96.78179999999999</v>
      </c>
      <c r="W2588" s="5">
        <v>2.3122780000000001</v>
      </c>
      <c r="X2588" s="5">
        <v>2.5205479999999998</v>
      </c>
      <c r="Y2588" s="6">
        <v>46427</v>
      </c>
      <c r="Z2588" s="6">
        <v>42775</v>
      </c>
      <c r="AA2588" s="7">
        <v>7.4767123287671229</v>
      </c>
      <c r="AB2588" s="1" t="s">
        <v>32</v>
      </c>
      <c r="AC2588" s="1" t="s">
        <v>33</v>
      </c>
    </row>
    <row r="2589" spans="1:29" x14ac:dyDescent="0.2">
      <c r="A2589" s="6">
        <v>45504</v>
      </c>
      <c r="B2589" s="1" t="s">
        <v>1977</v>
      </c>
      <c r="C2589" s="1" t="s">
        <v>925</v>
      </c>
      <c r="D2589" s="1" t="str">
        <f>VLOOKUP(MID(C2589,1,2), Sheet1!$C$2:$D$8,2,0)</f>
        <v>Banking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1772</v>
      </c>
      <c r="H2589" s="1" t="s">
        <v>941</v>
      </c>
      <c r="I2589" s="1" t="s">
        <v>940</v>
      </c>
      <c r="J2589" s="1" t="s">
        <v>940</v>
      </c>
      <c r="K2589" s="1" t="s">
        <v>888</v>
      </c>
      <c r="L2589" s="1" t="s">
        <v>889</v>
      </c>
      <c r="M2589" s="1" t="s">
        <v>889</v>
      </c>
      <c r="N2589" s="1" t="s">
        <v>44</v>
      </c>
      <c r="O2589" s="2">
        <v>500</v>
      </c>
      <c r="P2589" s="2">
        <v>2</v>
      </c>
      <c r="Q2589" s="1" t="s">
        <v>1207</v>
      </c>
      <c r="R2589" s="1">
        <v>97.259384999999995</v>
      </c>
      <c r="S2589" s="3">
        <v>3.7</v>
      </c>
      <c r="T2589" s="3">
        <v>5.1577859999999998</v>
      </c>
      <c r="U2589" s="4">
        <v>128.02739999999994</v>
      </c>
      <c r="V2589" s="4">
        <v>122.16290000000001</v>
      </c>
      <c r="W2589" s="5">
        <v>1.8636740000000001</v>
      </c>
      <c r="X2589" s="5">
        <v>2.0027400000000002</v>
      </c>
      <c r="Y2589" s="6">
        <v>46238</v>
      </c>
      <c r="Z2589" s="6">
        <v>42586</v>
      </c>
      <c r="AA2589" s="7">
        <v>7.9945205479452053</v>
      </c>
      <c r="AB2589" s="1" t="s">
        <v>32</v>
      </c>
      <c r="AC2589" s="1" t="s">
        <v>33</v>
      </c>
    </row>
    <row r="2590" spans="1:29" x14ac:dyDescent="0.2">
      <c r="A2590" s="6">
        <v>45504</v>
      </c>
      <c r="B2590" s="1" t="s">
        <v>1977</v>
      </c>
      <c r="C2590" s="1" t="s">
        <v>925</v>
      </c>
      <c r="D2590" s="1" t="str">
        <f>VLOOKUP(MID(C2590,1,2), Sheet1!$C$2:$D$8,2,0)</f>
        <v>Banking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1773</v>
      </c>
      <c r="H2590" s="1" t="s">
        <v>999</v>
      </c>
      <c r="I2590" s="1" t="s">
        <v>998</v>
      </c>
      <c r="J2590" s="1" t="s">
        <v>998</v>
      </c>
      <c r="K2590" s="1" t="s">
        <v>888</v>
      </c>
      <c r="L2590" s="1" t="s">
        <v>889</v>
      </c>
      <c r="M2590" s="1" t="s">
        <v>889</v>
      </c>
      <c r="N2590" s="1" t="s">
        <v>890</v>
      </c>
      <c r="O2590" s="2">
        <v>1500</v>
      </c>
      <c r="P2590" s="2">
        <v>200</v>
      </c>
      <c r="Q2590" s="1" t="s">
        <v>1207</v>
      </c>
      <c r="R2590" s="1">
        <v>102.566632</v>
      </c>
      <c r="S2590" s="3">
        <v>7.3250000000000002</v>
      </c>
      <c r="T2590" s="3">
        <v>5.1639150000000003</v>
      </c>
      <c r="U2590" s="4">
        <v>128.58909999999995</v>
      </c>
      <c r="V2590" s="4">
        <v>94.596000000000004</v>
      </c>
      <c r="W2590" s="5">
        <v>1.1656089999999999</v>
      </c>
      <c r="X2590" s="5">
        <v>1.249315</v>
      </c>
      <c r="Y2590" s="6">
        <v>45963</v>
      </c>
      <c r="Z2590" s="6">
        <v>44867</v>
      </c>
      <c r="AA2590" s="7">
        <v>1.7452054794520548</v>
      </c>
      <c r="AB2590" s="1" t="s">
        <v>32</v>
      </c>
      <c r="AC2590" s="1" t="s">
        <v>893</v>
      </c>
    </row>
    <row r="2591" spans="1:29" x14ac:dyDescent="0.2">
      <c r="A2591" s="6">
        <v>45504</v>
      </c>
      <c r="B2591" s="1" t="s">
        <v>1977</v>
      </c>
      <c r="C2591" s="1" t="s">
        <v>925</v>
      </c>
      <c r="D2591" s="1" t="str">
        <f>VLOOKUP(MID(C2591,1,2), Sheet1!$C$2:$D$8,2,0)</f>
        <v>Banking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1774</v>
      </c>
      <c r="H2591" s="1" t="s">
        <v>991</v>
      </c>
      <c r="I2591" s="1" t="s">
        <v>988</v>
      </c>
      <c r="J2591" s="1" t="s">
        <v>989</v>
      </c>
      <c r="K2591" s="1" t="s">
        <v>888</v>
      </c>
      <c r="L2591" s="1" t="s">
        <v>889</v>
      </c>
      <c r="M2591" s="1" t="s">
        <v>889</v>
      </c>
      <c r="N2591" s="1" t="s">
        <v>990</v>
      </c>
      <c r="O2591" s="2">
        <v>1250</v>
      </c>
      <c r="P2591" s="2">
        <v>150</v>
      </c>
      <c r="Q2591" s="1" t="s">
        <v>1207</v>
      </c>
      <c r="R2591" s="1">
        <v>103.84081600000002</v>
      </c>
      <c r="S2591" s="3">
        <v>7.1459999999999999</v>
      </c>
      <c r="T2591" s="3">
        <v>5.0450689999999998</v>
      </c>
      <c r="U2591" s="4">
        <v>116.72500000000001</v>
      </c>
      <c r="V2591" s="4">
        <v>112.40559999999999</v>
      </c>
      <c r="W2591" s="5">
        <v>1.798583</v>
      </c>
      <c r="X2591" s="5">
        <v>1.942466</v>
      </c>
      <c r="Y2591" s="6">
        <v>46216</v>
      </c>
      <c r="Z2591" s="6">
        <v>45120</v>
      </c>
      <c r="AA2591" s="7">
        <v>1.0520547945205478</v>
      </c>
      <c r="AB2591" s="1" t="s">
        <v>892</v>
      </c>
      <c r="AC2591" s="1" t="s">
        <v>893</v>
      </c>
    </row>
    <row r="2592" spans="1:29" x14ac:dyDescent="0.2">
      <c r="A2592" s="6">
        <v>45504</v>
      </c>
      <c r="B2592" s="1" t="s">
        <v>1977</v>
      </c>
      <c r="C2592" s="1" t="s">
        <v>956</v>
      </c>
      <c r="D2592" s="1" t="str">
        <f>VLOOKUP(MID(C2592,1,2), Sheet1!$C$2:$D$8,2,0)</f>
        <v>Banking</v>
      </c>
      <c r="E2592" s="6" t="str">
        <f>VLOOKUP(MID(C2592, 4,2), Sheet1!$F$12:$G$15,2,0)</f>
        <v>중기(4~6년)</v>
      </c>
      <c r="F2592" s="6" t="str">
        <f>VLOOKUP(RIGHT(C2592,1), Sheet1!$F$19:$G$20,2,0)</f>
        <v>A이상</v>
      </c>
      <c r="G2592" s="1" t="s">
        <v>1775</v>
      </c>
      <c r="H2592" s="1" t="s">
        <v>891</v>
      </c>
      <c r="I2592" s="1" t="s">
        <v>887</v>
      </c>
      <c r="J2592" s="1" t="s">
        <v>887</v>
      </c>
      <c r="K2592" s="1" t="s">
        <v>888</v>
      </c>
      <c r="L2592" s="1" t="s">
        <v>889</v>
      </c>
      <c r="M2592" s="1" t="s">
        <v>889</v>
      </c>
      <c r="N2592" s="1" t="s">
        <v>890</v>
      </c>
      <c r="O2592" s="2">
        <v>1500</v>
      </c>
      <c r="P2592" s="2">
        <v>200</v>
      </c>
      <c r="Q2592" s="1" t="s">
        <v>1202</v>
      </c>
      <c r="R2592" s="1">
        <v>103.69984400000001</v>
      </c>
      <c r="S2592" s="3">
        <v>5.7210000000000001</v>
      </c>
      <c r="T2592" s="3">
        <v>4.8521749999999999</v>
      </c>
      <c r="U2592" s="4">
        <v>123.20770000000003</v>
      </c>
      <c r="V2592" s="4">
        <v>119.3066</v>
      </c>
      <c r="W2592" s="5">
        <v>4.1690719999999999</v>
      </c>
      <c r="X2592" s="5">
        <v>4.8372260000000002</v>
      </c>
      <c r="Y2592" s="6">
        <v>47274</v>
      </c>
      <c r="Z2592" s="6">
        <v>45448</v>
      </c>
      <c r="AA2592" s="7">
        <v>0.15342465753424658</v>
      </c>
      <c r="AB2592" s="1" t="s">
        <v>32</v>
      </c>
      <c r="AC2592" s="1" t="s">
        <v>893</v>
      </c>
    </row>
    <row r="2593" spans="1:29" x14ac:dyDescent="0.2">
      <c r="A2593" s="6">
        <v>45504</v>
      </c>
      <c r="B2593" s="1" t="s">
        <v>1977</v>
      </c>
      <c r="C2593" s="1" t="s">
        <v>956</v>
      </c>
      <c r="D2593" s="1" t="str">
        <f>VLOOKUP(MID(C2593,1,2), Sheet1!$C$2:$D$8,2,0)</f>
        <v>Banking</v>
      </c>
      <c r="E2593" s="6" t="str">
        <f>VLOOKUP(MID(C2593, 4,2), Sheet1!$F$12:$G$15,2,0)</f>
        <v>중기(4~6년)</v>
      </c>
      <c r="F2593" s="6" t="str">
        <f>VLOOKUP(RIGHT(C2593,1), Sheet1!$F$19:$G$20,2,0)</f>
        <v>A이상</v>
      </c>
      <c r="G2593" s="1" t="s">
        <v>1776</v>
      </c>
      <c r="H2593" s="1" t="s">
        <v>912</v>
      </c>
      <c r="I2593" s="1" t="s">
        <v>910</v>
      </c>
      <c r="J2593" s="1" t="s">
        <v>910</v>
      </c>
      <c r="K2593" s="1" t="s">
        <v>888</v>
      </c>
      <c r="L2593" s="1" t="s">
        <v>889</v>
      </c>
      <c r="M2593" s="1" t="s">
        <v>889</v>
      </c>
      <c r="N2593" s="1" t="s">
        <v>911</v>
      </c>
      <c r="O2593" s="2">
        <v>750</v>
      </c>
      <c r="P2593" s="2">
        <v>200</v>
      </c>
      <c r="Q2593" s="1" t="s">
        <v>1202</v>
      </c>
      <c r="R2593" s="1">
        <v>103.08076399999999</v>
      </c>
      <c r="S2593" s="3">
        <v>5.3159999999999998</v>
      </c>
      <c r="T2593" s="3">
        <v>4.6098840000000001</v>
      </c>
      <c r="U2593" s="4">
        <v>98.976899999999986</v>
      </c>
      <c r="V2593" s="4">
        <v>96.996300000000005</v>
      </c>
      <c r="W2593" s="5">
        <v>4.2988030000000004</v>
      </c>
      <c r="X2593" s="5">
        <v>4.930377</v>
      </c>
      <c r="Y2593" s="6">
        <v>47308</v>
      </c>
      <c r="Z2593" s="6">
        <v>45482</v>
      </c>
      <c r="AA2593" s="7">
        <v>6.0273972602739728E-2</v>
      </c>
      <c r="AB2593" s="1" t="s">
        <v>132</v>
      </c>
      <c r="AC2593" s="1" t="s">
        <v>33</v>
      </c>
    </row>
    <row r="2594" spans="1:29" x14ac:dyDescent="0.2">
      <c r="A2594" s="6">
        <v>45504</v>
      </c>
      <c r="B2594" s="1" t="s">
        <v>1977</v>
      </c>
      <c r="C2594" s="1" t="s">
        <v>956</v>
      </c>
      <c r="D2594" s="1" t="str">
        <f>VLOOKUP(MID(C2594,1,2), Sheet1!$C$2:$D$8,2,0)</f>
        <v>Banking</v>
      </c>
      <c r="E2594" s="6" t="str">
        <f>VLOOKUP(MID(C2594, 4,2), Sheet1!$F$12:$G$15,2,0)</f>
        <v>중기(4~6년)</v>
      </c>
      <c r="F2594" s="6" t="str">
        <f>VLOOKUP(RIGHT(C2594,1), Sheet1!$F$19:$G$20,2,0)</f>
        <v>A이상</v>
      </c>
      <c r="G2594" s="1" t="s">
        <v>1777</v>
      </c>
      <c r="H2594" s="1" t="s">
        <v>1752</v>
      </c>
      <c r="I2594" s="1" t="s">
        <v>1753</v>
      </c>
      <c r="J2594" s="1" t="s">
        <v>1753</v>
      </c>
      <c r="K2594" s="1" t="s">
        <v>888</v>
      </c>
      <c r="L2594" s="1" t="s">
        <v>889</v>
      </c>
      <c r="M2594" s="1" t="s">
        <v>889</v>
      </c>
      <c r="N2594" s="1" t="s">
        <v>44</v>
      </c>
      <c r="O2594" s="2">
        <v>1000</v>
      </c>
      <c r="P2594" s="2">
        <v>2</v>
      </c>
      <c r="Q2594" s="1" t="s">
        <v>1202</v>
      </c>
      <c r="R2594" s="1">
        <v>104.607376</v>
      </c>
      <c r="S2594" s="3">
        <v>5.6840000000000002</v>
      </c>
      <c r="T2594" s="3">
        <v>4.4918050000000003</v>
      </c>
      <c r="U2594" s="4">
        <v>87.183700000000016</v>
      </c>
      <c r="V2594" s="4">
        <v>83.745800000000003</v>
      </c>
      <c r="W2594" s="5">
        <v>3.7607240000000002</v>
      </c>
      <c r="X2594" s="5">
        <v>4.3005459999999998</v>
      </c>
      <c r="Y2594" s="6">
        <v>47078</v>
      </c>
      <c r="Z2594" s="6">
        <v>45251</v>
      </c>
      <c r="AA2594" s="7">
        <v>0.69315068493150689</v>
      </c>
      <c r="AB2594" s="1" t="s">
        <v>32</v>
      </c>
      <c r="AC2594" s="1" t="s">
        <v>893</v>
      </c>
    </row>
    <row r="2595" spans="1:29" x14ac:dyDescent="0.2">
      <c r="A2595" s="6">
        <v>45504</v>
      </c>
      <c r="B2595" s="1" t="s">
        <v>1977</v>
      </c>
      <c r="C2595" s="1" t="s">
        <v>956</v>
      </c>
      <c r="D2595" s="1" t="str">
        <f>VLOOKUP(MID(C2595,1,2), Sheet1!$C$2:$D$8,2,0)</f>
        <v>Banking</v>
      </c>
      <c r="E2595" s="6" t="str">
        <f>VLOOKUP(MID(C2595, 4,2), Sheet1!$F$12:$G$15,2,0)</f>
        <v>중기(4~6년)</v>
      </c>
      <c r="F2595" s="6" t="str">
        <f>VLOOKUP(RIGHT(C2595,1), Sheet1!$F$19:$G$20,2,0)</f>
        <v>A이상</v>
      </c>
      <c r="G2595" s="1" t="s">
        <v>1778</v>
      </c>
      <c r="H2595" s="1" t="s">
        <v>905</v>
      </c>
      <c r="I2595" s="1" t="s">
        <v>904</v>
      </c>
      <c r="J2595" s="1" t="s">
        <v>904</v>
      </c>
      <c r="K2595" s="1" t="s">
        <v>888</v>
      </c>
      <c r="L2595" s="1" t="s">
        <v>889</v>
      </c>
      <c r="M2595" s="1" t="s">
        <v>889</v>
      </c>
      <c r="N2595" s="1" t="s">
        <v>44</v>
      </c>
      <c r="O2595" s="2">
        <v>1750</v>
      </c>
      <c r="P2595" s="2">
        <v>2</v>
      </c>
      <c r="Q2595" s="1" t="s">
        <v>1207</v>
      </c>
      <c r="R2595" s="1">
        <v>108.676811</v>
      </c>
      <c r="S2595" s="3">
        <v>7.1609999999999996</v>
      </c>
      <c r="T2595" s="3">
        <v>4.8693169999999997</v>
      </c>
      <c r="U2595" s="4">
        <v>124.92070000000001</v>
      </c>
      <c r="V2595" s="4">
        <v>121.02619999999999</v>
      </c>
      <c r="W2595" s="5">
        <v>3.6070519999999999</v>
      </c>
      <c r="X2595" s="5">
        <v>4.240437</v>
      </c>
      <c r="Y2595" s="6">
        <v>47056</v>
      </c>
      <c r="Z2595" s="6">
        <v>45226</v>
      </c>
      <c r="AA2595" s="7">
        <v>0.76164383561643834</v>
      </c>
      <c r="AB2595" s="1" t="s">
        <v>892</v>
      </c>
      <c r="AC2595" s="1" t="s">
        <v>893</v>
      </c>
    </row>
    <row r="2596" spans="1:29" x14ac:dyDescent="0.2">
      <c r="A2596" s="6">
        <v>45504</v>
      </c>
      <c r="B2596" s="1" t="s">
        <v>1977</v>
      </c>
      <c r="C2596" s="1" t="s">
        <v>956</v>
      </c>
      <c r="D2596" s="1" t="str">
        <f>VLOOKUP(MID(C2596,1,2), Sheet1!$C$2:$D$8,2,0)</f>
        <v>Banking</v>
      </c>
      <c r="E2596" s="6" t="str">
        <f>VLOOKUP(MID(C2596, 4,2), Sheet1!$F$12:$G$15,2,0)</f>
        <v>중기(4~6년)</v>
      </c>
      <c r="F2596" s="6" t="str">
        <f>VLOOKUP(RIGHT(C2596,1), Sheet1!$F$19:$G$20,2,0)</f>
        <v>A이상</v>
      </c>
      <c r="G2596" s="1" t="s">
        <v>1779</v>
      </c>
      <c r="H2596" s="1" t="s">
        <v>922</v>
      </c>
      <c r="I2596" s="1" t="s">
        <v>921</v>
      </c>
      <c r="J2596" s="1" t="s">
        <v>921</v>
      </c>
      <c r="K2596" s="1" t="s">
        <v>888</v>
      </c>
      <c r="L2596" s="1" t="s">
        <v>889</v>
      </c>
      <c r="M2596" s="1" t="s">
        <v>889</v>
      </c>
      <c r="N2596" s="1" t="s">
        <v>890</v>
      </c>
      <c r="O2596" s="2">
        <v>1250</v>
      </c>
      <c r="P2596" s="2">
        <v>200</v>
      </c>
      <c r="Q2596" s="1" t="s">
        <v>1202</v>
      </c>
      <c r="R2596" s="1">
        <v>103.97957799999999</v>
      </c>
      <c r="S2596" s="3">
        <v>5.8079999999999998</v>
      </c>
      <c r="T2596" s="3">
        <v>4.7298749999999998</v>
      </c>
      <c r="U2596" s="4">
        <v>110.97020000000003</v>
      </c>
      <c r="V2596" s="4">
        <v>107.149</v>
      </c>
      <c r="W2596" s="5">
        <v>3.5628669999999998</v>
      </c>
      <c r="X2596" s="5">
        <v>4.1120219999999996</v>
      </c>
      <c r="Y2596" s="6">
        <v>47009</v>
      </c>
      <c r="Z2596" s="6">
        <v>45090</v>
      </c>
      <c r="AA2596" s="7">
        <v>1.1342465753424658</v>
      </c>
      <c r="AB2596" s="1" t="s">
        <v>32</v>
      </c>
      <c r="AC2596" s="1" t="s">
        <v>893</v>
      </c>
    </row>
    <row r="2597" spans="1:29" x14ac:dyDescent="0.2">
      <c r="A2597" s="6">
        <v>45504</v>
      </c>
      <c r="B2597" s="1" t="s">
        <v>1977</v>
      </c>
      <c r="C2597" s="1" t="s">
        <v>956</v>
      </c>
      <c r="D2597" s="1" t="str">
        <f>VLOOKUP(MID(C2597,1,2), Sheet1!$C$2:$D$8,2,0)</f>
        <v>Banking</v>
      </c>
      <c r="E2597" s="6" t="str">
        <f>VLOOKUP(MID(C2597, 4,2), Sheet1!$F$12:$G$15,2,0)</f>
        <v>중기(4~6년)</v>
      </c>
      <c r="F2597" s="6" t="str">
        <f>VLOOKUP(RIGHT(C2597,1), Sheet1!$F$19:$G$20,2,0)</f>
        <v>A이상</v>
      </c>
      <c r="G2597" s="1" t="s">
        <v>1780</v>
      </c>
      <c r="H2597" s="1" t="s">
        <v>1766</v>
      </c>
      <c r="I2597" s="1" t="s">
        <v>1757</v>
      </c>
      <c r="J2597" s="1" t="s">
        <v>1757</v>
      </c>
      <c r="K2597" s="1" t="s">
        <v>888</v>
      </c>
      <c r="L2597" s="1" t="s">
        <v>889</v>
      </c>
      <c r="M2597" s="1" t="s">
        <v>889</v>
      </c>
      <c r="N2597" s="1" t="s">
        <v>44</v>
      </c>
      <c r="O2597" s="2">
        <v>2000</v>
      </c>
      <c r="P2597" s="2">
        <v>1</v>
      </c>
      <c r="Q2597" s="1" t="s">
        <v>1207</v>
      </c>
      <c r="R2597" s="1">
        <v>106.43014699999999</v>
      </c>
      <c r="S2597" s="3">
        <v>6.407</v>
      </c>
      <c r="T2597" s="3">
        <v>4.7152120000000002</v>
      </c>
      <c r="U2597" s="4">
        <v>109.51870000000001</v>
      </c>
      <c r="V2597" s="4">
        <v>105.5943</v>
      </c>
      <c r="W2597" s="5">
        <v>3.6581800000000002</v>
      </c>
      <c r="X2597" s="5">
        <v>4.2459020000000001</v>
      </c>
      <c r="Y2597" s="6">
        <v>47058</v>
      </c>
      <c r="Z2597" s="6">
        <v>45231</v>
      </c>
      <c r="AA2597" s="7">
        <v>0.74794520547945209</v>
      </c>
      <c r="AB2597" s="1" t="s">
        <v>892</v>
      </c>
      <c r="AC2597" s="1" t="s">
        <v>893</v>
      </c>
    </row>
    <row r="2598" spans="1:29" x14ac:dyDescent="0.2">
      <c r="A2598" s="6">
        <v>45504</v>
      </c>
      <c r="B2598" s="1" t="s">
        <v>1977</v>
      </c>
      <c r="C2598" s="1" t="s">
        <v>956</v>
      </c>
      <c r="D2598" s="1" t="str">
        <f>VLOOKUP(MID(C2598,1,2), Sheet1!$C$2:$D$8,2,0)</f>
        <v>Banking</v>
      </c>
      <c r="E2598" s="6" t="str">
        <f>VLOOKUP(MID(C2598, 4,2), Sheet1!$F$12:$G$15,2,0)</f>
        <v>중기(4~6년)</v>
      </c>
      <c r="F2598" s="6" t="str">
        <f>VLOOKUP(RIGHT(C2598,1), Sheet1!$F$19:$G$20,2,0)</f>
        <v>A이상</v>
      </c>
      <c r="G2598" s="1" t="s">
        <v>1781</v>
      </c>
      <c r="H2598" s="1" t="s">
        <v>912</v>
      </c>
      <c r="I2598" s="1" t="s">
        <v>910</v>
      </c>
      <c r="J2598" s="1" t="s">
        <v>910</v>
      </c>
      <c r="K2598" s="1" t="s">
        <v>888</v>
      </c>
      <c r="L2598" s="1" t="s">
        <v>889</v>
      </c>
      <c r="M2598" s="1" t="s">
        <v>889</v>
      </c>
      <c r="N2598" s="1" t="s">
        <v>911</v>
      </c>
      <c r="O2598" s="2">
        <v>650</v>
      </c>
      <c r="P2598" s="2">
        <v>200</v>
      </c>
      <c r="Q2598" s="1" t="s">
        <v>1207</v>
      </c>
      <c r="R2598" s="1">
        <v>106.004733</v>
      </c>
      <c r="S2598" s="3">
        <v>5.8520000000000003</v>
      </c>
      <c r="T2598" s="3">
        <v>4.6824079999999997</v>
      </c>
      <c r="U2598" s="4">
        <v>106.22959999999999</v>
      </c>
      <c r="V2598" s="4">
        <v>101.8359</v>
      </c>
      <c r="W2598" s="5">
        <v>5.0006500000000003</v>
      </c>
      <c r="X2598" s="5">
        <v>5.9424659999999996</v>
      </c>
      <c r="Y2598" s="6">
        <v>47677</v>
      </c>
      <c r="Z2598" s="6">
        <v>45120</v>
      </c>
      <c r="AA2598" s="7">
        <v>1.0520547945205478</v>
      </c>
      <c r="AB2598" s="1" t="s">
        <v>132</v>
      </c>
      <c r="AC2598" s="1" t="s">
        <v>33</v>
      </c>
    </row>
    <row r="2599" spans="1:29" x14ac:dyDescent="0.2">
      <c r="A2599" s="6">
        <v>45504</v>
      </c>
      <c r="B2599" s="1" t="s">
        <v>1977</v>
      </c>
      <c r="C2599" s="1" t="s">
        <v>956</v>
      </c>
      <c r="D2599" s="1" t="str">
        <f>VLOOKUP(MID(C2599,1,2), Sheet1!$C$2:$D$8,2,0)</f>
        <v>Banking</v>
      </c>
      <c r="E2599" s="6" t="str">
        <f>VLOOKUP(MID(C2599, 4,2), Sheet1!$F$12:$G$15,2,0)</f>
        <v>중기(4~6년)</v>
      </c>
      <c r="F2599" s="6" t="str">
        <f>VLOOKUP(RIGHT(C2599,1), Sheet1!$F$19:$G$20,2,0)</f>
        <v>A이상</v>
      </c>
      <c r="G2599" s="1" t="s">
        <v>1782</v>
      </c>
      <c r="H2599" s="1" t="s">
        <v>1766</v>
      </c>
      <c r="I2599" s="1" t="s">
        <v>1757</v>
      </c>
      <c r="J2599" s="1" t="s">
        <v>1757</v>
      </c>
      <c r="K2599" s="1" t="s">
        <v>888</v>
      </c>
      <c r="L2599" s="1" t="s">
        <v>889</v>
      </c>
      <c r="M2599" s="1" t="s">
        <v>889</v>
      </c>
      <c r="N2599" s="1" t="s">
        <v>44</v>
      </c>
      <c r="O2599" s="2">
        <v>2500</v>
      </c>
      <c r="P2599" s="2">
        <v>1</v>
      </c>
      <c r="Q2599" s="1" t="s">
        <v>1207</v>
      </c>
      <c r="R2599" s="1">
        <v>104.14801700000001</v>
      </c>
      <c r="S2599" s="3">
        <v>5.6559999999999997</v>
      </c>
      <c r="T2599" s="3">
        <v>4.6627169999999998</v>
      </c>
      <c r="U2599" s="4">
        <v>104.26590000000004</v>
      </c>
      <c r="V2599" s="4">
        <v>97.574000000000012</v>
      </c>
      <c r="W2599" s="5">
        <v>4.0528190000000004</v>
      </c>
      <c r="X2599" s="5">
        <v>4.7057190000000002</v>
      </c>
      <c r="Y2599" s="6">
        <v>47226</v>
      </c>
      <c r="Z2599" s="6">
        <v>45401</v>
      </c>
      <c r="AA2599" s="7">
        <v>0.28219178082191781</v>
      </c>
      <c r="AB2599" s="1" t="s">
        <v>892</v>
      </c>
      <c r="AC2599" s="1" t="s">
        <v>893</v>
      </c>
    </row>
    <row r="2600" spans="1:29" x14ac:dyDescent="0.2">
      <c r="A2600" s="6">
        <v>45504</v>
      </c>
      <c r="B2600" s="1" t="s">
        <v>1977</v>
      </c>
      <c r="C2600" s="1" t="s">
        <v>956</v>
      </c>
      <c r="D2600" s="1" t="str">
        <f>VLOOKUP(MID(C2600,1,2), Sheet1!$C$2:$D$8,2,0)</f>
        <v>Banking</v>
      </c>
      <c r="E2600" s="6" t="str">
        <f>VLOOKUP(MID(C2600, 4,2), Sheet1!$F$12:$G$15,2,0)</f>
        <v>중기(4~6년)</v>
      </c>
      <c r="F2600" s="6" t="str">
        <f>VLOOKUP(RIGHT(C2600,1), Sheet1!$F$19:$G$20,2,0)</f>
        <v>A이상</v>
      </c>
      <c r="G2600" s="1" t="s">
        <v>1783</v>
      </c>
      <c r="H2600" s="1" t="s">
        <v>891</v>
      </c>
      <c r="I2600" s="1" t="s">
        <v>887</v>
      </c>
      <c r="J2600" s="1" t="s">
        <v>887</v>
      </c>
      <c r="K2600" s="1" t="s">
        <v>888</v>
      </c>
      <c r="L2600" s="1" t="s">
        <v>889</v>
      </c>
      <c r="M2600" s="1" t="s">
        <v>889</v>
      </c>
      <c r="N2600" s="1" t="s">
        <v>890</v>
      </c>
      <c r="O2600" s="2">
        <v>1250</v>
      </c>
      <c r="P2600" s="2">
        <v>200</v>
      </c>
      <c r="Q2600" s="1" t="s">
        <v>1207</v>
      </c>
      <c r="R2600" s="1">
        <v>103.59097200000001</v>
      </c>
      <c r="S2600" s="3">
        <v>5.8710000000000004</v>
      </c>
      <c r="T2600" s="3">
        <v>4.7696740000000002</v>
      </c>
      <c r="U2600" s="4">
        <v>114.96040000000001</v>
      </c>
      <c r="V2600" s="4">
        <v>108.9971</v>
      </c>
      <c r="W2600" s="5">
        <v>3.147986</v>
      </c>
      <c r="X2600" s="5">
        <v>3.591294</v>
      </c>
      <c r="Y2600" s="6">
        <v>46818</v>
      </c>
      <c r="Z2600" s="6">
        <v>44991</v>
      </c>
      <c r="AA2600" s="7">
        <v>1.4054794520547946</v>
      </c>
      <c r="AB2600" s="1" t="s">
        <v>32</v>
      </c>
      <c r="AC2600" s="1" t="s">
        <v>893</v>
      </c>
    </row>
    <row r="2601" spans="1:29" x14ac:dyDescent="0.2">
      <c r="A2601" s="6">
        <v>45504</v>
      </c>
      <c r="B2601" s="1" t="s">
        <v>1977</v>
      </c>
      <c r="C2601" s="1" t="s">
        <v>956</v>
      </c>
      <c r="D2601" s="1" t="str">
        <f>VLOOKUP(MID(C2601,1,2), Sheet1!$C$2:$D$8,2,0)</f>
        <v>Banking</v>
      </c>
      <c r="E2601" s="6" t="str">
        <f>VLOOKUP(MID(C2601, 4,2), Sheet1!$F$12:$G$15,2,0)</f>
        <v>중기(4~6년)</v>
      </c>
      <c r="F2601" s="6" t="str">
        <f>VLOOKUP(RIGHT(C2601,1), Sheet1!$F$19:$G$20,2,0)</f>
        <v>A이상</v>
      </c>
      <c r="G2601" s="1" t="s">
        <v>1784</v>
      </c>
      <c r="H2601" s="1" t="s">
        <v>922</v>
      </c>
      <c r="I2601" s="1" t="s">
        <v>921</v>
      </c>
      <c r="J2601" s="1" t="s">
        <v>921</v>
      </c>
      <c r="K2601" s="1" t="s">
        <v>888</v>
      </c>
      <c r="L2601" s="1" t="s">
        <v>889</v>
      </c>
      <c r="M2601" s="1" t="s">
        <v>889</v>
      </c>
      <c r="N2601" s="1" t="s">
        <v>890</v>
      </c>
      <c r="O2601" s="2">
        <v>1750</v>
      </c>
      <c r="P2601" s="2">
        <v>200</v>
      </c>
      <c r="Q2601" s="1" t="s">
        <v>1207</v>
      </c>
      <c r="R2601" s="1">
        <v>101.02587000000001</v>
      </c>
      <c r="S2601" s="3">
        <v>5.0759999999999996</v>
      </c>
      <c r="T2601" s="3">
        <v>4.8185979999999997</v>
      </c>
      <c r="U2601" s="4">
        <v>119.85029999999996</v>
      </c>
      <c r="V2601" s="4">
        <v>116.8903</v>
      </c>
      <c r="W2601" s="5">
        <v>3.9671720000000001</v>
      </c>
      <c r="X2601" s="5">
        <v>4.4838009999999997</v>
      </c>
      <c r="Y2601" s="6">
        <v>47145</v>
      </c>
      <c r="Z2601" s="6">
        <v>43370</v>
      </c>
      <c r="AA2601" s="7">
        <v>5.8465753424657532</v>
      </c>
      <c r="AB2601" s="1" t="s">
        <v>892</v>
      </c>
      <c r="AC2601" s="1" t="s">
        <v>893</v>
      </c>
    </row>
    <row r="2602" spans="1:29" x14ac:dyDescent="0.2">
      <c r="A2602" s="6">
        <v>45504</v>
      </c>
      <c r="B2602" s="1" t="s">
        <v>1977</v>
      </c>
      <c r="C2602" s="1" t="s">
        <v>983</v>
      </c>
      <c r="D2602" s="1" t="str">
        <f>VLOOKUP(MID(C2602,1,2), Sheet1!$C$2:$D$8,2,0)</f>
        <v>Banking</v>
      </c>
      <c r="E2602" s="6" t="str">
        <f>VLOOKUP(MID(C2602, 4,2), Sheet1!$F$12:$G$15,2,0)</f>
        <v>중기(4~6년)</v>
      </c>
      <c r="F2602" s="6" t="str">
        <f>VLOOKUP(RIGHT(C2602,1), Sheet1!$F$19:$G$20,2,0)</f>
        <v>BBB</v>
      </c>
      <c r="G2602" s="1" t="s">
        <v>1785</v>
      </c>
      <c r="H2602" s="1" t="s">
        <v>941</v>
      </c>
      <c r="I2602" s="1" t="s">
        <v>940</v>
      </c>
      <c r="J2602" s="1" t="s">
        <v>940</v>
      </c>
      <c r="K2602" s="1" t="s">
        <v>888</v>
      </c>
      <c r="L2602" s="1" t="s">
        <v>889</v>
      </c>
      <c r="M2602" s="1" t="s">
        <v>889</v>
      </c>
      <c r="N2602" s="1" t="s">
        <v>44</v>
      </c>
      <c r="O2602" s="2">
        <v>750</v>
      </c>
      <c r="P2602" s="2">
        <v>2</v>
      </c>
      <c r="Q2602" s="1" t="s">
        <v>1202</v>
      </c>
      <c r="R2602" s="1">
        <v>101.63086800000001</v>
      </c>
      <c r="S2602" s="3">
        <v>5.9349999999999996</v>
      </c>
      <c r="T2602" s="3">
        <v>5.5567029999999997</v>
      </c>
      <c r="U2602" s="4">
        <v>193.6611</v>
      </c>
      <c r="V2602" s="4">
        <v>187.11100000000002</v>
      </c>
      <c r="W2602" s="5">
        <v>4.283048</v>
      </c>
      <c r="X2602" s="5">
        <v>4.99613</v>
      </c>
      <c r="Y2602" s="6">
        <v>47332</v>
      </c>
      <c r="Z2602" s="6">
        <v>45506</v>
      </c>
      <c r="AA2602" s="7">
        <v>-5.4794520547945206E-3</v>
      </c>
      <c r="AB2602" s="1" t="s">
        <v>32</v>
      </c>
      <c r="AC2602" s="1" t="s">
        <v>893</v>
      </c>
    </row>
    <row r="2603" spans="1:29" x14ac:dyDescent="0.2">
      <c r="A2603" s="6">
        <v>45504</v>
      </c>
      <c r="B2603" s="1" t="s">
        <v>1977</v>
      </c>
      <c r="C2603" s="1" t="s">
        <v>983</v>
      </c>
      <c r="D2603" s="1" t="str">
        <f>VLOOKUP(MID(C2603,1,2), Sheet1!$C$2:$D$8,2,0)</f>
        <v>Banking</v>
      </c>
      <c r="E2603" s="6" t="str">
        <f>VLOOKUP(MID(C2603, 4,2), Sheet1!$F$12:$G$15,2,0)</f>
        <v>중기(4~6년)</v>
      </c>
      <c r="F2603" s="6" t="str">
        <f>VLOOKUP(RIGHT(C2603,1), Sheet1!$F$19:$G$20,2,0)</f>
        <v>BBB</v>
      </c>
      <c r="G2603" s="1" t="s">
        <v>1786</v>
      </c>
      <c r="H2603" s="1" t="s">
        <v>953</v>
      </c>
      <c r="I2603" s="1" t="s">
        <v>952</v>
      </c>
      <c r="J2603" s="1" t="s">
        <v>952</v>
      </c>
      <c r="K2603" s="1" t="s">
        <v>888</v>
      </c>
      <c r="L2603" s="1" t="s">
        <v>889</v>
      </c>
      <c r="M2603" s="1" t="s">
        <v>889</v>
      </c>
      <c r="N2603" s="1" t="s">
        <v>44</v>
      </c>
      <c r="O2603" s="2">
        <v>750</v>
      </c>
      <c r="P2603" s="2">
        <v>2</v>
      </c>
      <c r="Q2603" s="1" t="s">
        <v>1202</v>
      </c>
      <c r="R2603" s="1">
        <v>105.414641</v>
      </c>
      <c r="S2603" s="3">
        <v>6.8479999999999999</v>
      </c>
      <c r="T2603" s="3">
        <v>5.4503760000000003</v>
      </c>
      <c r="U2603" s="4">
        <v>183.02240000000003</v>
      </c>
      <c r="V2603" s="4">
        <v>179.0668</v>
      </c>
      <c r="W2603" s="5">
        <v>3.7779690000000001</v>
      </c>
      <c r="X2603" s="5">
        <v>4.4180479999999998</v>
      </c>
      <c r="Y2603" s="6">
        <v>47121</v>
      </c>
      <c r="Z2603" s="6">
        <v>45274</v>
      </c>
      <c r="AA2603" s="7">
        <v>0.63013698630136983</v>
      </c>
      <c r="AB2603" s="1" t="s">
        <v>892</v>
      </c>
      <c r="AC2603" s="1" t="s">
        <v>893</v>
      </c>
    </row>
    <row r="2604" spans="1:29" x14ac:dyDescent="0.2">
      <c r="A2604" s="6">
        <v>45504</v>
      </c>
      <c r="B2604" s="1" t="s">
        <v>1977</v>
      </c>
      <c r="C2604" s="1" t="s">
        <v>983</v>
      </c>
      <c r="D2604" s="1" t="str">
        <f>VLOOKUP(MID(C2604,1,2), Sheet1!$C$2:$D$8,2,0)</f>
        <v>Banking</v>
      </c>
      <c r="E2604" s="6" t="str">
        <f>VLOOKUP(MID(C2604, 4,2), Sheet1!$F$12:$G$15,2,0)</f>
        <v>중기(4~6년)</v>
      </c>
      <c r="F2604" s="6" t="str">
        <f>VLOOKUP(RIGHT(C2604,1), Sheet1!$F$19:$G$20,2,0)</f>
        <v>BBB</v>
      </c>
      <c r="G2604" s="1" t="s">
        <v>1018</v>
      </c>
      <c r="H2604" s="1" t="s">
        <v>941</v>
      </c>
      <c r="I2604" s="1" t="s">
        <v>940</v>
      </c>
      <c r="J2604" s="1" t="s">
        <v>940</v>
      </c>
      <c r="K2604" s="1" t="s">
        <v>888</v>
      </c>
      <c r="L2604" s="1" t="s">
        <v>889</v>
      </c>
      <c r="M2604" s="1" t="s">
        <v>889</v>
      </c>
      <c r="N2604" s="1" t="s">
        <v>44</v>
      </c>
      <c r="O2604" s="2">
        <v>650</v>
      </c>
      <c r="P2604" s="2">
        <v>2</v>
      </c>
      <c r="Q2604" s="1" t="s">
        <v>1207</v>
      </c>
      <c r="R2604" s="1">
        <v>98.691325000000006</v>
      </c>
      <c r="S2604" s="3">
        <v>5.15</v>
      </c>
      <c r="T2604" s="3">
        <v>5.4722949999999999</v>
      </c>
      <c r="U2604" s="4">
        <v>185.23139999999998</v>
      </c>
      <c r="V2604" s="4">
        <v>177.97630000000001</v>
      </c>
      <c r="W2604" s="5">
        <v>3.985535</v>
      </c>
      <c r="X2604" s="5">
        <v>4.6235270000000002</v>
      </c>
      <c r="Y2604" s="6">
        <v>47196</v>
      </c>
      <c r="Z2604" s="6">
        <v>43543</v>
      </c>
      <c r="AA2604" s="7">
        <v>5.3726027397260276</v>
      </c>
      <c r="AB2604" s="1" t="s">
        <v>32</v>
      </c>
      <c r="AC2604" s="1" t="s">
        <v>33</v>
      </c>
    </row>
    <row r="2605" spans="1:29" x14ac:dyDescent="0.2">
      <c r="A2605" s="6">
        <v>45504</v>
      </c>
      <c r="B2605" s="1" t="s">
        <v>1977</v>
      </c>
      <c r="C2605" s="1" t="s">
        <v>983</v>
      </c>
      <c r="D2605" s="1" t="str">
        <f>VLOOKUP(MID(C2605,1,2), Sheet1!$C$2:$D$8,2,0)</f>
        <v>Banking</v>
      </c>
      <c r="E2605" s="6" t="str">
        <f>VLOOKUP(MID(C2605, 4,2), Sheet1!$F$12:$G$15,2,0)</f>
        <v>중기(4~6년)</v>
      </c>
      <c r="F2605" s="6" t="str">
        <f>VLOOKUP(RIGHT(C2605,1), Sheet1!$F$19:$G$20,2,0)</f>
        <v>BBB</v>
      </c>
      <c r="G2605" s="1" t="s">
        <v>1787</v>
      </c>
      <c r="H2605" s="1" t="s">
        <v>1013</v>
      </c>
      <c r="I2605" s="1" t="s">
        <v>1012</v>
      </c>
      <c r="J2605" s="1" t="s">
        <v>1012</v>
      </c>
      <c r="K2605" s="1" t="s">
        <v>888</v>
      </c>
      <c r="L2605" s="1" t="s">
        <v>889</v>
      </c>
      <c r="M2605" s="1" t="s">
        <v>889</v>
      </c>
      <c r="N2605" s="1" t="s">
        <v>44</v>
      </c>
      <c r="O2605" s="2">
        <v>1000</v>
      </c>
      <c r="P2605" s="2">
        <v>2</v>
      </c>
      <c r="Q2605" s="1" t="s">
        <v>1202</v>
      </c>
      <c r="R2605" s="1">
        <v>100.92483900000001</v>
      </c>
      <c r="S2605" s="3">
        <v>5.9820000000000002</v>
      </c>
      <c r="T2605" s="3">
        <v>5.7452860000000001</v>
      </c>
      <c r="U2605" s="4">
        <v>212.51829999999998</v>
      </c>
      <c r="V2605" s="4">
        <v>202.82710000000003</v>
      </c>
      <c r="W2605" s="5">
        <v>3.8911099999999998</v>
      </c>
      <c r="X2605" s="5">
        <v>4.4920200000000001</v>
      </c>
      <c r="Y2605" s="6">
        <v>47148</v>
      </c>
      <c r="Z2605" s="6">
        <v>45321</v>
      </c>
      <c r="AA2605" s="7">
        <v>0.50136986301369868</v>
      </c>
      <c r="AB2605" s="1" t="s">
        <v>32</v>
      </c>
      <c r="AC2605" s="1" t="s">
        <v>893</v>
      </c>
    </row>
    <row r="2606" spans="1:29" x14ac:dyDescent="0.2">
      <c r="A2606" s="6">
        <v>45504</v>
      </c>
      <c r="B2606" s="1" t="s">
        <v>1977</v>
      </c>
      <c r="C2606" s="1" t="s">
        <v>983</v>
      </c>
      <c r="D2606" s="1" t="str">
        <f>VLOOKUP(MID(C2606,1,2), Sheet1!$C$2:$D$8,2,0)</f>
        <v>Banking</v>
      </c>
      <c r="E2606" s="6" t="str">
        <f>VLOOKUP(MID(C2606, 4,2), Sheet1!$F$12:$G$15,2,0)</f>
        <v>중기(4~6년)</v>
      </c>
      <c r="F2606" s="6" t="str">
        <f>VLOOKUP(RIGHT(C2606,1), Sheet1!$F$19:$G$20,2,0)</f>
        <v>BBB</v>
      </c>
      <c r="G2606" s="1" t="s">
        <v>1788</v>
      </c>
      <c r="H2606" s="1" t="s">
        <v>1003</v>
      </c>
      <c r="I2606" s="1" t="s">
        <v>1002</v>
      </c>
      <c r="J2606" s="1" t="s">
        <v>1002</v>
      </c>
      <c r="K2606" s="1" t="s">
        <v>888</v>
      </c>
      <c r="L2606" s="1" t="s">
        <v>889</v>
      </c>
      <c r="M2606" s="1" t="s">
        <v>889</v>
      </c>
      <c r="N2606" s="1" t="s">
        <v>44</v>
      </c>
      <c r="O2606" s="2">
        <v>1250</v>
      </c>
      <c r="P2606" s="2">
        <v>2</v>
      </c>
      <c r="Q2606" s="1" t="s">
        <v>1202</v>
      </c>
      <c r="R2606" s="1">
        <v>102.414469</v>
      </c>
      <c r="S2606" s="3">
        <v>5.8410000000000002</v>
      </c>
      <c r="T2606" s="3">
        <v>5.2280530000000001</v>
      </c>
      <c r="U2606" s="4">
        <v>160.81080000000006</v>
      </c>
      <c r="V2606" s="4">
        <v>157.09439999999998</v>
      </c>
      <c r="W2606" s="5">
        <v>3.896639</v>
      </c>
      <c r="X2606" s="5">
        <v>4.472842</v>
      </c>
      <c r="Y2606" s="6">
        <v>47141</v>
      </c>
      <c r="Z2606" s="6">
        <v>45314</v>
      </c>
      <c r="AA2606" s="7">
        <v>0.52054794520547942</v>
      </c>
      <c r="AB2606" s="1" t="s">
        <v>892</v>
      </c>
      <c r="AC2606" s="1" t="s">
        <v>893</v>
      </c>
    </row>
    <row r="2607" spans="1:29" x14ac:dyDescent="0.2">
      <c r="A2607" s="6">
        <v>45504</v>
      </c>
      <c r="B2607" s="1" t="s">
        <v>1977</v>
      </c>
      <c r="C2607" s="1" t="s">
        <v>983</v>
      </c>
      <c r="D2607" s="1" t="str">
        <f>VLOOKUP(MID(C2607,1,2), Sheet1!$C$2:$D$8,2,0)</f>
        <v>Banking</v>
      </c>
      <c r="E2607" s="6" t="str">
        <f>VLOOKUP(MID(C2607, 4,2), Sheet1!$F$12:$G$15,2,0)</f>
        <v>중기(4~6년)</v>
      </c>
      <c r="F2607" s="6" t="str">
        <f>VLOOKUP(RIGHT(C2607,1), Sheet1!$F$19:$G$20,2,0)</f>
        <v>BBB</v>
      </c>
      <c r="G2607" s="1" t="s">
        <v>1789</v>
      </c>
      <c r="H2607" s="1" t="s">
        <v>953</v>
      </c>
      <c r="I2607" s="1" t="s">
        <v>952</v>
      </c>
      <c r="J2607" s="1" t="s">
        <v>952</v>
      </c>
      <c r="K2607" s="1" t="s">
        <v>888</v>
      </c>
      <c r="L2607" s="1" t="s">
        <v>889</v>
      </c>
      <c r="M2607" s="1" t="s">
        <v>889</v>
      </c>
      <c r="N2607" s="1" t="s">
        <v>44</v>
      </c>
      <c r="O2607" s="2">
        <v>850</v>
      </c>
      <c r="P2607" s="2">
        <v>2</v>
      </c>
      <c r="Q2607" s="1" t="s">
        <v>1207</v>
      </c>
      <c r="R2607" s="1">
        <v>105.75824799999999</v>
      </c>
      <c r="S2607" s="3">
        <v>6.992</v>
      </c>
      <c r="T2607" s="3">
        <v>5.3199050000000003</v>
      </c>
      <c r="U2607" s="4">
        <v>169.99130000000005</v>
      </c>
      <c r="V2607" s="4">
        <v>164.8716</v>
      </c>
      <c r="W2607" s="5">
        <v>3.3442910000000001</v>
      </c>
      <c r="X2607" s="5">
        <v>3.8617859999999999</v>
      </c>
      <c r="Y2607" s="6">
        <v>46917</v>
      </c>
      <c r="Z2607" s="6">
        <v>45090</v>
      </c>
      <c r="AA2607" s="7">
        <v>1.1342465753424658</v>
      </c>
      <c r="AB2607" s="1" t="s">
        <v>32</v>
      </c>
      <c r="AC2607" s="1" t="s">
        <v>893</v>
      </c>
    </row>
    <row r="2608" spans="1:29" x14ac:dyDescent="0.2">
      <c r="A2608" s="6">
        <v>45504</v>
      </c>
      <c r="B2608" s="1" t="s">
        <v>1977</v>
      </c>
      <c r="C2608" s="1" t="s">
        <v>983</v>
      </c>
      <c r="D2608" s="1" t="str">
        <f>VLOOKUP(MID(C2608,1,2), Sheet1!$C$2:$D$8,2,0)</f>
        <v>Banking</v>
      </c>
      <c r="E2608" s="6" t="str">
        <f>VLOOKUP(MID(C2608, 4,2), Sheet1!$F$12:$G$15,2,0)</f>
        <v>중기(4~6년)</v>
      </c>
      <c r="F2608" s="6" t="str">
        <f>VLOOKUP(RIGHT(C2608,1), Sheet1!$F$19:$G$20,2,0)</f>
        <v>BBB</v>
      </c>
      <c r="G2608" s="1" t="s">
        <v>1790</v>
      </c>
      <c r="H2608" s="1" t="s">
        <v>1791</v>
      </c>
      <c r="I2608" s="1" t="s">
        <v>1792</v>
      </c>
      <c r="J2608" s="1" t="s">
        <v>1792</v>
      </c>
      <c r="K2608" s="1" t="s">
        <v>888</v>
      </c>
      <c r="L2608" s="1" t="s">
        <v>889</v>
      </c>
      <c r="M2608" s="1" t="s">
        <v>889</v>
      </c>
      <c r="N2608" s="1" t="s">
        <v>44</v>
      </c>
      <c r="O2608" s="2">
        <v>300</v>
      </c>
      <c r="P2608" s="2">
        <v>2</v>
      </c>
      <c r="Q2608" s="1" t="s">
        <v>1202</v>
      </c>
      <c r="R2608" s="1">
        <v>95.302498</v>
      </c>
      <c r="S2608" s="3">
        <v>4.0999999999999996</v>
      </c>
      <c r="T2608" s="3">
        <v>5.251595</v>
      </c>
      <c r="U2608" s="4">
        <v>163.16589999999999</v>
      </c>
      <c r="V2608" s="4">
        <v>158.38820000000001</v>
      </c>
      <c r="W2608" s="5">
        <v>4.0942410000000002</v>
      </c>
      <c r="X2608" s="5">
        <v>4.6399660000000003</v>
      </c>
      <c r="Y2608" s="6">
        <v>47202</v>
      </c>
      <c r="Z2608" s="6">
        <v>43549</v>
      </c>
      <c r="AA2608" s="7">
        <v>5.3561643835616435</v>
      </c>
      <c r="AB2608" s="1" t="s">
        <v>32</v>
      </c>
      <c r="AC2608" s="1" t="s">
        <v>33</v>
      </c>
    </row>
    <row r="2609" spans="1:29" x14ac:dyDescent="0.2">
      <c r="A2609" s="6">
        <v>45504</v>
      </c>
      <c r="B2609" s="1" t="s">
        <v>1977</v>
      </c>
      <c r="C2609" s="1" t="s">
        <v>983</v>
      </c>
      <c r="D2609" s="1" t="str">
        <f>VLOOKUP(MID(C2609,1,2), Sheet1!$C$2:$D$8,2,0)</f>
        <v>Banking</v>
      </c>
      <c r="E2609" s="6" t="str">
        <f>VLOOKUP(MID(C2609, 4,2), Sheet1!$F$12:$G$15,2,0)</f>
        <v>중기(4~6년)</v>
      </c>
      <c r="F2609" s="6" t="str">
        <f>VLOOKUP(RIGHT(C2609,1), Sheet1!$F$19:$G$20,2,0)</f>
        <v>BBB</v>
      </c>
      <c r="G2609" s="1" t="s">
        <v>1010</v>
      </c>
      <c r="H2609" s="1" t="s">
        <v>1013</v>
      </c>
      <c r="I2609" s="1" t="s">
        <v>1012</v>
      </c>
      <c r="J2609" s="1" t="s">
        <v>1012</v>
      </c>
      <c r="K2609" s="1" t="s">
        <v>888</v>
      </c>
      <c r="L2609" s="1" t="s">
        <v>889</v>
      </c>
      <c r="M2609" s="1" t="s">
        <v>889</v>
      </c>
      <c r="N2609" s="1" t="s">
        <v>44</v>
      </c>
      <c r="O2609" s="2">
        <v>550</v>
      </c>
      <c r="P2609" s="2">
        <v>2</v>
      </c>
      <c r="Q2609" s="1" t="s">
        <v>1207</v>
      </c>
      <c r="R2609" s="1">
        <v>94.336190999999999</v>
      </c>
      <c r="S2609" s="3">
        <v>4</v>
      </c>
      <c r="T2609" s="3">
        <v>5.4373199999999997</v>
      </c>
      <c r="U2609" s="4">
        <v>181.73089999999999</v>
      </c>
      <c r="V2609" s="4">
        <v>176.5094</v>
      </c>
      <c r="W2609" s="5">
        <v>4.0353820000000002</v>
      </c>
      <c r="X2609" s="5">
        <v>4.4974999999999996</v>
      </c>
      <c r="Y2609" s="6">
        <v>47150</v>
      </c>
      <c r="Z2609" s="6">
        <v>43497</v>
      </c>
      <c r="AA2609" s="7">
        <v>5.4986301369863018</v>
      </c>
      <c r="AB2609" s="1" t="s">
        <v>32</v>
      </c>
      <c r="AC2609" s="1" t="s">
        <v>33</v>
      </c>
    </row>
    <row r="2610" spans="1:29" x14ac:dyDescent="0.2">
      <c r="A2610" s="6">
        <v>45504</v>
      </c>
      <c r="B2610" s="1" t="s">
        <v>1977</v>
      </c>
      <c r="C2610" s="1" t="s">
        <v>983</v>
      </c>
      <c r="D2610" s="1" t="str">
        <f>VLOOKUP(MID(C2610,1,2), Sheet1!$C$2:$D$8,2,0)</f>
        <v>Banking</v>
      </c>
      <c r="E2610" s="6" t="str">
        <f>VLOOKUP(MID(C2610, 4,2), Sheet1!$F$12:$G$15,2,0)</f>
        <v>중기(4~6년)</v>
      </c>
      <c r="F2610" s="6" t="str">
        <f>VLOOKUP(RIGHT(C2610,1), Sheet1!$F$19:$G$20,2,0)</f>
        <v>BBB</v>
      </c>
      <c r="G2610" s="1" t="s">
        <v>1793</v>
      </c>
      <c r="H2610" s="1" t="s">
        <v>949</v>
      </c>
      <c r="I2610" s="1" t="s">
        <v>948</v>
      </c>
      <c r="J2610" s="1" t="s">
        <v>948</v>
      </c>
      <c r="K2610" s="1" t="s">
        <v>888</v>
      </c>
      <c r="L2610" s="1" t="s">
        <v>889</v>
      </c>
      <c r="M2610" s="1" t="s">
        <v>889</v>
      </c>
      <c r="N2610" s="1" t="s">
        <v>44</v>
      </c>
      <c r="O2610" s="2">
        <v>1000</v>
      </c>
      <c r="P2610" s="2">
        <v>2</v>
      </c>
      <c r="Q2610" s="1" t="s">
        <v>1207</v>
      </c>
      <c r="R2610" s="1">
        <v>98.886269999999996</v>
      </c>
      <c r="S2610" s="3">
        <v>4.7720000000000002</v>
      </c>
      <c r="T2610" s="3">
        <v>5.0271280000000003</v>
      </c>
      <c r="U2610" s="4">
        <v>140.71280000000002</v>
      </c>
      <c r="V2610" s="4">
        <v>138.83070000000001</v>
      </c>
      <c r="W2610" s="5">
        <v>4.3771659999999999</v>
      </c>
      <c r="X2610" s="5">
        <v>4.9824310000000001</v>
      </c>
      <c r="Y2610" s="6">
        <v>47327</v>
      </c>
      <c r="Z2610" s="6">
        <v>44770</v>
      </c>
      <c r="AA2610" s="7">
        <v>2.010958904109589</v>
      </c>
      <c r="AB2610" s="1" t="s">
        <v>892</v>
      </c>
      <c r="AC2610" s="1" t="s">
        <v>893</v>
      </c>
    </row>
    <row r="2611" spans="1:29" x14ac:dyDescent="0.2">
      <c r="A2611" s="6">
        <v>45504</v>
      </c>
      <c r="B2611" s="1" t="s">
        <v>1977</v>
      </c>
      <c r="C2611" s="1" t="s">
        <v>983</v>
      </c>
      <c r="D2611" s="1" t="str">
        <f>VLOOKUP(MID(C2611,1,2), Sheet1!$C$2:$D$8,2,0)</f>
        <v>Banking</v>
      </c>
      <c r="E2611" s="6" t="str">
        <f>VLOOKUP(MID(C2611, 4,2), Sheet1!$F$12:$G$15,2,0)</f>
        <v>중기(4~6년)</v>
      </c>
      <c r="F2611" s="6" t="str">
        <f>VLOOKUP(RIGHT(C2611,1), Sheet1!$F$19:$G$20,2,0)</f>
        <v>BBB</v>
      </c>
      <c r="G2611" s="1" t="s">
        <v>1000</v>
      </c>
      <c r="H2611" s="1" t="s">
        <v>1003</v>
      </c>
      <c r="I2611" s="1" t="s">
        <v>1002</v>
      </c>
      <c r="J2611" s="1" t="s">
        <v>1002</v>
      </c>
      <c r="K2611" s="1" t="s">
        <v>888</v>
      </c>
      <c r="L2611" s="1" t="s">
        <v>889</v>
      </c>
      <c r="M2611" s="1" t="s">
        <v>889</v>
      </c>
      <c r="N2611" s="1" t="s">
        <v>44</v>
      </c>
      <c r="O2611" s="2">
        <v>300</v>
      </c>
      <c r="P2611" s="2">
        <v>2</v>
      </c>
      <c r="Q2611" s="1" t="s">
        <v>1207</v>
      </c>
      <c r="R2611" s="1">
        <v>87.817434000000006</v>
      </c>
      <c r="S2611" s="3">
        <v>2.5</v>
      </c>
      <c r="T2611" s="3">
        <v>5.0619490000000003</v>
      </c>
      <c r="U2611" s="4">
        <v>144.1985</v>
      </c>
      <c r="V2611" s="4">
        <v>140.2133</v>
      </c>
      <c r="W2611" s="5">
        <v>4.9558260000000001</v>
      </c>
      <c r="X2611" s="5">
        <v>5.5123290000000003</v>
      </c>
      <c r="Y2611" s="6">
        <v>47520</v>
      </c>
      <c r="Z2611" s="6">
        <v>43867</v>
      </c>
      <c r="AA2611" s="7">
        <v>4.484931506849315</v>
      </c>
      <c r="AB2611" s="1" t="s">
        <v>32</v>
      </c>
      <c r="AC2611" s="1" t="s">
        <v>33</v>
      </c>
    </row>
    <row r="2612" spans="1:29" x14ac:dyDescent="0.2">
      <c r="A2612" s="6">
        <v>45504</v>
      </c>
      <c r="B2612" s="1" t="s">
        <v>1977</v>
      </c>
      <c r="C2612" s="1" t="s">
        <v>1020</v>
      </c>
      <c r="D2612" s="1" t="str">
        <f>VLOOKUP(MID(C2612,1,2), Sheet1!$C$2:$D$8,2,0)</f>
        <v>Banking</v>
      </c>
      <c r="E2612" s="6" t="str">
        <f>VLOOKUP(MID(C2612, 4,2), Sheet1!$F$12:$G$15,2,0)</f>
        <v>장기(7~15년)</v>
      </c>
      <c r="F2612" s="6" t="str">
        <f>VLOOKUP(RIGHT(C2612,1), Sheet1!$F$19:$G$20,2,0)</f>
        <v>A이상</v>
      </c>
      <c r="G2612" s="1" t="s">
        <v>1794</v>
      </c>
      <c r="H2612" s="1" t="s">
        <v>912</v>
      </c>
      <c r="I2612" s="1" t="s">
        <v>910</v>
      </c>
      <c r="J2612" s="1" t="s">
        <v>910</v>
      </c>
      <c r="K2612" s="1" t="s">
        <v>888</v>
      </c>
      <c r="L2612" s="1" t="s">
        <v>889</v>
      </c>
      <c r="M2612" s="1" t="s">
        <v>889</v>
      </c>
      <c r="N2612" s="1" t="s">
        <v>911</v>
      </c>
      <c r="O2612" s="2">
        <v>1350</v>
      </c>
      <c r="P2612" s="2">
        <v>200</v>
      </c>
      <c r="Q2612" s="1" t="s">
        <v>1202</v>
      </c>
      <c r="R2612" s="1">
        <v>104.31923999999999</v>
      </c>
      <c r="S2612" s="3">
        <v>5.5579999999999998</v>
      </c>
      <c r="T2612" s="3">
        <v>5.0004679999999997</v>
      </c>
      <c r="U2612" s="4">
        <v>120.63770000000002</v>
      </c>
      <c r="V2612" s="4">
        <v>124.82839999999999</v>
      </c>
      <c r="W2612" s="5">
        <v>7.6001120000000002</v>
      </c>
      <c r="X2612" s="5">
        <v>9.9315069999999999</v>
      </c>
      <c r="Y2612" s="6">
        <v>49134</v>
      </c>
      <c r="Z2612" s="6">
        <v>45482</v>
      </c>
      <c r="AA2612" s="7">
        <v>6.0273972602739728E-2</v>
      </c>
      <c r="AB2612" s="1" t="s">
        <v>132</v>
      </c>
      <c r="AC2612" s="1" t="s">
        <v>33</v>
      </c>
    </row>
    <row r="2613" spans="1:29" x14ac:dyDescent="0.2">
      <c r="A2613" s="6">
        <v>45504</v>
      </c>
      <c r="B2613" s="1" t="s">
        <v>1977</v>
      </c>
      <c r="C2613" s="1" t="s">
        <v>1020</v>
      </c>
      <c r="D2613" s="1" t="str">
        <f>VLOOKUP(MID(C2613,1,2), Sheet1!$C$2:$D$8,2,0)</f>
        <v>Banking</v>
      </c>
      <c r="E2613" s="6" t="str">
        <f>VLOOKUP(MID(C2613, 4,2), Sheet1!$F$12:$G$15,2,0)</f>
        <v>장기(7~15년)</v>
      </c>
      <c r="F2613" s="6" t="str">
        <f>VLOOKUP(RIGHT(C2613,1), Sheet1!$F$19:$G$20,2,0)</f>
        <v>A이상</v>
      </c>
      <c r="G2613" s="1" t="s">
        <v>1795</v>
      </c>
      <c r="H2613" s="1" t="s">
        <v>1766</v>
      </c>
      <c r="I2613" s="1" t="s">
        <v>1757</v>
      </c>
      <c r="J2613" s="1" t="s">
        <v>1757</v>
      </c>
      <c r="K2613" s="1" t="s">
        <v>888</v>
      </c>
      <c r="L2613" s="1" t="s">
        <v>889</v>
      </c>
      <c r="M2613" s="1" t="s">
        <v>889</v>
      </c>
      <c r="N2613" s="1" t="s">
        <v>44</v>
      </c>
      <c r="O2613" s="2">
        <v>3000</v>
      </c>
      <c r="P2613" s="2">
        <v>1</v>
      </c>
      <c r="Q2613" s="1" t="s">
        <v>1207</v>
      </c>
      <c r="R2613" s="1">
        <v>105.60976100000002</v>
      </c>
      <c r="S2613" s="3">
        <v>5.8310000000000004</v>
      </c>
      <c r="T2613" s="3">
        <v>5.090484</v>
      </c>
      <c r="U2613" s="4">
        <v>129.63320000000002</v>
      </c>
      <c r="V2613" s="4">
        <v>133.56829999999999</v>
      </c>
      <c r="W2613" s="5">
        <v>7.3132489999999999</v>
      </c>
      <c r="X2613" s="5">
        <v>9.7095889999999994</v>
      </c>
      <c r="Y2613" s="6">
        <v>49053</v>
      </c>
      <c r="Z2613" s="6">
        <v>45401</v>
      </c>
      <c r="AA2613" s="7">
        <v>0.28219178082191781</v>
      </c>
      <c r="AB2613" s="1" t="s">
        <v>892</v>
      </c>
      <c r="AC2613" s="1" t="s">
        <v>893</v>
      </c>
    </row>
    <row r="2614" spans="1:29" x14ac:dyDescent="0.2">
      <c r="A2614" s="6">
        <v>45504</v>
      </c>
      <c r="B2614" s="1" t="s">
        <v>1977</v>
      </c>
      <c r="C2614" s="1" t="s">
        <v>1020</v>
      </c>
      <c r="D2614" s="1" t="str">
        <f>VLOOKUP(MID(C2614,1,2), Sheet1!$C$2:$D$8,2,0)</f>
        <v>Banking</v>
      </c>
      <c r="E2614" s="6" t="str">
        <f>VLOOKUP(MID(C2614, 4,2), Sheet1!$F$12:$G$15,2,0)</f>
        <v>장기(7~15년)</v>
      </c>
      <c r="F2614" s="6" t="str">
        <f>VLOOKUP(RIGHT(C2614,1), Sheet1!$F$19:$G$20,2,0)</f>
        <v>A이상</v>
      </c>
      <c r="G2614" s="1" t="s">
        <v>1796</v>
      </c>
      <c r="H2614" s="1" t="s">
        <v>922</v>
      </c>
      <c r="I2614" s="1" t="s">
        <v>921</v>
      </c>
      <c r="J2614" s="1" t="s">
        <v>921</v>
      </c>
      <c r="K2614" s="1" t="s">
        <v>888</v>
      </c>
      <c r="L2614" s="1" t="s">
        <v>889</v>
      </c>
      <c r="M2614" s="1" t="s">
        <v>889</v>
      </c>
      <c r="N2614" s="1" t="s">
        <v>890</v>
      </c>
      <c r="O2614" s="2">
        <v>1500</v>
      </c>
      <c r="P2614" s="2">
        <v>200</v>
      </c>
      <c r="Q2614" s="1" t="s">
        <v>1202</v>
      </c>
      <c r="R2614" s="1">
        <v>104.037982</v>
      </c>
      <c r="S2614" s="3">
        <v>5.7779999999999996</v>
      </c>
      <c r="T2614" s="3">
        <v>5.2358320000000003</v>
      </c>
      <c r="U2614" s="4">
        <v>144.17089999999999</v>
      </c>
      <c r="V2614" s="4">
        <v>148.17070000000001</v>
      </c>
      <c r="W2614" s="5">
        <v>7.1752570000000002</v>
      </c>
      <c r="X2614" s="5">
        <v>9.5753419999999991</v>
      </c>
      <c r="Y2614" s="6">
        <v>49004</v>
      </c>
      <c r="Z2614" s="6">
        <v>45351</v>
      </c>
      <c r="AA2614" s="7">
        <v>0.41917808219178082</v>
      </c>
      <c r="AB2614" s="1" t="s">
        <v>892</v>
      </c>
      <c r="AC2614" s="1" t="s">
        <v>893</v>
      </c>
    </row>
    <row r="2615" spans="1:29" x14ac:dyDescent="0.2">
      <c r="A2615" s="6">
        <v>45504</v>
      </c>
      <c r="B2615" s="1" t="s">
        <v>1977</v>
      </c>
      <c r="C2615" s="1" t="s">
        <v>1020</v>
      </c>
      <c r="D2615" s="1" t="str">
        <f>VLOOKUP(MID(C2615,1,2), Sheet1!$C$2:$D$8,2,0)</f>
        <v>Banking</v>
      </c>
      <c r="E2615" s="6" t="str">
        <f>VLOOKUP(MID(C2615, 4,2), Sheet1!$F$12:$G$15,2,0)</f>
        <v>장기(7~15년)</v>
      </c>
      <c r="F2615" s="6" t="str">
        <f>VLOOKUP(RIGHT(C2615,1), Sheet1!$F$19:$G$20,2,0)</f>
        <v>A이상</v>
      </c>
      <c r="G2615" s="1" t="s">
        <v>1797</v>
      </c>
      <c r="H2615" s="1" t="s">
        <v>1766</v>
      </c>
      <c r="I2615" s="1" t="s">
        <v>1757</v>
      </c>
      <c r="J2615" s="1" t="s">
        <v>1757</v>
      </c>
      <c r="K2615" s="1" t="s">
        <v>888</v>
      </c>
      <c r="L2615" s="1" t="s">
        <v>889</v>
      </c>
      <c r="M2615" s="1" t="s">
        <v>889</v>
      </c>
      <c r="N2615" s="1" t="s">
        <v>44</v>
      </c>
      <c r="O2615" s="2">
        <v>2000</v>
      </c>
      <c r="P2615" s="2">
        <v>1</v>
      </c>
      <c r="Q2615" s="1" t="s">
        <v>1207</v>
      </c>
      <c r="R2615" s="1">
        <v>111.44728600000001</v>
      </c>
      <c r="S2615" s="3">
        <v>6.6269999999999998</v>
      </c>
      <c r="T2615" s="3">
        <v>5.0598710000000002</v>
      </c>
      <c r="U2615" s="4">
        <v>126.5787</v>
      </c>
      <c r="V2615" s="4">
        <v>130.49269999999999</v>
      </c>
      <c r="W2615" s="5">
        <v>6.9102769999999998</v>
      </c>
      <c r="X2615" s="5">
        <v>9.246575</v>
      </c>
      <c r="Y2615" s="6">
        <v>48884</v>
      </c>
      <c r="Z2615" s="6">
        <v>45231</v>
      </c>
      <c r="AA2615" s="7">
        <v>0.74794520547945209</v>
      </c>
      <c r="AB2615" s="1" t="s">
        <v>892</v>
      </c>
      <c r="AC2615" s="1" t="s">
        <v>893</v>
      </c>
    </row>
    <row r="2616" spans="1:29" x14ac:dyDescent="0.2">
      <c r="A2616" s="6">
        <v>45504</v>
      </c>
      <c r="B2616" s="1" t="s">
        <v>1977</v>
      </c>
      <c r="C2616" s="1" t="s">
        <v>1020</v>
      </c>
      <c r="D2616" s="1" t="str">
        <f>VLOOKUP(MID(C2616,1,2), Sheet1!$C$2:$D$8,2,0)</f>
        <v>Banking</v>
      </c>
      <c r="E2616" s="6" t="str">
        <f>VLOOKUP(MID(C2616, 4,2), Sheet1!$F$12:$G$15,2,0)</f>
        <v>장기(7~15년)</v>
      </c>
      <c r="F2616" s="6" t="str">
        <f>VLOOKUP(RIGHT(C2616,1), Sheet1!$F$19:$G$20,2,0)</f>
        <v>A이상</v>
      </c>
      <c r="G2616" s="1" t="s">
        <v>1798</v>
      </c>
      <c r="H2616" s="1" t="s">
        <v>1799</v>
      </c>
      <c r="I2616" s="1" t="s">
        <v>1800</v>
      </c>
      <c r="J2616" s="1" t="s">
        <v>1800</v>
      </c>
      <c r="K2616" s="1" t="s">
        <v>888</v>
      </c>
      <c r="L2616" s="1" t="s">
        <v>889</v>
      </c>
      <c r="M2616" s="1" t="s">
        <v>889</v>
      </c>
      <c r="N2616" s="1" t="s">
        <v>44</v>
      </c>
      <c r="O2616" s="2">
        <v>2500</v>
      </c>
      <c r="P2616" s="2">
        <v>1</v>
      </c>
      <c r="Q2616" s="1" t="s">
        <v>1207</v>
      </c>
      <c r="R2616" s="1">
        <v>105.62056</v>
      </c>
      <c r="S2616" s="3">
        <v>5.851</v>
      </c>
      <c r="T2616" s="3">
        <v>5.1093739999999999</v>
      </c>
      <c r="U2616" s="4">
        <v>131.5197</v>
      </c>
      <c r="V2616" s="4">
        <v>135.24119999999999</v>
      </c>
      <c r="W2616" s="5">
        <v>7.3225049999999996</v>
      </c>
      <c r="X2616" s="5">
        <v>9.7260270000000002</v>
      </c>
      <c r="Y2616" s="6">
        <v>49059</v>
      </c>
      <c r="Z2616" s="6">
        <v>45407</v>
      </c>
      <c r="AA2616" s="7">
        <v>0.26575342465753427</v>
      </c>
      <c r="AB2616" s="1" t="s">
        <v>892</v>
      </c>
      <c r="AC2616" s="1" t="s">
        <v>893</v>
      </c>
    </row>
    <row r="2617" spans="1:29" x14ac:dyDescent="0.2">
      <c r="A2617" s="6">
        <v>45504</v>
      </c>
      <c r="B2617" s="1" t="s">
        <v>1977</v>
      </c>
      <c r="C2617" s="1" t="s">
        <v>1020</v>
      </c>
      <c r="D2617" s="1" t="str">
        <f>VLOOKUP(MID(C2617,1,2), Sheet1!$C$2:$D$8,2,0)</f>
        <v>Banking</v>
      </c>
      <c r="E2617" s="6" t="str">
        <f>VLOOKUP(MID(C2617, 4,2), Sheet1!$F$12:$G$15,2,0)</f>
        <v>장기(7~15년)</v>
      </c>
      <c r="F2617" s="6" t="str">
        <f>VLOOKUP(RIGHT(C2617,1), Sheet1!$F$19:$G$20,2,0)</f>
        <v>A이상</v>
      </c>
      <c r="G2617" s="1" t="s">
        <v>1801</v>
      </c>
      <c r="H2617" s="1" t="s">
        <v>891</v>
      </c>
      <c r="I2617" s="1" t="s">
        <v>887</v>
      </c>
      <c r="J2617" s="1" t="s">
        <v>887</v>
      </c>
      <c r="K2617" s="1" t="s">
        <v>888</v>
      </c>
      <c r="L2617" s="1" t="s">
        <v>889</v>
      </c>
      <c r="M2617" s="1" t="s">
        <v>889</v>
      </c>
      <c r="N2617" s="1" t="s">
        <v>890</v>
      </c>
      <c r="O2617" s="2">
        <v>2000</v>
      </c>
      <c r="P2617" s="2">
        <v>200</v>
      </c>
      <c r="Q2617" s="1" t="s">
        <v>1202</v>
      </c>
      <c r="R2617" s="1">
        <v>103.173451</v>
      </c>
      <c r="S2617" s="3">
        <v>5.6790000000000003</v>
      </c>
      <c r="T2617" s="3">
        <v>5.2471389999999998</v>
      </c>
      <c r="U2617" s="4">
        <v>145.30780000000001</v>
      </c>
      <c r="V2617" s="4">
        <v>149.0866</v>
      </c>
      <c r="W2617" s="5">
        <v>7.2404710000000003</v>
      </c>
      <c r="X2617" s="5">
        <v>9.4246580000000009</v>
      </c>
      <c r="Y2617" s="6">
        <v>48949</v>
      </c>
      <c r="Z2617" s="6">
        <v>45296</v>
      </c>
      <c r="AA2617" s="7">
        <v>0.56986301369863013</v>
      </c>
      <c r="AB2617" s="1" t="s">
        <v>32</v>
      </c>
      <c r="AC2617" s="1" t="s">
        <v>893</v>
      </c>
    </row>
    <row r="2618" spans="1:29" x14ac:dyDescent="0.2">
      <c r="A2618" s="6">
        <v>45504</v>
      </c>
      <c r="B2618" s="1" t="s">
        <v>1977</v>
      </c>
      <c r="C2618" s="1" t="s">
        <v>1020</v>
      </c>
      <c r="D2618" s="1" t="str">
        <f>VLOOKUP(MID(C2618,1,2), Sheet1!$C$2:$D$8,2,0)</f>
        <v>Banking</v>
      </c>
      <c r="E2618" s="6" t="str">
        <f>VLOOKUP(MID(C2618, 4,2), Sheet1!$F$12:$G$15,2,0)</f>
        <v>장기(7~15년)</v>
      </c>
      <c r="F2618" s="6" t="str">
        <f>VLOOKUP(RIGHT(C2618,1), Sheet1!$F$19:$G$20,2,0)</f>
        <v>A이상</v>
      </c>
      <c r="G2618" s="1" t="s">
        <v>1802</v>
      </c>
      <c r="H2618" s="1" t="s">
        <v>1766</v>
      </c>
      <c r="I2618" s="1" t="s">
        <v>1757</v>
      </c>
      <c r="J2618" s="1" t="s">
        <v>1757</v>
      </c>
      <c r="K2618" s="1" t="s">
        <v>888</v>
      </c>
      <c r="L2618" s="1" t="s">
        <v>889</v>
      </c>
      <c r="M2618" s="1" t="s">
        <v>889</v>
      </c>
      <c r="N2618" s="1" t="s">
        <v>44</v>
      </c>
      <c r="O2618" s="2">
        <v>3250</v>
      </c>
      <c r="P2618" s="2">
        <v>1</v>
      </c>
      <c r="Q2618" s="1" t="s">
        <v>1202</v>
      </c>
      <c r="R2618" s="1">
        <v>102.04815000000001</v>
      </c>
      <c r="S2618" s="3">
        <v>5.32</v>
      </c>
      <c r="T2618" s="3">
        <v>5.0554459999999999</v>
      </c>
      <c r="U2618" s="4">
        <v>126.13439999999999</v>
      </c>
      <c r="V2618" s="4">
        <v>130.07589999999999</v>
      </c>
      <c r="W2618" s="5">
        <v>7.6726929999999998</v>
      </c>
      <c r="X2618" s="5">
        <v>9.9589040000000004</v>
      </c>
      <c r="Y2618" s="6">
        <v>49144</v>
      </c>
      <c r="Z2618" s="6">
        <v>45492</v>
      </c>
      <c r="AA2618" s="7">
        <v>3.287671232876712E-2</v>
      </c>
      <c r="AB2618" s="1" t="s">
        <v>892</v>
      </c>
      <c r="AC2618" s="1" t="s">
        <v>893</v>
      </c>
    </row>
    <row r="2619" spans="1:29" x14ac:dyDescent="0.2">
      <c r="A2619" s="6">
        <v>45504</v>
      </c>
      <c r="B2619" s="1" t="s">
        <v>1977</v>
      </c>
      <c r="C2619" s="1" t="s">
        <v>1020</v>
      </c>
      <c r="D2619" s="1" t="str">
        <f>VLOOKUP(MID(C2619,1,2), Sheet1!$C$2:$D$8,2,0)</f>
        <v>Banking</v>
      </c>
      <c r="E2619" s="6" t="str">
        <f>VLOOKUP(MID(C2619, 4,2), Sheet1!$F$12:$G$15,2,0)</f>
        <v>장기(7~15년)</v>
      </c>
      <c r="F2619" s="6" t="str">
        <f>VLOOKUP(RIGHT(C2619,1), Sheet1!$F$19:$G$20,2,0)</f>
        <v>A이상</v>
      </c>
      <c r="G2619" s="1" t="s">
        <v>1803</v>
      </c>
      <c r="H2619" s="1" t="s">
        <v>1799</v>
      </c>
      <c r="I2619" s="1" t="s">
        <v>1800</v>
      </c>
      <c r="J2619" s="1" t="s">
        <v>1800</v>
      </c>
      <c r="K2619" s="1" t="s">
        <v>888</v>
      </c>
      <c r="L2619" s="1" t="s">
        <v>889</v>
      </c>
      <c r="M2619" s="1" t="s">
        <v>889</v>
      </c>
      <c r="N2619" s="1" t="s">
        <v>44</v>
      </c>
      <c r="O2619" s="2">
        <v>1250</v>
      </c>
      <c r="P2619" s="2">
        <v>1</v>
      </c>
      <c r="Q2619" s="1" t="s">
        <v>1207</v>
      </c>
      <c r="R2619" s="1">
        <v>110.879964</v>
      </c>
      <c r="S2619" s="3">
        <v>6.5609999999999999</v>
      </c>
      <c r="T2619" s="3">
        <v>5.0684579999999997</v>
      </c>
      <c r="U2619" s="4">
        <v>127.43329999999999</v>
      </c>
      <c r="V2619" s="4">
        <v>131.48670000000001</v>
      </c>
      <c r="W2619" s="5">
        <v>6.9008669999999999</v>
      </c>
      <c r="X2619" s="5">
        <v>9.2246579999999998</v>
      </c>
      <c r="Y2619" s="6">
        <v>48876</v>
      </c>
      <c r="Z2619" s="6">
        <v>45223</v>
      </c>
      <c r="AA2619" s="7">
        <v>0.76986301369863008</v>
      </c>
      <c r="AB2619" s="1" t="s">
        <v>892</v>
      </c>
      <c r="AC2619" s="1" t="s">
        <v>893</v>
      </c>
    </row>
    <row r="2620" spans="1:29" x14ac:dyDescent="0.2">
      <c r="A2620" s="6">
        <v>45504</v>
      </c>
      <c r="B2620" s="1" t="s">
        <v>1977</v>
      </c>
      <c r="C2620" s="1" t="s">
        <v>1020</v>
      </c>
      <c r="D2620" s="1" t="str">
        <f>VLOOKUP(MID(C2620,1,2), Sheet1!$C$2:$D$8,2,0)</f>
        <v>Banking</v>
      </c>
      <c r="E2620" s="6" t="str">
        <f>VLOOKUP(MID(C2620, 4,2), Sheet1!$F$12:$G$15,2,0)</f>
        <v>장기(7~15년)</v>
      </c>
      <c r="F2620" s="6" t="str">
        <f>VLOOKUP(RIGHT(C2620,1), Sheet1!$F$19:$G$20,2,0)</f>
        <v>A이상</v>
      </c>
      <c r="G2620" s="1" t="s">
        <v>1804</v>
      </c>
      <c r="H2620" s="1" t="s">
        <v>1805</v>
      </c>
      <c r="I2620" s="1" t="s">
        <v>1806</v>
      </c>
      <c r="J2620" s="1" t="s">
        <v>1806</v>
      </c>
      <c r="K2620" s="1" t="s">
        <v>888</v>
      </c>
      <c r="L2620" s="1" t="s">
        <v>889</v>
      </c>
      <c r="M2620" s="1" t="s">
        <v>889</v>
      </c>
      <c r="N2620" s="1" t="s">
        <v>103</v>
      </c>
      <c r="O2620" s="2">
        <v>1100</v>
      </c>
      <c r="P2620" s="2">
        <v>2</v>
      </c>
      <c r="Q2620" s="1" t="s">
        <v>1202</v>
      </c>
      <c r="R2620" s="1">
        <v>107.37908</v>
      </c>
      <c r="S2620" s="3">
        <v>6.0919999999999996</v>
      </c>
      <c r="T2620" s="3">
        <v>5.0534619999999997</v>
      </c>
      <c r="U2620" s="4">
        <v>125.93520000000002</v>
      </c>
      <c r="V2620" s="4">
        <v>127.9806</v>
      </c>
      <c r="W2620" s="5">
        <v>6.784592</v>
      </c>
      <c r="X2620" s="5">
        <v>9.1671230000000001</v>
      </c>
      <c r="Y2620" s="6">
        <v>48855</v>
      </c>
      <c r="Z2620" s="6">
        <v>45202</v>
      </c>
      <c r="AA2620" s="7">
        <v>0.82739726027397265</v>
      </c>
      <c r="AB2620" s="1" t="s">
        <v>32</v>
      </c>
      <c r="AC2620" s="1" t="s">
        <v>33</v>
      </c>
    </row>
    <row r="2621" spans="1:29" x14ac:dyDescent="0.2">
      <c r="A2621" s="6">
        <v>45504</v>
      </c>
      <c r="B2621" s="1" t="s">
        <v>1977</v>
      </c>
      <c r="C2621" s="1" t="s">
        <v>1020</v>
      </c>
      <c r="D2621" s="1" t="str">
        <f>VLOOKUP(MID(C2621,1,2), Sheet1!$C$2:$D$8,2,0)</f>
        <v>Banking</v>
      </c>
      <c r="E2621" s="6" t="str">
        <f>VLOOKUP(MID(C2621, 4,2), Sheet1!$F$12:$G$15,2,0)</f>
        <v>장기(7~15년)</v>
      </c>
      <c r="F2621" s="6" t="str">
        <f>VLOOKUP(RIGHT(C2621,1), Sheet1!$F$19:$G$20,2,0)</f>
        <v>A이상</v>
      </c>
      <c r="G2621" s="1" t="s">
        <v>1807</v>
      </c>
      <c r="H2621" s="1" t="s">
        <v>1752</v>
      </c>
      <c r="I2621" s="1" t="s">
        <v>1753</v>
      </c>
      <c r="J2621" s="1" t="s">
        <v>1753</v>
      </c>
      <c r="K2621" s="1" t="s">
        <v>888</v>
      </c>
      <c r="L2621" s="1" t="s">
        <v>889</v>
      </c>
      <c r="M2621" s="1" t="s">
        <v>889</v>
      </c>
      <c r="N2621" s="1" t="s">
        <v>44</v>
      </c>
      <c r="O2621" s="2">
        <v>500</v>
      </c>
      <c r="P2621" s="2">
        <v>2</v>
      </c>
      <c r="Q2621" s="1" t="s">
        <v>1207</v>
      </c>
      <c r="R2621" s="1">
        <v>98.041692999999995</v>
      </c>
      <c r="S2621" s="3">
        <v>4.4210000000000003</v>
      </c>
      <c r="T2621" s="3">
        <v>4.7238030000000002</v>
      </c>
      <c r="U2621" s="4">
        <v>92.963399999999965</v>
      </c>
      <c r="V2621" s="4">
        <v>98.812999999999988</v>
      </c>
      <c r="W2621" s="5">
        <v>6.4352869999999998</v>
      </c>
      <c r="X2621" s="5">
        <v>7.7770869999999999</v>
      </c>
      <c r="Y2621" s="6">
        <v>48347</v>
      </c>
      <c r="Z2621" s="6">
        <v>44694</v>
      </c>
      <c r="AA2621" s="7">
        <v>2.2191780821917808</v>
      </c>
      <c r="AB2621" s="1" t="s">
        <v>32</v>
      </c>
      <c r="AC2621" s="1" t="s">
        <v>893</v>
      </c>
    </row>
    <row r="2622" spans="1:29" x14ac:dyDescent="0.2">
      <c r="A2622" s="6">
        <v>45504</v>
      </c>
      <c r="B2622" s="1" t="s">
        <v>1977</v>
      </c>
      <c r="C2622" s="1" t="s">
        <v>1066</v>
      </c>
      <c r="D2622" s="1" t="str">
        <f>VLOOKUP(MID(C2622,1,2), Sheet1!$C$2:$D$8,2,0)</f>
        <v>Banking</v>
      </c>
      <c r="E2622" s="6" t="str">
        <f>VLOOKUP(MID(C2622, 4,2), Sheet1!$F$12:$G$15,2,0)</f>
        <v>장기(7~15년)</v>
      </c>
      <c r="F2622" s="6" t="str">
        <f>VLOOKUP(RIGHT(C2622,1), Sheet1!$F$19:$G$20,2,0)</f>
        <v>BBB</v>
      </c>
      <c r="G2622" s="1" t="s">
        <v>1808</v>
      </c>
      <c r="H2622" s="1" t="s">
        <v>1003</v>
      </c>
      <c r="I2622" s="1" t="s">
        <v>1002</v>
      </c>
      <c r="J2622" s="1" t="s">
        <v>1002</v>
      </c>
      <c r="K2622" s="1" t="s">
        <v>888</v>
      </c>
      <c r="L2622" s="1" t="s">
        <v>889</v>
      </c>
      <c r="M2622" s="1" t="s">
        <v>889</v>
      </c>
      <c r="N2622" s="1" t="s">
        <v>44</v>
      </c>
      <c r="O2622" s="2">
        <v>750</v>
      </c>
      <c r="P2622" s="2">
        <v>2</v>
      </c>
      <c r="Q2622" s="1" t="s">
        <v>1207</v>
      </c>
      <c r="R2622" s="1">
        <v>107.830866</v>
      </c>
      <c r="S2622" s="3">
        <v>6.6449999999999996</v>
      </c>
      <c r="T2622" s="3">
        <v>5.5889769999999999</v>
      </c>
      <c r="U2622" s="4">
        <v>179.48390000000001</v>
      </c>
      <c r="V2622" s="4">
        <v>183.4298</v>
      </c>
      <c r="W2622" s="5">
        <v>7.0998260000000002</v>
      </c>
      <c r="X2622" s="5">
        <v>9.7260270000000002</v>
      </c>
      <c r="Y2622" s="6">
        <v>49059</v>
      </c>
      <c r="Z2622" s="6">
        <v>45407</v>
      </c>
      <c r="AA2622" s="7">
        <v>0.26575342465753427</v>
      </c>
      <c r="AB2622" s="1" t="s">
        <v>892</v>
      </c>
      <c r="AC2622" s="1" t="s">
        <v>893</v>
      </c>
    </row>
    <row r="2623" spans="1:29" x14ac:dyDescent="0.2">
      <c r="A2623" s="6">
        <v>45504</v>
      </c>
      <c r="B2623" s="1" t="s">
        <v>1977</v>
      </c>
      <c r="C2623" s="1" t="s">
        <v>1066</v>
      </c>
      <c r="D2623" s="1" t="str">
        <f>VLOOKUP(MID(C2623,1,2), Sheet1!$C$2:$D$8,2,0)</f>
        <v>Banking</v>
      </c>
      <c r="E2623" s="6" t="str">
        <f>VLOOKUP(MID(C2623, 4,2), Sheet1!$F$12:$G$15,2,0)</f>
        <v>장기(7~15년)</v>
      </c>
      <c r="F2623" s="6" t="str">
        <f>VLOOKUP(RIGHT(C2623,1), Sheet1!$F$19:$G$20,2,0)</f>
        <v>BBB</v>
      </c>
      <c r="G2623" s="1" t="s">
        <v>1809</v>
      </c>
      <c r="H2623" s="1" t="s">
        <v>953</v>
      </c>
      <c r="I2623" s="1" t="s">
        <v>952</v>
      </c>
      <c r="J2623" s="1" t="s">
        <v>952</v>
      </c>
      <c r="K2623" s="1" t="s">
        <v>888</v>
      </c>
      <c r="L2623" s="1" t="s">
        <v>889</v>
      </c>
      <c r="M2623" s="1" t="s">
        <v>889</v>
      </c>
      <c r="N2623" s="1" t="s">
        <v>44</v>
      </c>
      <c r="O2623" s="2">
        <v>750</v>
      </c>
      <c r="P2623" s="2">
        <v>2</v>
      </c>
      <c r="Q2623" s="1" t="s">
        <v>1202</v>
      </c>
      <c r="R2623" s="1">
        <v>101.22820100000001</v>
      </c>
      <c r="S2623" s="3">
        <v>6.1840000000000002</v>
      </c>
      <c r="T2623" s="3">
        <v>6.0182859999999998</v>
      </c>
      <c r="U2623" s="4">
        <v>222.41919999999999</v>
      </c>
      <c r="V2623" s="4">
        <v>225.0651</v>
      </c>
      <c r="W2623" s="5">
        <v>7.3768940000000001</v>
      </c>
      <c r="X2623" s="5">
        <v>9.9780820000000006</v>
      </c>
      <c r="Y2623" s="6">
        <v>49151</v>
      </c>
      <c r="Z2623" s="6">
        <v>45499</v>
      </c>
      <c r="AA2623" s="7">
        <v>1.3698630136986301E-2</v>
      </c>
      <c r="AB2623" s="1" t="s">
        <v>892</v>
      </c>
      <c r="AC2623" s="1" t="s">
        <v>893</v>
      </c>
    </row>
    <row r="2624" spans="1:29" x14ac:dyDescent="0.2">
      <c r="A2624" s="6">
        <v>45504</v>
      </c>
      <c r="B2624" s="1" t="s">
        <v>1977</v>
      </c>
      <c r="C2624" s="1" t="s">
        <v>1066</v>
      </c>
      <c r="D2624" s="1" t="str">
        <f>VLOOKUP(MID(C2624,1,2), Sheet1!$C$2:$D$8,2,0)</f>
        <v>Banking</v>
      </c>
      <c r="E2624" s="6" t="str">
        <f>VLOOKUP(MID(C2624, 4,2), Sheet1!$F$12:$G$15,2,0)</f>
        <v>장기(7~15년)</v>
      </c>
      <c r="F2624" s="6" t="str">
        <f>VLOOKUP(RIGHT(C2624,1), Sheet1!$F$19:$G$20,2,0)</f>
        <v>BBB</v>
      </c>
      <c r="G2624" s="1" t="s">
        <v>1073</v>
      </c>
      <c r="H2624" s="1" t="s">
        <v>1076</v>
      </c>
      <c r="I2624" s="1" t="s">
        <v>1075</v>
      </c>
      <c r="J2624" s="1" t="s">
        <v>1075</v>
      </c>
      <c r="K2624" s="1" t="s">
        <v>888</v>
      </c>
      <c r="L2624" s="1" t="s">
        <v>889</v>
      </c>
      <c r="M2624" s="1" t="s">
        <v>889</v>
      </c>
      <c r="N2624" s="1" t="s">
        <v>44</v>
      </c>
      <c r="O2624" s="2">
        <v>1000</v>
      </c>
      <c r="P2624" s="2">
        <v>2</v>
      </c>
      <c r="Q2624" s="1" t="s">
        <v>1202</v>
      </c>
      <c r="R2624" s="1">
        <v>116.35529799999999</v>
      </c>
      <c r="S2624" s="3">
        <v>7.9640000000000004</v>
      </c>
      <c r="T2624" s="3">
        <v>5.6654289999999996</v>
      </c>
      <c r="U2624" s="4">
        <v>187.13459999999995</v>
      </c>
      <c r="V2624" s="4">
        <v>190.9956</v>
      </c>
      <c r="W2624" s="5">
        <v>6.6207310000000001</v>
      </c>
      <c r="X2624" s="5">
        <v>9.2493149999999993</v>
      </c>
      <c r="Y2624" s="6">
        <v>48885</v>
      </c>
      <c r="Z2624" s="6">
        <v>45232</v>
      </c>
      <c r="AA2624" s="7">
        <v>0.74520547945205484</v>
      </c>
      <c r="AB2624" s="1" t="s">
        <v>892</v>
      </c>
      <c r="AC2624" s="1" t="s">
        <v>893</v>
      </c>
    </row>
    <row r="2625" spans="1:29" x14ac:dyDescent="0.2">
      <c r="A2625" s="6">
        <v>45504</v>
      </c>
      <c r="B2625" s="1" t="s">
        <v>1977</v>
      </c>
      <c r="C2625" s="1" t="s">
        <v>1066</v>
      </c>
      <c r="D2625" s="1" t="str">
        <f>VLOOKUP(MID(C2625,1,2), Sheet1!$C$2:$D$8,2,0)</f>
        <v>Banking</v>
      </c>
      <c r="E2625" s="6" t="str">
        <f>VLOOKUP(MID(C2625, 4,2), Sheet1!$F$12:$G$15,2,0)</f>
        <v>장기(7~15년)</v>
      </c>
      <c r="F2625" s="6" t="str">
        <f>VLOOKUP(RIGHT(C2625,1), Sheet1!$F$19:$G$20,2,0)</f>
        <v>BBB</v>
      </c>
      <c r="G2625" s="1" t="s">
        <v>1069</v>
      </c>
      <c r="H2625" s="1" t="s">
        <v>953</v>
      </c>
      <c r="I2625" s="1" t="s">
        <v>952</v>
      </c>
      <c r="J2625" s="1" t="s">
        <v>952</v>
      </c>
      <c r="K2625" s="1" t="s">
        <v>888</v>
      </c>
      <c r="L2625" s="1" t="s">
        <v>889</v>
      </c>
      <c r="M2625" s="1" t="s">
        <v>889</v>
      </c>
      <c r="N2625" s="1" t="s">
        <v>44</v>
      </c>
      <c r="O2625" s="2">
        <v>512.49300000000005</v>
      </c>
      <c r="P2625" s="2">
        <v>1</v>
      </c>
      <c r="Q2625" s="1" t="s">
        <v>1207</v>
      </c>
      <c r="R2625" s="1">
        <v>112.66640099999998</v>
      </c>
      <c r="S2625" s="3">
        <v>8</v>
      </c>
      <c r="T2625" s="3">
        <v>5.8290519999999999</v>
      </c>
      <c r="U2625" s="4">
        <v>203.49949999999998</v>
      </c>
      <c r="V2625" s="4">
        <v>210.96770000000001</v>
      </c>
      <c r="W2625" s="5">
        <v>5.4834290000000001</v>
      </c>
      <c r="X2625" s="5">
        <v>7.246575</v>
      </c>
      <c r="Y2625" s="6">
        <v>48153</v>
      </c>
      <c r="Z2625" s="6">
        <v>37197</v>
      </c>
      <c r="AA2625" s="7">
        <v>22.758904109589039</v>
      </c>
      <c r="AB2625" s="1" t="s">
        <v>132</v>
      </c>
      <c r="AC2625" s="1" t="s">
        <v>33</v>
      </c>
    </row>
    <row r="2626" spans="1:29" x14ac:dyDescent="0.2">
      <c r="A2626" s="6">
        <v>45504</v>
      </c>
      <c r="B2626" s="1" t="s">
        <v>1977</v>
      </c>
      <c r="C2626" s="1" t="s">
        <v>1066</v>
      </c>
      <c r="D2626" s="1" t="str">
        <f>VLOOKUP(MID(C2626,1,2), Sheet1!$C$2:$D$8,2,0)</f>
        <v>Banking</v>
      </c>
      <c r="E2626" s="6" t="str">
        <f>VLOOKUP(MID(C2626, 4,2), Sheet1!$F$12:$G$15,2,0)</f>
        <v>장기(7~15년)</v>
      </c>
      <c r="F2626" s="6" t="str">
        <f>VLOOKUP(RIGHT(C2626,1), Sheet1!$F$19:$G$20,2,0)</f>
        <v>BBB</v>
      </c>
      <c r="G2626" s="1" t="s">
        <v>1077</v>
      </c>
      <c r="H2626" s="1" t="s">
        <v>953</v>
      </c>
      <c r="I2626" s="1" t="s">
        <v>952</v>
      </c>
      <c r="J2626" s="1" t="s">
        <v>952</v>
      </c>
      <c r="K2626" s="1" t="s">
        <v>888</v>
      </c>
      <c r="L2626" s="1" t="s">
        <v>889</v>
      </c>
      <c r="M2626" s="1" t="s">
        <v>889</v>
      </c>
      <c r="N2626" s="1" t="s">
        <v>44</v>
      </c>
      <c r="O2626" s="2">
        <v>1995.021</v>
      </c>
      <c r="P2626" s="2">
        <v>2</v>
      </c>
      <c r="Q2626" s="1" t="s">
        <v>1207</v>
      </c>
      <c r="R2626" s="1">
        <v>113.37344899999999</v>
      </c>
      <c r="S2626" s="3">
        <v>8</v>
      </c>
      <c r="T2626" s="3">
        <v>5.7170769999999997</v>
      </c>
      <c r="U2626" s="4">
        <v>192.30269999999999</v>
      </c>
      <c r="V2626" s="4">
        <v>199.78319999999999</v>
      </c>
      <c r="W2626" s="5">
        <v>5.4921540000000002</v>
      </c>
      <c r="X2626" s="5">
        <v>7.246575</v>
      </c>
      <c r="Y2626" s="6">
        <v>48153</v>
      </c>
      <c r="Z2626" s="6">
        <v>39813</v>
      </c>
      <c r="AA2626" s="7">
        <v>15.591780821917808</v>
      </c>
      <c r="AB2626" s="1" t="s">
        <v>132</v>
      </c>
      <c r="AC2626" s="1" t="s">
        <v>33</v>
      </c>
    </row>
    <row r="2627" spans="1:29" x14ac:dyDescent="0.2">
      <c r="A2627" s="6">
        <v>45504</v>
      </c>
      <c r="B2627" s="1" t="s">
        <v>1977</v>
      </c>
      <c r="C2627" s="1" t="s">
        <v>1066</v>
      </c>
      <c r="D2627" s="1" t="str">
        <f>VLOOKUP(MID(C2627,1,2), Sheet1!$C$2:$D$8,2,0)</f>
        <v>Banking</v>
      </c>
      <c r="E2627" s="6" t="str">
        <f>VLOOKUP(MID(C2627, 4,2), Sheet1!$F$12:$G$15,2,0)</f>
        <v>장기(7~15년)</v>
      </c>
      <c r="F2627" s="6" t="str">
        <f>VLOOKUP(RIGHT(C2627,1), Sheet1!$F$19:$G$20,2,0)</f>
        <v>BBB</v>
      </c>
      <c r="G2627" s="1" t="s">
        <v>1810</v>
      </c>
      <c r="H2627" s="1" t="s">
        <v>1003</v>
      </c>
      <c r="I2627" s="1" t="s">
        <v>1002</v>
      </c>
      <c r="J2627" s="1" t="s">
        <v>1002</v>
      </c>
      <c r="K2627" s="1" t="s">
        <v>888</v>
      </c>
      <c r="L2627" s="1" t="s">
        <v>889</v>
      </c>
      <c r="M2627" s="1" t="s">
        <v>889</v>
      </c>
      <c r="N2627" s="1" t="s">
        <v>44</v>
      </c>
      <c r="O2627" s="2">
        <v>1250</v>
      </c>
      <c r="P2627" s="2">
        <v>2</v>
      </c>
      <c r="Q2627" s="1" t="s">
        <v>1202</v>
      </c>
      <c r="R2627" s="1">
        <v>102.115084</v>
      </c>
      <c r="S2627" s="3">
        <v>5.718</v>
      </c>
      <c r="T2627" s="3">
        <v>5.3502150000000004</v>
      </c>
      <c r="U2627" s="4">
        <v>167.52089999999998</v>
      </c>
      <c r="V2627" s="4">
        <v>160.67750000000001</v>
      </c>
      <c r="W2627" s="5">
        <v>5.6974549999999997</v>
      </c>
      <c r="X2627" s="5">
        <v>6.9698630000000001</v>
      </c>
      <c r="Y2627" s="6">
        <v>48052</v>
      </c>
      <c r="Z2627" s="6">
        <v>45496</v>
      </c>
      <c r="AA2627" s="7">
        <v>2.1917808219178082E-2</v>
      </c>
      <c r="AB2627" s="1" t="s">
        <v>892</v>
      </c>
      <c r="AC2627" s="1" t="s">
        <v>893</v>
      </c>
    </row>
    <row r="2628" spans="1:29" x14ac:dyDescent="0.2">
      <c r="A2628" s="6">
        <v>45504</v>
      </c>
      <c r="B2628" s="1" t="s">
        <v>1977</v>
      </c>
      <c r="C2628" s="1" t="s">
        <v>1066</v>
      </c>
      <c r="D2628" s="1" t="str">
        <f>VLOOKUP(MID(C2628,1,2), Sheet1!$C$2:$D$8,2,0)</f>
        <v>Banking</v>
      </c>
      <c r="E2628" s="6" t="str">
        <f>VLOOKUP(MID(C2628, 4,2), Sheet1!$F$12:$G$15,2,0)</f>
        <v>장기(7~15년)</v>
      </c>
      <c r="F2628" s="6" t="str">
        <f>VLOOKUP(RIGHT(C2628,1), Sheet1!$F$19:$G$20,2,0)</f>
        <v>BBB</v>
      </c>
      <c r="G2628" s="1" t="s">
        <v>1811</v>
      </c>
      <c r="H2628" s="1" t="s">
        <v>1007</v>
      </c>
      <c r="I2628" s="1" t="s">
        <v>1006</v>
      </c>
      <c r="J2628" s="1" t="s">
        <v>1006</v>
      </c>
      <c r="K2628" s="1" t="s">
        <v>888</v>
      </c>
      <c r="L2628" s="1" t="s">
        <v>889</v>
      </c>
      <c r="M2628" s="1" t="s">
        <v>889</v>
      </c>
      <c r="N2628" s="1" t="s">
        <v>44</v>
      </c>
      <c r="O2628" s="2">
        <v>1000</v>
      </c>
      <c r="P2628" s="2">
        <v>2</v>
      </c>
      <c r="Q2628" s="1" t="s">
        <v>1202</v>
      </c>
      <c r="R2628" s="1">
        <v>105.20640699999998</v>
      </c>
      <c r="S2628" s="3">
        <v>6.4009999999999998</v>
      </c>
      <c r="T2628" s="3">
        <v>5.6882020000000004</v>
      </c>
      <c r="U2628" s="4">
        <v>189.4135</v>
      </c>
      <c r="V2628" s="4">
        <v>193.36580000000001</v>
      </c>
      <c r="W2628" s="5">
        <v>6.9940800000000003</v>
      </c>
      <c r="X2628" s="5">
        <v>9.5890409999999999</v>
      </c>
      <c r="Y2628" s="6">
        <v>49009</v>
      </c>
      <c r="Z2628" s="6">
        <v>45350</v>
      </c>
      <c r="AA2628" s="7">
        <v>0.42191780821917807</v>
      </c>
      <c r="AB2628" s="1" t="s">
        <v>892</v>
      </c>
      <c r="AC2628" s="1" t="s">
        <v>893</v>
      </c>
    </row>
    <row r="2629" spans="1:29" x14ac:dyDescent="0.2">
      <c r="A2629" s="6">
        <v>45504</v>
      </c>
      <c r="B2629" s="1" t="s">
        <v>1977</v>
      </c>
      <c r="C2629" s="1" t="s">
        <v>1066</v>
      </c>
      <c r="D2629" s="1" t="str">
        <f>VLOOKUP(MID(C2629,1,2), Sheet1!$C$2:$D$8,2,0)</f>
        <v>Banking</v>
      </c>
      <c r="E2629" s="6" t="str">
        <f>VLOOKUP(MID(C2629, 4,2), Sheet1!$F$12:$G$15,2,0)</f>
        <v>장기(7~15년)</v>
      </c>
      <c r="F2629" s="6" t="str">
        <f>VLOOKUP(RIGHT(C2629,1), Sheet1!$F$19:$G$20,2,0)</f>
        <v>BBB</v>
      </c>
      <c r="G2629" s="1" t="s">
        <v>1071</v>
      </c>
      <c r="H2629" s="1" t="s">
        <v>941</v>
      </c>
      <c r="I2629" s="1" t="s">
        <v>940</v>
      </c>
      <c r="J2629" s="1" t="s">
        <v>940</v>
      </c>
      <c r="K2629" s="1" t="s">
        <v>888</v>
      </c>
      <c r="L2629" s="1" t="s">
        <v>889</v>
      </c>
      <c r="M2629" s="1" t="s">
        <v>889</v>
      </c>
      <c r="N2629" s="1" t="s">
        <v>44</v>
      </c>
      <c r="O2629" s="2">
        <v>750</v>
      </c>
      <c r="P2629" s="2">
        <v>2</v>
      </c>
      <c r="Q2629" s="1" t="s">
        <v>1202</v>
      </c>
      <c r="R2629" s="1">
        <v>83.290385999999998</v>
      </c>
      <c r="S2629" s="3">
        <v>2.875</v>
      </c>
      <c r="T2629" s="3">
        <v>5.7272379999999998</v>
      </c>
      <c r="U2629" s="4">
        <v>193.31900000000002</v>
      </c>
      <c r="V2629" s="4">
        <v>200.3218</v>
      </c>
      <c r="W2629" s="5">
        <v>6.2678799999999999</v>
      </c>
      <c r="X2629" s="5">
        <v>7.2356160000000003</v>
      </c>
      <c r="Y2629" s="6">
        <v>48149</v>
      </c>
      <c r="Z2629" s="6">
        <v>44497</v>
      </c>
      <c r="AA2629" s="7">
        <v>2.7589041095890412</v>
      </c>
      <c r="AB2629" s="1" t="s">
        <v>32</v>
      </c>
      <c r="AC2629" s="1" t="s">
        <v>33</v>
      </c>
    </row>
    <row r="2630" spans="1:29" x14ac:dyDescent="0.2">
      <c r="A2630" s="6">
        <v>45504</v>
      </c>
      <c r="B2630" s="1" t="s">
        <v>1977</v>
      </c>
      <c r="C2630" s="1" t="s">
        <v>1066</v>
      </c>
      <c r="D2630" s="1" t="str">
        <f>VLOOKUP(MID(C2630,1,2), Sheet1!$C$2:$D$8,2,0)</f>
        <v>Banking</v>
      </c>
      <c r="E2630" s="6" t="str">
        <f>VLOOKUP(MID(C2630, 4,2), Sheet1!$F$12:$G$15,2,0)</f>
        <v>장기(7~15년)</v>
      </c>
      <c r="F2630" s="6" t="str">
        <f>VLOOKUP(RIGHT(C2630,1), Sheet1!$F$19:$G$20,2,0)</f>
        <v>BBB</v>
      </c>
      <c r="G2630" s="1" t="s">
        <v>1812</v>
      </c>
      <c r="H2630" s="1" t="s">
        <v>1813</v>
      </c>
      <c r="I2630" s="1" t="s">
        <v>928</v>
      </c>
      <c r="J2630" s="1" t="s">
        <v>1814</v>
      </c>
      <c r="K2630" s="1" t="s">
        <v>888</v>
      </c>
      <c r="L2630" s="1" t="s">
        <v>889</v>
      </c>
      <c r="M2630" s="1" t="s">
        <v>889</v>
      </c>
      <c r="N2630" s="1" t="s">
        <v>44</v>
      </c>
      <c r="O2630" s="2">
        <v>750</v>
      </c>
      <c r="P2630" s="2">
        <v>2</v>
      </c>
      <c r="Q2630" s="1" t="s">
        <v>1202</v>
      </c>
      <c r="R2630" s="1">
        <v>103.75109199999999</v>
      </c>
      <c r="S2630" s="3">
        <v>6.3419999999999996</v>
      </c>
      <c r="T2630" s="3">
        <v>5.833609</v>
      </c>
      <c r="U2630" s="4">
        <v>203.95</v>
      </c>
      <c r="V2630" s="4">
        <v>206.72510000000003</v>
      </c>
      <c r="W2630" s="5">
        <v>7.2215040000000004</v>
      </c>
      <c r="X2630" s="5">
        <v>9.8246579999999994</v>
      </c>
      <c r="Y2630" s="6">
        <v>49095</v>
      </c>
      <c r="Z2630" s="6">
        <v>45443</v>
      </c>
      <c r="AA2630" s="7">
        <v>0.16712328767123288</v>
      </c>
      <c r="AB2630" s="1" t="s">
        <v>892</v>
      </c>
      <c r="AC2630" s="1" t="s">
        <v>893</v>
      </c>
    </row>
    <row r="2631" spans="1:29" x14ac:dyDescent="0.2">
      <c r="A2631" s="6">
        <v>45504</v>
      </c>
      <c r="B2631" s="1" t="s">
        <v>1977</v>
      </c>
      <c r="C2631" s="1" t="s">
        <v>1066</v>
      </c>
      <c r="D2631" s="1" t="str">
        <f>VLOOKUP(MID(C2631,1,2), Sheet1!$C$2:$D$8,2,0)</f>
        <v>Banking</v>
      </c>
      <c r="E2631" s="6" t="str">
        <f>VLOOKUP(MID(C2631, 4,2), Sheet1!$F$12:$G$15,2,0)</f>
        <v>장기(7~15년)</v>
      </c>
      <c r="F2631" s="6" t="str">
        <f>VLOOKUP(RIGHT(C2631,1), Sheet1!$F$19:$G$20,2,0)</f>
        <v>BBB</v>
      </c>
      <c r="G2631" s="1" t="s">
        <v>1815</v>
      </c>
      <c r="H2631" s="1" t="s">
        <v>1076</v>
      </c>
      <c r="I2631" s="1" t="s">
        <v>1075</v>
      </c>
      <c r="J2631" s="1" t="s">
        <v>1075</v>
      </c>
      <c r="K2631" s="1" t="s">
        <v>888</v>
      </c>
      <c r="L2631" s="1" t="s">
        <v>889</v>
      </c>
      <c r="M2631" s="1" t="s">
        <v>889</v>
      </c>
      <c r="N2631" s="1" t="s">
        <v>44</v>
      </c>
      <c r="O2631" s="2">
        <v>750</v>
      </c>
      <c r="P2631" s="2">
        <v>2</v>
      </c>
      <c r="Q2631" s="1" t="s">
        <v>1207</v>
      </c>
      <c r="R2631" s="1">
        <v>108.177532</v>
      </c>
      <c r="S2631" s="3">
        <v>6.7</v>
      </c>
      <c r="T2631" s="3">
        <v>5.4345999999999997</v>
      </c>
      <c r="U2631" s="4">
        <v>164.04099999999997</v>
      </c>
      <c r="V2631" s="4">
        <v>166.858</v>
      </c>
      <c r="W2631" s="5">
        <v>6.2014180000000003</v>
      </c>
      <c r="X2631" s="5">
        <v>8.3224040000000006</v>
      </c>
      <c r="Y2631" s="6">
        <v>48547</v>
      </c>
      <c r="Z2631" s="6">
        <v>44894</v>
      </c>
      <c r="AA2631" s="7">
        <v>1.6712328767123288</v>
      </c>
      <c r="AB2631" s="1" t="s">
        <v>32</v>
      </c>
      <c r="AC2631" s="1" t="s">
        <v>33</v>
      </c>
    </row>
    <row r="2632" spans="1:29" x14ac:dyDescent="0.2">
      <c r="A2632" s="6">
        <v>45504</v>
      </c>
      <c r="B2632" s="1" t="s">
        <v>1977</v>
      </c>
      <c r="C2632" s="1" t="s">
        <v>1045</v>
      </c>
      <c r="D2632" s="1" t="str">
        <f>VLOOKUP(MID(C2632,1,2), Sheet1!$C$2:$D$8,2,0)</f>
        <v>Banking</v>
      </c>
      <c r="E2632" s="6" t="str">
        <f>VLOOKUP(MID(C2632, 4,2), Sheet1!$F$12:$G$15,2,0)</f>
        <v>초장기(15~30년)</v>
      </c>
      <c r="F2632" s="6" t="str">
        <f>VLOOKUP(RIGHT(C2632,1), Sheet1!$F$19:$G$20,2,0)</f>
        <v>A이상</v>
      </c>
      <c r="G2632" s="1" t="s">
        <v>1816</v>
      </c>
      <c r="H2632" s="1" t="s">
        <v>1766</v>
      </c>
      <c r="I2632" s="1" t="s">
        <v>1757</v>
      </c>
      <c r="J2632" s="1" t="s">
        <v>1757</v>
      </c>
      <c r="K2632" s="1" t="s">
        <v>888</v>
      </c>
      <c r="L2632" s="1" t="s">
        <v>889</v>
      </c>
      <c r="M2632" s="1" t="s">
        <v>889</v>
      </c>
      <c r="N2632" s="1" t="s">
        <v>44</v>
      </c>
      <c r="O2632" s="2">
        <v>2000</v>
      </c>
      <c r="P2632" s="2">
        <v>1</v>
      </c>
      <c r="Q2632" s="1" t="s">
        <v>1207</v>
      </c>
      <c r="R2632" s="1">
        <v>105.860146</v>
      </c>
      <c r="S2632" s="3">
        <v>5.5970000000000004</v>
      </c>
      <c r="T2632" s="3">
        <v>5.1809219999999998</v>
      </c>
      <c r="U2632" s="4">
        <v>106.79000000000008</v>
      </c>
      <c r="V2632" s="4">
        <v>102.4953</v>
      </c>
      <c r="W2632" s="5">
        <v>13.622847</v>
      </c>
      <c r="X2632" s="5">
        <v>25.638356000000002</v>
      </c>
      <c r="Y2632" s="6">
        <v>54871</v>
      </c>
      <c r="Z2632" s="6">
        <v>43914</v>
      </c>
      <c r="AA2632" s="7">
        <v>4.3561643835616435</v>
      </c>
      <c r="AB2632" s="1" t="s">
        <v>892</v>
      </c>
      <c r="AC2632" s="1" t="s">
        <v>893</v>
      </c>
    </row>
    <row r="2633" spans="1:29" x14ac:dyDescent="0.2">
      <c r="A2633" s="6">
        <v>45504</v>
      </c>
      <c r="B2633" s="1" t="s">
        <v>1977</v>
      </c>
      <c r="C2633" s="1" t="s">
        <v>1045</v>
      </c>
      <c r="D2633" s="1" t="str">
        <f>VLOOKUP(MID(C2633,1,2), Sheet1!$C$2:$D$8,2,0)</f>
        <v>Banking</v>
      </c>
      <c r="E2633" s="6" t="str">
        <f>VLOOKUP(MID(C2633, 4,2), Sheet1!$F$12:$G$15,2,0)</f>
        <v>초장기(15~30년)</v>
      </c>
      <c r="F2633" s="6" t="str">
        <f>VLOOKUP(RIGHT(C2633,1), Sheet1!$F$19:$G$20,2,0)</f>
        <v>A이상</v>
      </c>
      <c r="G2633" s="1" t="s">
        <v>1817</v>
      </c>
      <c r="H2633" s="1" t="s">
        <v>1766</v>
      </c>
      <c r="I2633" s="1" t="s">
        <v>1757</v>
      </c>
      <c r="J2633" s="1" t="s">
        <v>1757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2000</v>
      </c>
      <c r="P2633" s="2">
        <v>1</v>
      </c>
      <c r="Q2633" s="1" t="s">
        <v>1207</v>
      </c>
      <c r="R2633" s="1">
        <v>115.006838</v>
      </c>
      <c r="S2633" s="3">
        <v>6.375</v>
      </c>
      <c r="T2633" s="3">
        <v>5.0906539999999998</v>
      </c>
      <c r="U2633" s="4">
        <v>91.139900000000026</v>
      </c>
      <c r="V2633" s="4">
        <v>101.3099</v>
      </c>
      <c r="W2633" s="5">
        <v>11.149150000000001</v>
      </c>
      <c r="X2633" s="5">
        <v>17.972602999999999</v>
      </c>
      <c r="Y2633" s="6">
        <v>52071</v>
      </c>
      <c r="Z2633" s="6">
        <v>41114</v>
      </c>
      <c r="AA2633" s="7">
        <v>12.027397260273972</v>
      </c>
      <c r="AB2633" s="1" t="s">
        <v>132</v>
      </c>
      <c r="AC2633" s="1" t="s">
        <v>33</v>
      </c>
    </row>
    <row r="2634" spans="1:29" x14ac:dyDescent="0.2">
      <c r="A2634" s="6">
        <v>45504</v>
      </c>
      <c r="B2634" s="1" t="s">
        <v>1977</v>
      </c>
      <c r="C2634" s="1" t="s">
        <v>1045</v>
      </c>
      <c r="D2634" s="1" t="str">
        <f>VLOOKUP(MID(C2634,1,2), Sheet1!$C$2:$D$8,2,0)</f>
        <v>Banking</v>
      </c>
      <c r="E2634" s="6" t="str">
        <f>VLOOKUP(MID(C2634, 4,2), Sheet1!$F$12:$G$15,2,0)</f>
        <v>초장기(15~30년)</v>
      </c>
      <c r="F2634" s="6" t="str">
        <f>VLOOKUP(RIGHT(C2634,1), Sheet1!$F$19:$G$20,2,0)</f>
        <v>A이상</v>
      </c>
      <c r="G2634" s="1" t="s">
        <v>1818</v>
      </c>
      <c r="H2634" s="1" t="s">
        <v>1799</v>
      </c>
      <c r="I2634" s="1" t="s">
        <v>1800</v>
      </c>
      <c r="J2634" s="1" t="s">
        <v>1800</v>
      </c>
      <c r="K2634" s="1" t="s">
        <v>888</v>
      </c>
      <c r="L2634" s="1" t="s">
        <v>889</v>
      </c>
      <c r="M2634" s="1" t="s">
        <v>889</v>
      </c>
      <c r="N2634" s="1" t="s">
        <v>44</v>
      </c>
      <c r="O2634" s="2">
        <v>1750</v>
      </c>
      <c r="P2634" s="2">
        <v>2</v>
      </c>
      <c r="Q2634" s="1" t="s">
        <v>1207</v>
      </c>
      <c r="R2634" s="1">
        <v>94.132014999999996</v>
      </c>
      <c r="S2634" s="3">
        <v>4.8</v>
      </c>
      <c r="T2634" s="3">
        <v>5.2792180000000002</v>
      </c>
      <c r="U2634" s="4">
        <v>109.99760000000008</v>
      </c>
      <c r="V2634" s="4">
        <v>108.78829999999999</v>
      </c>
      <c r="W2634" s="5">
        <v>12.437991</v>
      </c>
      <c r="X2634" s="5">
        <v>19.930091999999998</v>
      </c>
      <c r="Y2634" s="6">
        <v>52786</v>
      </c>
      <c r="Z2634" s="6">
        <v>41828</v>
      </c>
      <c r="AA2634" s="7">
        <v>10.07123287671233</v>
      </c>
      <c r="AB2634" s="1" t="s">
        <v>32</v>
      </c>
      <c r="AC2634" s="1" t="s">
        <v>33</v>
      </c>
    </row>
    <row r="2635" spans="1:29" x14ac:dyDescent="0.2">
      <c r="A2635" s="6">
        <v>45504</v>
      </c>
      <c r="B2635" s="1" t="s">
        <v>1977</v>
      </c>
      <c r="C2635" s="1" t="s">
        <v>1045</v>
      </c>
      <c r="D2635" s="1" t="str">
        <f>VLOOKUP(MID(C2635,1,2), Sheet1!$C$2:$D$8,2,0)</f>
        <v>Banking</v>
      </c>
      <c r="E2635" s="6" t="str">
        <f>VLOOKUP(MID(C2635, 4,2), Sheet1!$F$12:$G$15,2,0)</f>
        <v>초장기(15~30년)</v>
      </c>
      <c r="F2635" s="6" t="str">
        <f>VLOOKUP(RIGHT(C2635,1), Sheet1!$F$19:$G$20,2,0)</f>
        <v>A이상</v>
      </c>
      <c r="G2635" s="1" t="s">
        <v>1819</v>
      </c>
      <c r="H2635" s="1" t="s">
        <v>1766</v>
      </c>
      <c r="I2635" s="1" t="s">
        <v>1757</v>
      </c>
      <c r="J2635" s="1" t="s">
        <v>1757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2250</v>
      </c>
      <c r="P2635" s="2">
        <v>1</v>
      </c>
      <c r="Q2635" s="1" t="s">
        <v>1207</v>
      </c>
      <c r="R2635" s="1">
        <v>89.807903999999994</v>
      </c>
      <c r="S2635" s="3">
        <v>4.375</v>
      </c>
      <c r="T2635" s="3">
        <v>5.1453309999999997</v>
      </c>
      <c r="U2635" s="4">
        <v>96.608000000000075</v>
      </c>
      <c r="V2635" s="4">
        <v>93.627899999999997</v>
      </c>
      <c r="W2635" s="5">
        <v>13.668374999999999</v>
      </c>
      <c r="X2635" s="5">
        <v>22.471233000000002</v>
      </c>
      <c r="Y2635" s="6">
        <v>53714</v>
      </c>
      <c r="Z2635" s="6">
        <v>42755</v>
      </c>
      <c r="AA2635" s="7">
        <v>7.5315068493150683</v>
      </c>
      <c r="AB2635" s="1" t="s">
        <v>127</v>
      </c>
      <c r="AC2635" s="1" t="s">
        <v>33</v>
      </c>
    </row>
    <row r="2636" spans="1:29" x14ac:dyDescent="0.2">
      <c r="A2636" s="6">
        <v>45504</v>
      </c>
      <c r="B2636" s="1" t="s">
        <v>1977</v>
      </c>
      <c r="C2636" s="1" t="s">
        <v>1045</v>
      </c>
      <c r="D2636" s="1" t="str">
        <f>VLOOKUP(MID(C2636,1,2), Sheet1!$C$2:$D$8,2,0)</f>
        <v>Banking</v>
      </c>
      <c r="E2636" s="6" t="str">
        <f>VLOOKUP(MID(C2636, 4,2), Sheet1!$F$12:$G$15,2,0)</f>
        <v>초장기(15~30년)</v>
      </c>
      <c r="F2636" s="6" t="str">
        <f>VLOOKUP(RIGHT(C2636,1), Sheet1!$F$19:$G$20,2,0)</f>
        <v>A이상</v>
      </c>
      <c r="G2636" s="1" t="s">
        <v>1820</v>
      </c>
      <c r="H2636" s="1" t="s">
        <v>901</v>
      </c>
      <c r="I2636" s="1" t="s">
        <v>900</v>
      </c>
      <c r="J2636" s="1" t="s">
        <v>900</v>
      </c>
      <c r="K2636" s="1" t="s">
        <v>888</v>
      </c>
      <c r="L2636" s="1" t="s">
        <v>889</v>
      </c>
      <c r="M2636" s="1" t="s">
        <v>889</v>
      </c>
      <c r="N2636" s="1" t="s">
        <v>890</v>
      </c>
      <c r="O2636" s="2">
        <v>2750</v>
      </c>
      <c r="P2636" s="2">
        <v>200</v>
      </c>
      <c r="Q2636" s="1" t="s">
        <v>1202</v>
      </c>
      <c r="R2636" s="1">
        <v>108.653964</v>
      </c>
      <c r="S2636" s="3">
        <v>6.3319999999999999</v>
      </c>
      <c r="T2636" s="3">
        <v>5.5778530000000002</v>
      </c>
      <c r="U2636" s="4">
        <v>139.86070000000001</v>
      </c>
      <c r="V2636" s="4">
        <v>145.85729999999998</v>
      </c>
      <c r="W2636" s="5">
        <v>10.936391</v>
      </c>
      <c r="X2636" s="5">
        <v>18.597259999999999</v>
      </c>
      <c r="Y2636" s="6">
        <v>52299</v>
      </c>
      <c r="Z2636" s="6">
        <v>44994</v>
      </c>
      <c r="AA2636" s="7">
        <v>1.3972602739726028</v>
      </c>
      <c r="AB2636" s="1" t="s">
        <v>892</v>
      </c>
      <c r="AC2636" s="1" t="s">
        <v>893</v>
      </c>
    </row>
    <row r="2637" spans="1:29" x14ac:dyDescent="0.2">
      <c r="A2637" s="6">
        <v>45504</v>
      </c>
      <c r="B2637" s="1" t="s">
        <v>1977</v>
      </c>
      <c r="C2637" s="1" t="s">
        <v>1045</v>
      </c>
      <c r="D2637" s="1" t="str">
        <f>VLOOKUP(MID(C2637,1,2), Sheet1!$C$2:$D$8,2,0)</f>
        <v>Banking</v>
      </c>
      <c r="E2637" s="6" t="str">
        <f>VLOOKUP(MID(C2637, 4,2), Sheet1!$F$12:$G$15,2,0)</f>
        <v>초장기(15~30년)</v>
      </c>
      <c r="F2637" s="6" t="str">
        <f>VLOOKUP(RIGHT(C2637,1), Sheet1!$F$19:$G$20,2,0)</f>
        <v>A이상</v>
      </c>
      <c r="G2637" s="1" t="s">
        <v>1821</v>
      </c>
      <c r="H2637" s="1" t="s">
        <v>897</v>
      </c>
      <c r="I2637" s="1" t="s">
        <v>896</v>
      </c>
      <c r="J2637" s="1" t="s">
        <v>896</v>
      </c>
      <c r="K2637" s="1" t="s">
        <v>888</v>
      </c>
      <c r="L2637" s="1" t="s">
        <v>889</v>
      </c>
      <c r="M2637" s="1" t="s">
        <v>889</v>
      </c>
      <c r="N2637" s="1" t="s">
        <v>44</v>
      </c>
      <c r="O2637" s="2">
        <v>1000</v>
      </c>
      <c r="P2637" s="2">
        <v>1</v>
      </c>
      <c r="Q2637" s="1" t="s">
        <v>1207</v>
      </c>
      <c r="R2637" s="1">
        <v>86.496471999999997</v>
      </c>
      <c r="S2637" s="3">
        <v>4.2809999999999997</v>
      </c>
      <c r="T2637" s="3">
        <v>5.3106549999999997</v>
      </c>
      <c r="U2637" s="4">
        <v>113.14520000000003</v>
      </c>
      <c r="V2637" s="4">
        <v>109.91370000000001</v>
      </c>
      <c r="W2637" s="5">
        <v>13.539974000000001</v>
      </c>
      <c r="X2637" s="5">
        <v>22.723288</v>
      </c>
      <c r="Y2637" s="6">
        <v>53806</v>
      </c>
      <c r="Z2637" s="6">
        <v>42850</v>
      </c>
      <c r="AA2637" s="7">
        <v>7.2712328767123289</v>
      </c>
      <c r="AB2637" s="1" t="s">
        <v>32</v>
      </c>
      <c r="AC2637" s="1" t="s">
        <v>893</v>
      </c>
    </row>
    <row r="2638" spans="1:29" x14ac:dyDescent="0.2">
      <c r="A2638" s="6">
        <v>45504</v>
      </c>
      <c r="B2638" s="1" t="s">
        <v>1977</v>
      </c>
      <c r="C2638" s="1" t="s">
        <v>1045</v>
      </c>
      <c r="D2638" s="1" t="str">
        <f>VLOOKUP(MID(C2638,1,2), Sheet1!$C$2:$D$8,2,0)</f>
        <v>Banking</v>
      </c>
      <c r="E2638" s="6" t="str">
        <f>VLOOKUP(MID(C2638, 4,2), Sheet1!$F$12:$G$15,2,0)</f>
        <v>초장기(15~30년)</v>
      </c>
      <c r="F2638" s="6" t="str">
        <f>VLOOKUP(RIGHT(C2638,1), Sheet1!$F$19:$G$20,2,0)</f>
        <v>A이상</v>
      </c>
      <c r="G2638" s="1" t="s">
        <v>1822</v>
      </c>
      <c r="H2638" s="1" t="s">
        <v>1766</v>
      </c>
      <c r="I2638" s="1" t="s">
        <v>1757</v>
      </c>
      <c r="J2638" s="1" t="s">
        <v>1757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2000</v>
      </c>
      <c r="P2638" s="2">
        <v>1</v>
      </c>
      <c r="Q2638" s="1" t="s">
        <v>1202</v>
      </c>
      <c r="R2638" s="1">
        <v>78.384865000000005</v>
      </c>
      <c r="S2638" s="3">
        <v>3.2170000000000001</v>
      </c>
      <c r="T2638" s="3">
        <v>5.1621709999999998</v>
      </c>
      <c r="U2638" s="4">
        <v>98.29140000000001</v>
      </c>
      <c r="V2638" s="4">
        <v>102.53890000000001</v>
      </c>
      <c r="W2638" s="5">
        <v>12.035912</v>
      </c>
      <c r="X2638" s="5">
        <v>16.716678000000002</v>
      </c>
      <c r="Y2638" s="6">
        <v>51613</v>
      </c>
      <c r="Z2638" s="6">
        <v>44308</v>
      </c>
      <c r="AA2638" s="7">
        <v>3.2767123287671232</v>
      </c>
      <c r="AB2638" s="1" t="s">
        <v>892</v>
      </c>
      <c r="AC2638" s="1" t="s">
        <v>893</v>
      </c>
    </row>
    <row r="2639" spans="1:29" x14ac:dyDescent="0.2">
      <c r="A2639" s="6">
        <v>45504</v>
      </c>
      <c r="B2639" s="1" t="s">
        <v>1977</v>
      </c>
      <c r="C2639" s="1" t="s">
        <v>1045</v>
      </c>
      <c r="D2639" s="1" t="str">
        <f>VLOOKUP(MID(C2639,1,2), Sheet1!$C$2:$D$8,2,0)</f>
        <v>Banking</v>
      </c>
      <c r="E2639" s="6" t="str">
        <f>VLOOKUP(MID(C2639, 4,2), Sheet1!$F$12:$G$15,2,0)</f>
        <v>초장기(15~30년)</v>
      </c>
      <c r="F2639" s="6" t="str">
        <f>VLOOKUP(RIGHT(C2639,1), Sheet1!$F$19:$G$20,2,0)</f>
        <v>A이상</v>
      </c>
      <c r="G2639" s="1" t="s">
        <v>1823</v>
      </c>
      <c r="H2639" s="1" t="s">
        <v>1799</v>
      </c>
      <c r="I2639" s="1" t="s">
        <v>1800</v>
      </c>
      <c r="J2639" s="1" t="s">
        <v>1800</v>
      </c>
      <c r="K2639" s="1" t="s">
        <v>888</v>
      </c>
      <c r="L2639" s="1" t="s">
        <v>889</v>
      </c>
      <c r="M2639" s="1" t="s">
        <v>889</v>
      </c>
      <c r="N2639" s="1" t="s">
        <v>44</v>
      </c>
      <c r="O2639" s="2">
        <v>2500</v>
      </c>
      <c r="P2639" s="2">
        <v>2</v>
      </c>
      <c r="Q2639" s="1" t="s">
        <v>1207</v>
      </c>
      <c r="R2639" s="1">
        <v>110.84898300000002</v>
      </c>
      <c r="S2639" s="3">
        <v>6.25</v>
      </c>
      <c r="T2639" s="3">
        <v>5.2581769999999999</v>
      </c>
      <c r="U2639" s="4">
        <v>107.89320000000001</v>
      </c>
      <c r="V2639" s="4">
        <v>125.3485</v>
      </c>
      <c r="W2639" s="5">
        <v>10.564766000000001</v>
      </c>
      <c r="X2639" s="5">
        <v>16.497499999999999</v>
      </c>
      <c r="Y2639" s="6">
        <v>51533</v>
      </c>
      <c r="Z2639" s="6">
        <v>40571</v>
      </c>
      <c r="AA2639" s="7">
        <v>13.515068493150684</v>
      </c>
      <c r="AB2639" s="1" t="s">
        <v>132</v>
      </c>
      <c r="AC2639" s="1" t="s">
        <v>33</v>
      </c>
    </row>
    <row r="2640" spans="1:29" x14ac:dyDescent="0.2">
      <c r="A2640" s="6">
        <v>45504</v>
      </c>
      <c r="B2640" s="1" t="s">
        <v>1977</v>
      </c>
      <c r="C2640" s="1" t="s">
        <v>1045</v>
      </c>
      <c r="D2640" s="1" t="str">
        <f>VLOOKUP(MID(C2640,1,2), Sheet1!$C$2:$D$8,2,0)</f>
        <v>Banking</v>
      </c>
      <c r="E2640" s="6" t="str">
        <f>VLOOKUP(MID(C2640, 4,2), Sheet1!$F$12:$G$15,2,0)</f>
        <v>초장기(15~30년)</v>
      </c>
      <c r="F2640" s="6" t="str">
        <f>VLOOKUP(RIGHT(C2640,1), Sheet1!$F$19:$G$20,2,0)</f>
        <v>A이상</v>
      </c>
      <c r="G2640" s="1" t="s">
        <v>1824</v>
      </c>
      <c r="H2640" s="1" t="s">
        <v>897</v>
      </c>
      <c r="I2640" s="1" t="s">
        <v>896</v>
      </c>
      <c r="J2640" s="1" t="s">
        <v>896</v>
      </c>
      <c r="K2640" s="1" t="s">
        <v>888</v>
      </c>
      <c r="L2640" s="1" t="s">
        <v>889</v>
      </c>
      <c r="M2640" s="1" t="s">
        <v>889</v>
      </c>
      <c r="N2640" s="1" t="s">
        <v>44</v>
      </c>
      <c r="O2640" s="2">
        <v>1000</v>
      </c>
      <c r="P2640" s="2">
        <v>1</v>
      </c>
      <c r="Q2640" s="1" t="s">
        <v>1207</v>
      </c>
      <c r="R2640" s="1">
        <v>107.063946</v>
      </c>
      <c r="S2640" s="3">
        <v>5.875</v>
      </c>
      <c r="T2640" s="3">
        <v>5.2526320000000002</v>
      </c>
      <c r="U2640" s="4">
        <v>107.33850000000001</v>
      </c>
      <c r="V2640" s="4">
        <v>119.1165</v>
      </c>
      <c r="W2640" s="5">
        <v>11.08887</v>
      </c>
      <c r="X2640" s="5">
        <v>17.493151000000001</v>
      </c>
      <c r="Y2640" s="6">
        <v>51896</v>
      </c>
      <c r="Z2640" s="6">
        <v>40934</v>
      </c>
      <c r="AA2640" s="7">
        <v>12.520547945205479</v>
      </c>
      <c r="AB2640" s="1" t="s">
        <v>132</v>
      </c>
      <c r="AC2640" s="1" t="s">
        <v>33</v>
      </c>
    </row>
    <row r="2641" spans="1:29" x14ac:dyDescent="0.2">
      <c r="A2641" s="6">
        <v>45504</v>
      </c>
      <c r="B2641" s="1" t="s">
        <v>1977</v>
      </c>
      <c r="C2641" s="1" t="s">
        <v>1045</v>
      </c>
      <c r="D2641" s="1" t="str">
        <f>VLOOKUP(MID(C2641,1,2), Sheet1!$C$2:$D$8,2,0)</f>
        <v>Banking</v>
      </c>
      <c r="E2641" s="6" t="str">
        <f>VLOOKUP(MID(C2641, 4,2), Sheet1!$F$12:$G$15,2,0)</f>
        <v>초장기(15~30년)</v>
      </c>
      <c r="F2641" s="6" t="str">
        <f>VLOOKUP(RIGHT(C2641,1), Sheet1!$F$19:$G$20,2,0)</f>
        <v>A이상</v>
      </c>
      <c r="G2641" s="1" t="s">
        <v>1825</v>
      </c>
      <c r="H2641" s="1" t="s">
        <v>1826</v>
      </c>
      <c r="I2641" s="1" t="s">
        <v>1827</v>
      </c>
      <c r="J2641" s="1" t="s">
        <v>1827</v>
      </c>
      <c r="K2641" s="1" t="s">
        <v>888</v>
      </c>
      <c r="L2641" s="1" t="s">
        <v>889</v>
      </c>
      <c r="M2641" s="1" t="s">
        <v>889</v>
      </c>
      <c r="N2641" s="1" t="s">
        <v>1828</v>
      </c>
      <c r="O2641" s="2">
        <v>1924.6659999999999</v>
      </c>
      <c r="P2641" s="2">
        <v>250</v>
      </c>
      <c r="Q2641" s="1" t="s">
        <v>1202</v>
      </c>
      <c r="R2641" s="1">
        <v>94.13476</v>
      </c>
      <c r="S2641" s="3">
        <v>4.875</v>
      </c>
      <c r="T2641" s="3">
        <v>5.3451680000000001</v>
      </c>
      <c r="U2641" s="4">
        <v>116.59050000000005</v>
      </c>
      <c r="V2641" s="4">
        <v>115.80330000000001</v>
      </c>
      <c r="W2641" s="5">
        <v>12.561771</v>
      </c>
      <c r="X2641" s="5">
        <v>20.779692000000001</v>
      </c>
      <c r="Y2641" s="6">
        <v>53097</v>
      </c>
      <c r="Z2641" s="6">
        <v>42383</v>
      </c>
      <c r="AA2641" s="7">
        <v>8.5506849315068489</v>
      </c>
      <c r="AB2641" s="1" t="s">
        <v>132</v>
      </c>
      <c r="AC2641" s="1" t="s">
        <v>33</v>
      </c>
    </row>
    <row r="2642" spans="1:29" x14ac:dyDescent="0.2">
      <c r="A2642" s="6">
        <v>45504</v>
      </c>
      <c r="B2642" s="1" t="s">
        <v>1977</v>
      </c>
      <c r="C2642" s="1" t="s">
        <v>1829</v>
      </c>
      <c r="D2642" s="1" t="str">
        <f>VLOOKUP(MID(C2642,1,2), Sheet1!$C$2:$D$8,2,0)</f>
        <v>Banking</v>
      </c>
      <c r="E2642" s="6" t="str">
        <f>VLOOKUP(MID(C2642, 4,2), Sheet1!$F$12:$G$15,2,0)</f>
        <v>초장기(15~30년)</v>
      </c>
      <c r="F2642" s="6" t="str">
        <f>VLOOKUP(RIGHT(C2642,1), Sheet1!$F$19:$G$20,2,0)</f>
        <v>BBB</v>
      </c>
      <c r="G2642" s="1" t="s">
        <v>1830</v>
      </c>
      <c r="H2642" s="1" t="s">
        <v>999</v>
      </c>
      <c r="I2642" s="1" t="s">
        <v>998</v>
      </c>
      <c r="J2642" s="1" t="s">
        <v>998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750</v>
      </c>
      <c r="P2642" s="2">
        <v>200</v>
      </c>
      <c r="Q2642" s="1" t="s">
        <v>1202</v>
      </c>
      <c r="R2642" s="1">
        <v>105.69748199999999</v>
      </c>
      <c r="S2642" s="3">
        <v>6.0359999999999996</v>
      </c>
      <c r="T2642" s="3">
        <v>5.6375830000000002</v>
      </c>
      <c r="U2642" s="4">
        <v>152.45830000000007</v>
      </c>
      <c r="V2642" s="4">
        <v>153.49860000000001</v>
      </c>
      <c r="W2642" s="5">
        <v>13.825015</v>
      </c>
      <c r="X2642" s="5">
        <v>29.605478999999999</v>
      </c>
      <c r="Y2642" s="6">
        <v>56320</v>
      </c>
      <c r="Z2642" s="6">
        <v>45363</v>
      </c>
      <c r="AA2642" s="7">
        <v>0.38630136986301372</v>
      </c>
      <c r="AB2642" s="1" t="s">
        <v>892</v>
      </c>
      <c r="AC2642" s="1" t="s">
        <v>893</v>
      </c>
    </row>
    <row r="2643" spans="1:29" x14ac:dyDescent="0.2">
      <c r="A2643" s="6">
        <v>45504</v>
      </c>
      <c r="B2643" s="1" t="s">
        <v>1977</v>
      </c>
      <c r="C2643" s="1" t="s">
        <v>1829</v>
      </c>
      <c r="D2643" s="1" t="str">
        <f>VLOOKUP(MID(C2643,1,2), Sheet1!$C$2:$D$8,2,0)</f>
        <v>Banking</v>
      </c>
      <c r="E2643" s="6" t="str">
        <f>VLOOKUP(MID(C2643, 4,2), Sheet1!$F$12:$G$15,2,0)</f>
        <v>초장기(15~30년)</v>
      </c>
      <c r="F2643" s="6" t="str">
        <f>VLOOKUP(RIGHT(C2643,1), Sheet1!$F$19:$G$20,2,0)</f>
        <v>BBB</v>
      </c>
      <c r="G2643" s="1" t="s">
        <v>1831</v>
      </c>
      <c r="H2643" s="1" t="s">
        <v>999</v>
      </c>
      <c r="I2643" s="1" t="s">
        <v>998</v>
      </c>
      <c r="J2643" s="1" t="s">
        <v>998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1500</v>
      </c>
      <c r="P2643" s="2">
        <v>200</v>
      </c>
      <c r="Q2643" s="1" t="s">
        <v>1207</v>
      </c>
      <c r="R2643" s="1">
        <v>93.524955000000006</v>
      </c>
      <c r="S2643" s="3">
        <v>4.95</v>
      </c>
      <c r="T2643" s="3">
        <v>5.4534739999999999</v>
      </c>
      <c r="U2643" s="4">
        <v>127.42280000000008</v>
      </c>
      <c r="V2643" s="4">
        <v>126.0215</v>
      </c>
      <c r="W2643" s="5">
        <v>13.074028</v>
      </c>
      <c r="X2643" s="5">
        <v>22.438355999999999</v>
      </c>
      <c r="Y2643" s="6">
        <v>53702</v>
      </c>
      <c r="Z2643" s="6">
        <v>42745</v>
      </c>
      <c r="AA2643" s="7">
        <v>7.558904109589041</v>
      </c>
      <c r="AB2643" s="1" t="s">
        <v>127</v>
      </c>
      <c r="AC2643" s="1" t="s">
        <v>33</v>
      </c>
    </row>
    <row r="2644" spans="1:29" x14ac:dyDescent="0.2">
      <c r="A2644" s="6">
        <v>45504</v>
      </c>
      <c r="B2644" s="1" t="s">
        <v>1977</v>
      </c>
      <c r="C2644" s="1" t="s">
        <v>1829</v>
      </c>
      <c r="D2644" s="1" t="str">
        <f>VLOOKUP(MID(C2644,1,2), Sheet1!$C$2:$D$8,2,0)</f>
        <v>Banking</v>
      </c>
      <c r="E2644" s="6" t="str">
        <f>VLOOKUP(MID(C2644, 4,2), Sheet1!$F$12:$G$15,2,0)</f>
        <v>초장기(15~30년)</v>
      </c>
      <c r="F2644" s="6" t="str">
        <f>VLOOKUP(RIGHT(C2644,1), Sheet1!$F$19:$G$20,2,0)</f>
        <v>BBB</v>
      </c>
      <c r="G2644" s="1" t="s">
        <v>1832</v>
      </c>
      <c r="H2644" s="1" t="s">
        <v>999</v>
      </c>
      <c r="I2644" s="1" t="s">
        <v>998</v>
      </c>
      <c r="J2644" s="1" t="s">
        <v>998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1500</v>
      </c>
      <c r="P2644" s="2">
        <v>200</v>
      </c>
      <c r="Q2644" s="1" t="s">
        <v>1207</v>
      </c>
      <c r="R2644" s="1">
        <v>98.338271000000006</v>
      </c>
      <c r="S2644" s="3">
        <v>5.25</v>
      </c>
      <c r="T2644" s="3">
        <v>5.3827259999999999</v>
      </c>
      <c r="U2644" s="4">
        <v>120.35040000000006</v>
      </c>
      <c r="V2644" s="4">
        <v>119.93370000000002</v>
      </c>
      <c r="W2644" s="5">
        <v>12.264955</v>
      </c>
      <c r="X2644" s="5">
        <v>21.038356</v>
      </c>
      <c r="Y2644" s="6">
        <v>53191</v>
      </c>
      <c r="Z2644" s="6">
        <v>42233</v>
      </c>
      <c r="AA2644" s="7">
        <v>8.9616438356164387</v>
      </c>
      <c r="AB2644" s="1" t="s">
        <v>132</v>
      </c>
      <c r="AC2644" s="1" t="s">
        <v>33</v>
      </c>
    </row>
    <row r="2645" spans="1:29" x14ac:dyDescent="0.2">
      <c r="A2645" s="6">
        <v>45504</v>
      </c>
      <c r="B2645" s="1" t="s">
        <v>1977</v>
      </c>
      <c r="C2645" s="1" t="s">
        <v>1829</v>
      </c>
      <c r="D2645" s="1" t="str">
        <f>VLOOKUP(MID(C2645,1,2), Sheet1!$C$2:$D$8,2,0)</f>
        <v>Banking</v>
      </c>
      <c r="E2645" s="6" t="str">
        <f>VLOOKUP(MID(C2645, 4,2), Sheet1!$F$12:$G$15,2,0)</f>
        <v>초장기(15~30년)</v>
      </c>
      <c r="F2645" s="6" t="str">
        <f>VLOOKUP(RIGHT(C2645,1), Sheet1!$F$19:$G$20,2,0)</f>
        <v>BBB</v>
      </c>
      <c r="G2645" s="1" t="s">
        <v>1080</v>
      </c>
      <c r="H2645" s="1" t="s">
        <v>999</v>
      </c>
      <c r="I2645" s="1" t="s">
        <v>998</v>
      </c>
      <c r="J2645" s="1" t="s">
        <v>998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1000</v>
      </c>
      <c r="P2645" s="2">
        <v>200</v>
      </c>
      <c r="Q2645" s="1" t="s">
        <v>1207</v>
      </c>
      <c r="R2645" s="1">
        <v>74.491900999999999</v>
      </c>
      <c r="S2645" s="3">
        <v>3.33</v>
      </c>
      <c r="T2645" s="3">
        <v>5.6604109999999999</v>
      </c>
      <c r="U2645" s="4">
        <v>148.11570000000006</v>
      </c>
      <c r="V2645" s="4">
        <v>155.5188</v>
      </c>
      <c r="W2645" s="5">
        <v>12.080513</v>
      </c>
      <c r="X2645" s="5">
        <v>17.309588999999999</v>
      </c>
      <c r="Y2645" s="6">
        <v>51829</v>
      </c>
      <c r="Z2645" s="6">
        <v>44524</v>
      </c>
      <c r="AA2645" s="7">
        <v>2.6849315068493151</v>
      </c>
      <c r="AB2645" s="1" t="s">
        <v>32</v>
      </c>
      <c r="AC2645" s="1" t="s">
        <v>893</v>
      </c>
    </row>
    <row r="2646" spans="1:29" x14ac:dyDescent="0.2">
      <c r="A2646" s="6">
        <v>45504</v>
      </c>
      <c r="B2646" s="1" t="s">
        <v>1977</v>
      </c>
      <c r="C2646" s="1" t="s">
        <v>1829</v>
      </c>
      <c r="D2646" s="1" t="str">
        <f>VLOOKUP(MID(C2646,1,2), Sheet1!$C$2:$D$8,2,0)</f>
        <v>Banking</v>
      </c>
      <c r="E2646" s="6" t="str">
        <f>VLOOKUP(MID(C2646, 4,2), Sheet1!$F$12:$G$15,2,0)</f>
        <v>초장기(15~30년)</v>
      </c>
      <c r="F2646" s="6" t="str">
        <f>VLOOKUP(RIGHT(C2646,1), Sheet1!$F$19:$G$20,2,0)</f>
        <v>BBB</v>
      </c>
      <c r="G2646" s="1" t="e">
        <v>#N/A</v>
      </c>
      <c r="H2646" s="1" t="e">
        <v>#N/A</v>
      </c>
      <c r="I2646" s="1" t="e">
        <v>#N/A</v>
      </c>
      <c r="J2646" s="1" t="e">
        <v>#N/A</v>
      </c>
      <c r="K2646" s="1" t="e">
        <v>#N/A</v>
      </c>
      <c r="L2646" s="1" t="e">
        <v>#N/A</v>
      </c>
      <c r="M2646" s="1" t="e">
        <v>#N/A</v>
      </c>
      <c r="N2646" s="1" t="e">
        <v>#N/A</v>
      </c>
      <c r="O2646" s="2" t="e">
        <v>#N/A</v>
      </c>
      <c r="P2646" s="2" t="e">
        <v>#N/A</v>
      </c>
      <c r="Q2646" s="1" t="e">
        <v>#N/A</v>
      </c>
      <c r="R2646" s="1" t="e">
        <v>#N/A</v>
      </c>
      <c r="S2646" s="3" t="e">
        <v>#N/A</v>
      </c>
      <c r="T2646" s="3" t="e">
        <v>#N/A</v>
      </c>
      <c r="U2646" s="4" t="e">
        <v>#N/A</v>
      </c>
      <c r="V2646" s="4" t="e">
        <v>#N/A</v>
      </c>
      <c r="W2646" s="5" t="e">
        <v>#N/A</v>
      </c>
      <c r="X2646" s="5" t="e">
        <v>#N/A</v>
      </c>
      <c r="Y2646" s="6" t="e">
        <v>#N/A</v>
      </c>
      <c r="Z2646" s="6" t="e">
        <v>#N/A</v>
      </c>
      <c r="AA2646" s="7" t="e">
        <v>#N/A</v>
      </c>
      <c r="AB2646" s="1" t="e">
        <v>#N/A</v>
      </c>
      <c r="AC2646" s="1" t="e">
        <v>#N/A</v>
      </c>
    </row>
    <row r="2647" spans="1:29" x14ac:dyDescent="0.2">
      <c r="A2647" s="6">
        <v>45504</v>
      </c>
      <c r="B2647" s="1" t="s">
        <v>1977</v>
      </c>
      <c r="C2647" s="1" t="s">
        <v>1829</v>
      </c>
      <c r="D2647" s="1" t="str">
        <f>VLOOKUP(MID(C2647,1,2), Sheet1!$C$2:$D$8,2,0)</f>
        <v>Banking</v>
      </c>
      <c r="E2647" s="6" t="str">
        <f>VLOOKUP(MID(C2647, 4,2), Sheet1!$F$12:$G$15,2,0)</f>
        <v>초장기(15~30년)</v>
      </c>
      <c r="F2647" s="6" t="str">
        <f>VLOOKUP(RIGHT(C2647,1), Sheet1!$F$19:$G$20,2,0)</f>
        <v>BBB</v>
      </c>
      <c r="G2647" s="1" t="e">
        <v>#N/A</v>
      </c>
      <c r="H2647" s="1" t="e">
        <v>#N/A</v>
      </c>
      <c r="I2647" s="1" t="e">
        <v>#N/A</v>
      </c>
      <c r="J2647" s="1" t="e">
        <v>#N/A</v>
      </c>
      <c r="K2647" s="1" t="e">
        <v>#N/A</v>
      </c>
      <c r="L2647" s="1" t="e">
        <v>#N/A</v>
      </c>
      <c r="M2647" s="1" t="e">
        <v>#N/A</v>
      </c>
      <c r="N2647" s="1" t="e">
        <v>#N/A</v>
      </c>
      <c r="O2647" s="2" t="e">
        <v>#N/A</v>
      </c>
      <c r="P2647" s="2" t="e">
        <v>#N/A</v>
      </c>
      <c r="Q2647" s="1" t="e">
        <v>#N/A</v>
      </c>
      <c r="R2647" s="1" t="e">
        <v>#N/A</v>
      </c>
      <c r="S2647" s="3" t="e">
        <v>#N/A</v>
      </c>
      <c r="T2647" s="3" t="e">
        <v>#N/A</v>
      </c>
      <c r="U2647" s="4" t="e">
        <v>#N/A</v>
      </c>
      <c r="V2647" s="4" t="e">
        <v>#N/A</v>
      </c>
      <c r="W2647" s="5" t="e">
        <v>#N/A</v>
      </c>
      <c r="X2647" s="5" t="e">
        <v>#N/A</v>
      </c>
      <c r="Y2647" s="6" t="e">
        <v>#N/A</v>
      </c>
      <c r="Z2647" s="6" t="e">
        <v>#N/A</v>
      </c>
      <c r="AA2647" s="7" t="e">
        <v>#N/A</v>
      </c>
      <c r="AB2647" s="1" t="e">
        <v>#N/A</v>
      </c>
      <c r="AC2647" s="1" t="e">
        <v>#N/A</v>
      </c>
    </row>
    <row r="2648" spans="1:29" x14ac:dyDescent="0.2">
      <c r="A2648" s="6">
        <v>45504</v>
      </c>
      <c r="B2648" s="1" t="s">
        <v>1977</v>
      </c>
      <c r="C2648" s="1" t="s">
        <v>1829</v>
      </c>
      <c r="D2648" s="1" t="str">
        <f>VLOOKUP(MID(C2648,1,2), Sheet1!$C$2:$D$8,2,0)</f>
        <v>Banking</v>
      </c>
      <c r="E2648" s="6" t="str">
        <f>VLOOKUP(MID(C2648, 4,2), Sheet1!$F$12:$G$15,2,0)</f>
        <v>초장기(15~30년)</v>
      </c>
      <c r="F2648" s="6" t="str">
        <f>VLOOKUP(RIGHT(C2648,1), Sheet1!$F$19:$G$20,2,0)</f>
        <v>BBB</v>
      </c>
      <c r="G2648" s="1" t="e">
        <v>#N/A</v>
      </c>
      <c r="H2648" s="1" t="e">
        <v>#N/A</v>
      </c>
      <c r="I2648" s="1" t="e">
        <v>#N/A</v>
      </c>
      <c r="J2648" s="1" t="e">
        <v>#N/A</v>
      </c>
      <c r="K2648" s="1" t="e">
        <v>#N/A</v>
      </c>
      <c r="L2648" s="1" t="e">
        <v>#N/A</v>
      </c>
      <c r="M2648" s="1" t="e">
        <v>#N/A</v>
      </c>
      <c r="N2648" s="1" t="e">
        <v>#N/A</v>
      </c>
      <c r="O2648" s="2" t="e">
        <v>#N/A</v>
      </c>
      <c r="P2648" s="2" t="e">
        <v>#N/A</v>
      </c>
      <c r="Q2648" s="1" t="e">
        <v>#N/A</v>
      </c>
      <c r="R2648" s="1" t="e">
        <v>#N/A</v>
      </c>
      <c r="S2648" s="3" t="e">
        <v>#N/A</v>
      </c>
      <c r="T2648" s="3" t="e">
        <v>#N/A</v>
      </c>
      <c r="U2648" s="4" t="e">
        <v>#N/A</v>
      </c>
      <c r="V2648" s="4" t="e">
        <v>#N/A</v>
      </c>
      <c r="W2648" s="5" t="e">
        <v>#N/A</v>
      </c>
      <c r="X2648" s="5" t="e">
        <v>#N/A</v>
      </c>
      <c r="Y2648" s="6" t="e">
        <v>#N/A</v>
      </c>
      <c r="Z2648" s="6" t="e">
        <v>#N/A</v>
      </c>
      <c r="AA2648" s="7" t="e">
        <v>#N/A</v>
      </c>
      <c r="AB2648" s="1" t="e">
        <v>#N/A</v>
      </c>
      <c r="AC2648" s="1" t="e">
        <v>#N/A</v>
      </c>
    </row>
    <row r="2649" spans="1:29" x14ac:dyDescent="0.2">
      <c r="A2649" s="6">
        <v>45504</v>
      </c>
      <c r="B2649" s="1" t="s">
        <v>1977</v>
      </c>
      <c r="C2649" s="1" t="s">
        <v>1829</v>
      </c>
      <c r="D2649" s="1" t="str">
        <f>VLOOKUP(MID(C2649,1,2), Sheet1!$C$2:$D$8,2,0)</f>
        <v>Banking</v>
      </c>
      <c r="E2649" s="6" t="str">
        <f>VLOOKUP(MID(C2649, 4,2), Sheet1!$F$12:$G$15,2,0)</f>
        <v>초장기(15~30년)</v>
      </c>
      <c r="F2649" s="6" t="str">
        <f>VLOOKUP(RIGHT(C2649,1), Sheet1!$F$19:$G$20,2,0)</f>
        <v>BBB</v>
      </c>
      <c r="G2649" s="1" t="e">
        <v>#N/A</v>
      </c>
      <c r="H2649" s="1" t="e">
        <v>#N/A</v>
      </c>
      <c r="I2649" s="1" t="e">
        <v>#N/A</v>
      </c>
      <c r="J2649" s="1" t="e">
        <v>#N/A</v>
      </c>
      <c r="K2649" s="1" t="e">
        <v>#N/A</v>
      </c>
      <c r="L2649" s="1" t="e">
        <v>#N/A</v>
      </c>
      <c r="M2649" s="1" t="e">
        <v>#N/A</v>
      </c>
      <c r="N2649" s="1" t="e">
        <v>#N/A</v>
      </c>
      <c r="O2649" s="2" t="e">
        <v>#N/A</v>
      </c>
      <c r="P2649" s="2" t="e">
        <v>#N/A</v>
      </c>
      <c r="Q2649" s="1" t="e">
        <v>#N/A</v>
      </c>
      <c r="R2649" s="1" t="e">
        <v>#N/A</v>
      </c>
      <c r="S2649" s="3" t="e">
        <v>#N/A</v>
      </c>
      <c r="T2649" s="3" t="e">
        <v>#N/A</v>
      </c>
      <c r="U2649" s="4" t="e">
        <v>#N/A</v>
      </c>
      <c r="V2649" s="4" t="e">
        <v>#N/A</v>
      </c>
      <c r="W2649" s="5" t="e">
        <v>#N/A</v>
      </c>
      <c r="X2649" s="5" t="e">
        <v>#N/A</v>
      </c>
      <c r="Y2649" s="6" t="e">
        <v>#N/A</v>
      </c>
      <c r="Z2649" s="6" t="e">
        <v>#N/A</v>
      </c>
      <c r="AA2649" s="7" t="e">
        <v>#N/A</v>
      </c>
      <c r="AB2649" s="1" t="e">
        <v>#N/A</v>
      </c>
      <c r="AC2649" s="1" t="e">
        <v>#N/A</v>
      </c>
    </row>
    <row r="2650" spans="1:29" x14ac:dyDescent="0.2">
      <c r="A2650" s="6">
        <v>45504</v>
      </c>
      <c r="B2650" s="1" t="s">
        <v>1977</v>
      </c>
      <c r="C2650" s="1" t="s">
        <v>1829</v>
      </c>
      <c r="D2650" s="1" t="str">
        <f>VLOOKUP(MID(C2650,1,2), Sheet1!$C$2:$D$8,2,0)</f>
        <v>Banking</v>
      </c>
      <c r="E2650" s="6" t="str">
        <f>VLOOKUP(MID(C2650, 4,2), Sheet1!$F$12:$G$15,2,0)</f>
        <v>초장기(15~30년)</v>
      </c>
      <c r="F2650" s="6" t="str">
        <f>VLOOKUP(RIGHT(C2650,1), Sheet1!$F$19:$G$20,2,0)</f>
        <v>BBB</v>
      </c>
      <c r="G2650" s="1" t="e">
        <v>#N/A</v>
      </c>
      <c r="H2650" s="1" t="e">
        <v>#N/A</v>
      </c>
      <c r="I2650" s="1" t="e">
        <v>#N/A</v>
      </c>
      <c r="J2650" s="1" t="e">
        <v>#N/A</v>
      </c>
      <c r="K2650" s="1" t="e">
        <v>#N/A</v>
      </c>
      <c r="L2650" s="1" t="e">
        <v>#N/A</v>
      </c>
      <c r="M2650" s="1" t="e">
        <v>#N/A</v>
      </c>
      <c r="N2650" s="1" t="e">
        <v>#N/A</v>
      </c>
      <c r="O2650" s="2" t="e">
        <v>#N/A</v>
      </c>
      <c r="P2650" s="2" t="e">
        <v>#N/A</v>
      </c>
      <c r="Q2650" s="1" t="e">
        <v>#N/A</v>
      </c>
      <c r="R2650" s="1" t="e">
        <v>#N/A</v>
      </c>
      <c r="S2650" s="3" t="e">
        <v>#N/A</v>
      </c>
      <c r="T2650" s="3" t="e">
        <v>#N/A</v>
      </c>
      <c r="U2650" s="4" t="e">
        <v>#N/A</v>
      </c>
      <c r="V2650" s="4" t="e">
        <v>#N/A</v>
      </c>
      <c r="W2650" s="5" t="e">
        <v>#N/A</v>
      </c>
      <c r="X2650" s="5" t="e">
        <v>#N/A</v>
      </c>
      <c r="Y2650" s="6" t="e">
        <v>#N/A</v>
      </c>
      <c r="Z2650" s="6" t="e">
        <v>#N/A</v>
      </c>
      <c r="AA2650" s="7" t="e">
        <v>#N/A</v>
      </c>
      <c r="AB2650" s="1" t="e">
        <v>#N/A</v>
      </c>
      <c r="AC2650" s="1" t="e">
        <v>#N/A</v>
      </c>
    </row>
    <row r="2651" spans="1:29" x14ac:dyDescent="0.2">
      <c r="A2651" s="6">
        <v>45504</v>
      </c>
      <c r="B2651" s="1" t="s">
        <v>1977</v>
      </c>
      <c r="C2651" s="1" t="s">
        <v>1829</v>
      </c>
      <c r="D2651" s="1" t="str">
        <f>VLOOKUP(MID(C2651,1,2), Sheet1!$C$2:$D$8,2,0)</f>
        <v>Banking</v>
      </c>
      <c r="E2651" s="6" t="str">
        <f>VLOOKUP(MID(C2651, 4,2), Sheet1!$F$12:$G$15,2,0)</f>
        <v>초장기(15~30년)</v>
      </c>
      <c r="F2651" s="6" t="str">
        <f>VLOOKUP(RIGHT(C2651,1), Sheet1!$F$19:$G$20,2,0)</f>
        <v>BBB</v>
      </c>
      <c r="G2651" s="1" t="e">
        <v>#N/A</v>
      </c>
      <c r="H2651" s="1" t="e">
        <v>#N/A</v>
      </c>
      <c r="I2651" s="1" t="e">
        <v>#N/A</v>
      </c>
      <c r="J2651" s="1" t="e">
        <v>#N/A</v>
      </c>
      <c r="K2651" s="1" t="e">
        <v>#N/A</v>
      </c>
      <c r="L2651" s="1" t="e">
        <v>#N/A</v>
      </c>
      <c r="M2651" s="1" t="e">
        <v>#N/A</v>
      </c>
      <c r="N2651" s="1" t="e">
        <v>#N/A</v>
      </c>
      <c r="O2651" s="2" t="e">
        <v>#N/A</v>
      </c>
      <c r="P2651" s="2" t="e">
        <v>#N/A</v>
      </c>
      <c r="Q2651" s="1" t="e">
        <v>#N/A</v>
      </c>
      <c r="R2651" s="1" t="e">
        <v>#N/A</v>
      </c>
      <c r="S2651" s="3" t="e">
        <v>#N/A</v>
      </c>
      <c r="T2651" s="3" t="e">
        <v>#N/A</v>
      </c>
      <c r="U2651" s="4" t="e">
        <v>#N/A</v>
      </c>
      <c r="V2651" s="4" t="e">
        <v>#N/A</v>
      </c>
      <c r="W2651" s="5" t="e">
        <v>#N/A</v>
      </c>
      <c r="X2651" s="5" t="e">
        <v>#N/A</v>
      </c>
      <c r="Y2651" s="6" t="e">
        <v>#N/A</v>
      </c>
      <c r="Z2651" s="6" t="e">
        <v>#N/A</v>
      </c>
      <c r="AA2651" s="7" t="e">
        <v>#N/A</v>
      </c>
      <c r="AB2651" s="1" t="e">
        <v>#N/A</v>
      </c>
      <c r="AC2651" s="1" t="e">
        <v>#N/A</v>
      </c>
    </row>
    <row r="2652" spans="1:29" x14ac:dyDescent="0.2">
      <c r="A2652" s="6">
        <v>45504</v>
      </c>
      <c r="B2652" s="1" t="s">
        <v>1977</v>
      </c>
      <c r="C2652" s="1" t="s">
        <v>1088</v>
      </c>
      <c r="D2652" s="1" t="str">
        <f>VLOOKUP(MID(C2652,1,2), Sheet1!$C$2:$D$8,2,0)</f>
        <v>Fin ex Banking</v>
      </c>
      <c r="E2652" s="6" t="str">
        <f>VLOOKUP(MID(C2652, 4,2), Sheet1!$F$12:$G$15,2,0)</f>
        <v>단기(3년이하)</v>
      </c>
      <c r="F2652" s="6" t="str">
        <f>VLOOKUP(RIGHT(C2652,1), Sheet1!$F$19:$G$20,2,0)</f>
        <v>A이상</v>
      </c>
      <c r="G2652" s="1" t="s">
        <v>1833</v>
      </c>
      <c r="H2652" s="1" t="s">
        <v>1834</v>
      </c>
      <c r="I2652" s="1" t="s">
        <v>1757</v>
      </c>
      <c r="J2652" s="1" t="s">
        <v>1757</v>
      </c>
      <c r="K2652" s="1" t="s">
        <v>888</v>
      </c>
      <c r="L2652" s="1" t="s">
        <v>1835</v>
      </c>
      <c r="M2652" s="1" t="s">
        <v>1835</v>
      </c>
      <c r="N2652" s="1" t="s">
        <v>44</v>
      </c>
      <c r="O2652" s="2">
        <v>300</v>
      </c>
      <c r="P2652" s="2">
        <v>2</v>
      </c>
      <c r="Q2652" s="1" t="s">
        <v>1202</v>
      </c>
      <c r="R2652" s="1">
        <v>97.685169000000002</v>
      </c>
      <c r="S2652" s="3">
        <v>3.5</v>
      </c>
      <c r="T2652" s="3">
        <v>4.4253689999999999</v>
      </c>
      <c r="U2652" s="4">
        <v>72.104499999999973</v>
      </c>
      <c r="V2652" s="4">
        <v>62.040399999999998</v>
      </c>
      <c r="W2652" s="5">
        <v>2.4916700000000001</v>
      </c>
      <c r="X2652" s="5">
        <v>2.6739730000000002</v>
      </c>
      <c r="Y2652" s="6">
        <v>46483</v>
      </c>
      <c r="Z2652" s="6">
        <v>42831</v>
      </c>
      <c r="AA2652" s="7">
        <v>7.3232876712328769</v>
      </c>
      <c r="AB2652" s="1" t="s">
        <v>32</v>
      </c>
      <c r="AC2652" s="1" t="s">
        <v>33</v>
      </c>
    </row>
    <row r="2653" spans="1:29" x14ac:dyDescent="0.2">
      <c r="A2653" s="6">
        <v>45504</v>
      </c>
      <c r="B2653" s="1" t="s">
        <v>1977</v>
      </c>
      <c r="C2653" s="1" t="s">
        <v>1088</v>
      </c>
      <c r="D2653" s="1" t="str">
        <f>VLOOKUP(MID(C2653,1,2), Sheet1!$C$2:$D$8,2,0)</f>
        <v>Fin ex Banking</v>
      </c>
      <c r="E2653" s="6" t="str">
        <f>VLOOKUP(MID(C2653, 4,2), Sheet1!$F$12:$G$15,2,0)</f>
        <v>단기(3년이하)</v>
      </c>
      <c r="F2653" s="6" t="str">
        <f>VLOOKUP(RIGHT(C2653,1), Sheet1!$F$19:$G$20,2,0)</f>
        <v>A이상</v>
      </c>
      <c r="G2653" s="1" t="s">
        <v>1836</v>
      </c>
      <c r="H2653" s="1" t="s">
        <v>1837</v>
      </c>
      <c r="I2653" s="1" t="s">
        <v>1838</v>
      </c>
      <c r="J2653" s="1" t="s">
        <v>1839</v>
      </c>
      <c r="K2653" s="1" t="s">
        <v>888</v>
      </c>
      <c r="L2653" s="1" t="s">
        <v>1835</v>
      </c>
      <c r="M2653" s="1" t="s">
        <v>1835</v>
      </c>
      <c r="N2653" s="1" t="s">
        <v>44</v>
      </c>
      <c r="O2653" s="2">
        <v>500</v>
      </c>
      <c r="P2653" s="2">
        <v>2</v>
      </c>
      <c r="Q2653" s="1" t="s">
        <v>1202</v>
      </c>
      <c r="R2653" s="1">
        <v>98.662552000000005</v>
      </c>
      <c r="S2653" s="3">
        <v>3.75</v>
      </c>
      <c r="T2653" s="3">
        <v>4.7136680000000002</v>
      </c>
      <c r="U2653" s="4">
        <v>83.561999999999955</v>
      </c>
      <c r="V2653" s="4">
        <v>60.317</v>
      </c>
      <c r="W2653" s="5">
        <v>1.3879699999999999</v>
      </c>
      <c r="X2653" s="5">
        <v>1.4520550000000001</v>
      </c>
      <c r="Y2653" s="6">
        <v>46037</v>
      </c>
      <c r="Z2653" s="6">
        <v>42291</v>
      </c>
      <c r="AA2653" s="7">
        <v>8.8027397260273972</v>
      </c>
      <c r="AB2653" s="1" t="s">
        <v>127</v>
      </c>
      <c r="AC2653" s="1" t="s">
        <v>33</v>
      </c>
    </row>
    <row r="2654" spans="1:29" x14ac:dyDescent="0.2">
      <c r="A2654" s="6">
        <v>45504</v>
      </c>
      <c r="B2654" s="1" t="s">
        <v>1977</v>
      </c>
      <c r="C2654" s="1" t="s">
        <v>1088</v>
      </c>
      <c r="D2654" s="1" t="str">
        <f>VLOOKUP(MID(C2654,1,2), Sheet1!$C$2:$D$8,2,0)</f>
        <v>Fin ex Banking</v>
      </c>
      <c r="E2654" s="6" t="str">
        <f>VLOOKUP(MID(C2654, 4,2), Sheet1!$F$12:$G$15,2,0)</f>
        <v>단기(3년이하)</v>
      </c>
      <c r="F2654" s="6" t="str">
        <f>VLOOKUP(RIGHT(C2654,1), Sheet1!$F$19:$G$20,2,0)</f>
        <v>A이상</v>
      </c>
      <c r="G2654" s="1" t="s">
        <v>1840</v>
      </c>
      <c r="H2654" s="1" t="s">
        <v>1841</v>
      </c>
      <c r="I2654" s="1" t="s">
        <v>1842</v>
      </c>
      <c r="J2654" s="1" t="s">
        <v>1842</v>
      </c>
      <c r="K2654" s="1" t="s">
        <v>888</v>
      </c>
      <c r="L2654" s="1" t="s">
        <v>1835</v>
      </c>
      <c r="M2654" s="1" t="s">
        <v>1835</v>
      </c>
      <c r="N2654" s="1" t="s">
        <v>44</v>
      </c>
      <c r="O2654" s="2">
        <v>650</v>
      </c>
      <c r="P2654" s="2">
        <v>2</v>
      </c>
      <c r="Q2654" s="1" t="s">
        <v>1202</v>
      </c>
      <c r="R2654" s="1">
        <v>98.323480000000004</v>
      </c>
      <c r="S2654" s="3">
        <v>3.65</v>
      </c>
      <c r="T2654" s="3">
        <v>4.3806039999999999</v>
      </c>
      <c r="U2654" s="4">
        <v>67.64230000000002</v>
      </c>
      <c r="V2654" s="4">
        <v>52.021799999999999</v>
      </c>
      <c r="W2654" s="5">
        <v>2.3008630000000001</v>
      </c>
      <c r="X2654" s="5">
        <v>2.4438360000000001</v>
      </c>
      <c r="Y2654" s="6">
        <v>46399</v>
      </c>
      <c r="Z2654" s="6">
        <v>42747</v>
      </c>
      <c r="AA2654" s="7">
        <v>7.5534246575342463</v>
      </c>
      <c r="AB2654" s="1" t="s">
        <v>32</v>
      </c>
      <c r="AC2654" s="1" t="s">
        <v>33</v>
      </c>
    </row>
    <row r="2655" spans="1:29" x14ac:dyDescent="0.2">
      <c r="A2655" s="6">
        <v>45504</v>
      </c>
      <c r="B2655" s="1" t="s">
        <v>1977</v>
      </c>
      <c r="C2655" s="1" t="s">
        <v>1088</v>
      </c>
      <c r="D2655" s="1" t="str">
        <f>VLOOKUP(MID(C2655,1,2), Sheet1!$C$2:$D$8,2,0)</f>
        <v>Fin ex Banking</v>
      </c>
      <c r="E2655" s="6" t="str">
        <f>VLOOKUP(MID(C2655, 4,2), Sheet1!$F$12:$G$15,2,0)</f>
        <v>단기(3년이하)</v>
      </c>
      <c r="F2655" s="6" t="str">
        <f>VLOOKUP(RIGHT(C2655,1), Sheet1!$F$19:$G$20,2,0)</f>
        <v>A이상</v>
      </c>
      <c r="G2655" s="1" t="s">
        <v>1843</v>
      </c>
      <c r="H2655" s="1" t="s">
        <v>1844</v>
      </c>
      <c r="I2655" s="1" t="s">
        <v>1845</v>
      </c>
      <c r="J2655" s="1" t="s">
        <v>1845</v>
      </c>
      <c r="K2655" s="1" t="s">
        <v>888</v>
      </c>
      <c r="L2655" s="1" t="s">
        <v>1092</v>
      </c>
      <c r="M2655" s="1" t="s">
        <v>1093</v>
      </c>
      <c r="N2655" s="1" t="s">
        <v>44</v>
      </c>
      <c r="O2655" s="2">
        <v>300</v>
      </c>
      <c r="P2655" s="2">
        <v>2</v>
      </c>
      <c r="Q2655" s="1" t="s">
        <v>1207</v>
      </c>
      <c r="R2655" s="1">
        <v>96.601613</v>
      </c>
      <c r="S2655" s="3">
        <v>2.875</v>
      </c>
      <c r="T2655" s="3">
        <v>4.5131690000000004</v>
      </c>
      <c r="U2655" s="4">
        <v>63.525700000000015</v>
      </c>
      <c r="V2655" s="4">
        <v>64.136099999999999</v>
      </c>
      <c r="W2655" s="5">
        <v>2.0809859999999998</v>
      </c>
      <c r="X2655" s="5">
        <v>2.2000000000000002</v>
      </c>
      <c r="Y2655" s="6">
        <v>46310</v>
      </c>
      <c r="Z2655" s="6">
        <v>42632</v>
      </c>
      <c r="AA2655" s="7">
        <v>7.8684931506849312</v>
      </c>
      <c r="AB2655" s="1" t="s">
        <v>32</v>
      </c>
      <c r="AC2655" s="1" t="s">
        <v>33</v>
      </c>
    </row>
    <row r="2656" spans="1:29" x14ac:dyDescent="0.2">
      <c r="A2656" s="6">
        <v>45504</v>
      </c>
      <c r="B2656" s="1" t="s">
        <v>1977</v>
      </c>
      <c r="C2656" s="1" t="s">
        <v>1088</v>
      </c>
      <c r="D2656" s="1" t="str">
        <f>VLOOKUP(MID(C2656,1,2), Sheet1!$C$2:$D$8,2,0)</f>
        <v>Fin ex Banking</v>
      </c>
      <c r="E2656" s="6" t="str">
        <f>VLOOKUP(MID(C2656, 4,2), Sheet1!$F$12:$G$15,2,0)</f>
        <v>단기(3년이하)</v>
      </c>
      <c r="F2656" s="6" t="str">
        <f>VLOOKUP(RIGHT(C2656,1), Sheet1!$F$19:$G$20,2,0)</f>
        <v>A이상</v>
      </c>
      <c r="G2656" s="1" t="s">
        <v>1846</v>
      </c>
      <c r="H2656" s="1" t="s">
        <v>1847</v>
      </c>
      <c r="I2656" s="1" t="s">
        <v>1848</v>
      </c>
      <c r="J2656" s="1" t="s">
        <v>1848</v>
      </c>
      <c r="K2656" s="1" t="s">
        <v>888</v>
      </c>
      <c r="L2656" s="1" t="s">
        <v>1835</v>
      </c>
      <c r="M2656" s="1" t="s">
        <v>1835</v>
      </c>
      <c r="N2656" s="1" t="s">
        <v>44</v>
      </c>
      <c r="O2656" s="2">
        <v>800</v>
      </c>
      <c r="P2656" s="2">
        <v>2</v>
      </c>
      <c r="Q2656" s="1" t="s">
        <v>1202</v>
      </c>
      <c r="R2656" s="1">
        <v>101.364525</v>
      </c>
      <c r="S2656" s="3">
        <v>4.5999999999999996</v>
      </c>
      <c r="T2656" s="3">
        <v>4.0964660000000004</v>
      </c>
      <c r="U2656" s="4">
        <v>39.190000000000012</v>
      </c>
      <c r="V2656" s="4">
        <v>35.474800000000002</v>
      </c>
      <c r="W2656" s="5">
        <v>2.6868069999999999</v>
      </c>
      <c r="X2656" s="5">
        <v>2.9780820000000001</v>
      </c>
      <c r="Y2656" s="6">
        <v>46594</v>
      </c>
      <c r="Z2656" s="6">
        <v>45499</v>
      </c>
      <c r="AA2656" s="7">
        <v>1.3698630136986301E-2</v>
      </c>
      <c r="AB2656" s="1" t="s">
        <v>32</v>
      </c>
      <c r="AC2656" s="1" t="s">
        <v>33</v>
      </c>
    </row>
    <row r="2657" spans="1:29" x14ac:dyDescent="0.2">
      <c r="A2657" s="6">
        <v>45504</v>
      </c>
      <c r="B2657" s="1" t="s">
        <v>1977</v>
      </c>
      <c r="C2657" s="1" t="s">
        <v>1088</v>
      </c>
      <c r="D2657" s="1" t="str">
        <f>VLOOKUP(MID(C2657,1,2), Sheet1!$C$2:$D$8,2,0)</f>
        <v>Fin ex Banking</v>
      </c>
      <c r="E2657" s="6" t="str">
        <f>VLOOKUP(MID(C2657, 4,2), Sheet1!$F$12:$G$15,2,0)</f>
        <v>단기(3년이하)</v>
      </c>
      <c r="F2657" s="6" t="str">
        <f>VLOOKUP(RIGHT(C2657,1), Sheet1!$F$19:$G$20,2,0)</f>
        <v>A이상</v>
      </c>
      <c r="G2657" s="1" t="s">
        <v>1849</v>
      </c>
      <c r="H2657" s="1" t="s">
        <v>1850</v>
      </c>
      <c r="I2657" s="1" t="s">
        <v>1851</v>
      </c>
      <c r="J2657" s="1" t="s">
        <v>1851</v>
      </c>
      <c r="K2657" s="1" t="s">
        <v>888</v>
      </c>
      <c r="L2657" s="1" t="s">
        <v>1852</v>
      </c>
      <c r="M2657" s="1" t="s">
        <v>1853</v>
      </c>
      <c r="N2657" s="1" t="s">
        <v>44</v>
      </c>
      <c r="O2657" s="2">
        <v>650</v>
      </c>
      <c r="P2657" s="2">
        <v>2</v>
      </c>
      <c r="Q2657" s="1" t="s">
        <v>1207</v>
      </c>
      <c r="R2657" s="1">
        <v>99.178780000000003</v>
      </c>
      <c r="S2657" s="3">
        <v>4.125</v>
      </c>
      <c r="T2657" s="3">
        <v>4.5186700000000002</v>
      </c>
      <c r="U2657" s="4">
        <v>64.084299999999942</v>
      </c>
      <c r="V2657" s="4">
        <v>58.119</v>
      </c>
      <c r="W2657" s="5">
        <v>2.0534849999999998</v>
      </c>
      <c r="X2657" s="5">
        <v>2.2000000000000002</v>
      </c>
      <c r="Y2657" s="6">
        <v>46310</v>
      </c>
      <c r="Z2657" s="6">
        <v>41905</v>
      </c>
      <c r="AA2657" s="7">
        <v>9.8602739726027391</v>
      </c>
      <c r="AB2657" s="1" t="s">
        <v>32</v>
      </c>
      <c r="AC2657" s="1" t="s">
        <v>33</v>
      </c>
    </row>
    <row r="2658" spans="1:29" x14ac:dyDescent="0.2">
      <c r="A2658" s="6">
        <v>45504</v>
      </c>
      <c r="B2658" s="1" t="s">
        <v>1977</v>
      </c>
      <c r="C2658" s="1" t="s">
        <v>1088</v>
      </c>
      <c r="D2658" s="1" t="str">
        <f>VLOOKUP(MID(C2658,1,2), Sheet1!$C$2:$D$8,2,0)</f>
        <v>Fin ex Banking</v>
      </c>
      <c r="E2658" s="6" t="str">
        <f>VLOOKUP(MID(C2658, 4,2), Sheet1!$F$12:$G$15,2,0)</f>
        <v>단기(3년이하)</v>
      </c>
      <c r="F2658" s="6" t="str">
        <f>VLOOKUP(RIGHT(C2658,1), Sheet1!$F$19:$G$20,2,0)</f>
        <v>A이상</v>
      </c>
      <c r="G2658" s="1" t="s">
        <v>1854</v>
      </c>
      <c r="H2658" s="1" t="s">
        <v>1850</v>
      </c>
      <c r="I2658" s="1" t="s">
        <v>1851</v>
      </c>
      <c r="J2658" s="1" t="s">
        <v>1851</v>
      </c>
      <c r="K2658" s="1" t="s">
        <v>888</v>
      </c>
      <c r="L2658" s="1" t="s">
        <v>1852</v>
      </c>
      <c r="M2658" s="1" t="s">
        <v>1853</v>
      </c>
      <c r="N2658" s="1" t="s">
        <v>44</v>
      </c>
      <c r="O2658" s="2">
        <v>544.226</v>
      </c>
      <c r="P2658" s="2">
        <v>2</v>
      </c>
      <c r="Q2658" s="1" t="s">
        <v>1207</v>
      </c>
      <c r="R2658" s="1">
        <v>99.824505000000002</v>
      </c>
      <c r="S2658" s="3">
        <v>4.625</v>
      </c>
      <c r="T2658" s="3">
        <v>4.7662230000000001</v>
      </c>
      <c r="U2658" s="4">
        <v>88.808699999999959</v>
      </c>
      <c r="V2658" s="4">
        <v>43.338100000000004</v>
      </c>
      <c r="W2658" s="5">
        <v>1.182698</v>
      </c>
      <c r="X2658" s="5">
        <v>1.246575</v>
      </c>
      <c r="Y2658" s="6">
        <v>45962</v>
      </c>
      <c r="Z2658" s="6">
        <v>44509</v>
      </c>
      <c r="AA2658" s="7">
        <v>2.7260273972602738</v>
      </c>
      <c r="AB2658" s="1" t="s">
        <v>32</v>
      </c>
      <c r="AC2658" s="1" t="s">
        <v>33</v>
      </c>
    </row>
    <row r="2659" spans="1:29" x14ac:dyDescent="0.2">
      <c r="A2659" s="6">
        <v>45504</v>
      </c>
      <c r="B2659" s="1" t="s">
        <v>1977</v>
      </c>
      <c r="C2659" s="1" t="s">
        <v>1088</v>
      </c>
      <c r="D2659" s="1" t="str">
        <f>VLOOKUP(MID(C2659,1,2), Sheet1!$C$2:$D$8,2,0)</f>
        <v>Fin ex Banking</v>
      </c>
      <c r="E2659" s="6" t="str">
        <f>VLOOKUP(MID(C2659, 4,2), Sheet1!$F$12:$G$15,2,0)</f>
        <v>단기(3년이하)</v>
      </c>
      <c r="F2659" s="6" t="str">
        <f>VLOOKUP(RIGHT(C2659,1), Sheet1!$F$19:$G$20,2,0)</f>
        <v>A이상</v>
      </c>
      <c r="G2659" s="1" t="s">
        <v>1855</v>
      </c>
      <c r="H2659" s="1" t="s">
        <v>1844</v>
      </c>
      <c r="I2659" s="1" t="s">
        <v>1845</v>
      </c>
      <c r="J2659" s="1" t="s">
        <v>1845</v>
      </c>
      <c r="K2659" s="1" t="s">
        <v>888</v>
      </c>
      <c r="L2659" s="1" t="s">
        <v>1092</v>
      </c>
      <c r="M2659" s="1" t="s">
        <v>1093</v>
      </c>
      <c r="N2659" s="1" t="s">
        <v>44</v>
      </c>
      <c r="O2659" s="2">
        <v>400</v>
      </c>
      <c r="P2659" s="2">
        <v>2</v>
      </c>
      <c r="Q2659" s="1" t="s">
        <v>1202</v>
      </c>
      <c r="R2659" s="1">
        <v>94.871769</v>
      </c>
      <c r="S2659" s="3">
        <v>1.125</v>
      </c>
      <c r="T2659" s="3">
        <v>4.4468940000000003</v>
      </c>
      <c r="U2659" s="4">
        <v>56.90179999999998</v>
      </c>
      <c r="V2659" s="4">
        <v>42.112000000000002</v>
      </c>
      <c r="W2659" s="5">
        <v>1.5647</v>
      </c>
      <c r="X2659" s="5">
        <v>1.613699</v>
      </c>
      <c r="Y2659" s="6">
        <v>46096</v>
      </c>
      <c r="Z2659" s="6">
        <v>44263</v>
      </c>
      <c r="AA2659" s="7">
        <v>3.4</v>
      </c>
      <c r="AB2659" s="1" t="s">
        <v>32</v>
      </c>
      <c r="AC2659" s="1" t="s">
        <v>33</v>
      </c>
    </row>
    <row r="2660" spans="1:29" x14ac:dyDescent="0.2">
      <c r="A2660" s="6">
        <v>45504</v>
      </c>
      <c r="B2660" s="1" t="s">
        <v>1977</v>
      </c>
      <c r="C2660" s="1" t="s">
        <v>1088</v>
      </c>
      <c r="D2660" s="1" t="str">
        <f>VLOOKUP(MID(C2660,1,2), Sheet1!$C$2:$D$8,2,0)</f>
        <v>Fin ex Banking</v>
      </c>
      <c r="E2660" s="6" t="str">
        <f>VLOOKUP(MID(C2660, 4,2), Sheet1!$F$12:$G$15,2,0)</f>
        <v>단기(3년이하)</v>
      </c>
      <c r="F2660" s="6" t="str">
        <f>VLOOKUP(RIGHT(C2660,1), Sheet1!$F$19:$G$20,2,0)</f>
        <v>A이상</v>
      </c>
      <c r="G2660" s="1" t="s">
        <v>1856</v>
      </c>
      <c r="H2660" s="1" t="s">
        <v>1850</v>
      </c>
      <c r="I2660" s="1" t="s">
        <v>1851</v>
      </c>
      <c r="J2660" s="1" t="s">
        <v>1851</v>
      </c>
      <c r="K2660" s="1" t="s">
        <v>888</v>
      </c>
      <c r="L2660" s="1" t="s">
        <v>1852</v>
      </c>
      <c r="M2660" s="1" t="s">
        <v>1853</v>
      </c>
      <c r="N2660" s="1" t="s">
        <v>44</v>
      </c>
      <c r="O2660" s="2">
        <v>595.75599999999997</v>
      </c>
      <c r="P2660" s="2">
        <v>2</v>
      </c>
      <c r="Q2660" s="1" t="s">
        <v>1207</v>
      </c>
      <c r="R2660" s="1">
        <v>100.50782899999999</v>
      </c>
      <c r="S2660" s="3">
        <v>4.875</v>
      </c>
      <c r="T2660" s="3">
        <v>4.5379740000000002</v>
      </c>
      <c r="U2660" s="4">
        <v>66.01400000000001</v>
      </c>
      <c r="V2660" s="4">
        <v>43.818400000000004</v>
      </c>
      <c r="W2660" s="5">
        <v>1.488809</v>
      </c>
      <c r="X2660" s="5">
        <v>1.8273969999999999</v>
      </c>
      <c r="Y2660" s="6">
        <v>46174</v>
      </c>
      <c r="Z2660" s="6">
        <v>44509</v>
      </c>
      <c r="AA2660" s="7">
        <v>2.7260273972602738</v>
      </c>
      <c r="AB2660" s="1" t="s">
        <v>32</v>
      </c>
      <c r="AC2660" s="1" t="s">
        <v>33</v>
      </c>
    </row>
    <row r="2661" spans="1:29" x14ac:dyDescent="0.2">
      <c r="A2661" s="6">
        <v>45504</v>
      </c>
      <c r="B2661" s="1" t="s">
        <v>1977</v>
      </c>
      <c r="C2661" s="1" t="s">
        <v>1088</v>
      </c>
      <c r="D2661" s="1" t="str">
        <f>VLOOKUP(MID(C2661,1,2), Sheet1!$C$2:$D$8,2,0)</f>
        <v>Fin ex Banking</v>
      </c>
      <c r="E2661" s="6" t="str">
        <f>VLOOKUP(MID(C2661, 4,2), Sheet1!$F$12:$G$15,2,0)</f>
        <v>단기(3년이하)</v>
      </c>
      <c r="F2661" s="6" t="str">
        <f>VLOOKUP(RIGHT(C2661,1), Sheet1!$F$19:$G$20,2,0)</f>
        <v>A이상</v>
      </c>
      <c r="G2661" s="1" t="s">
        <v>1857</v>
      </c>
      <c r="H2661" s="1" t="s">
        <v>1850</v>
      </c>
      <c r="I2661" s="1" t="s">
        <v>1851</v>
      </c>
      <c r="J2661" s="1" t="s">
        <v>1851</v>
      </c>
      <c r="K2661" s="1" t="s">
        <v>888</v>
      </c>
      <c r="L2661" s="1" t="s">
        <v>1852</v>
      </c>
      <c r="M2661" s="1" t="s">
        <v>1853</v>
      </c>
      <c r="N2661" s="1" t="s">
        <v>44</v>
      </c>
      <c r="O2661" s="2">
        <v>594.01900000000001</v>
      </c>
      <c r="P2661" s="2">
        <v>2</v>
      </c>
      <c r="Q2661" s="1" t="s">
        <v>1207</v>
      </c>
      <c r="R2661" s="1">
        <v>98.518534000000002</v>
      </c>
      <c r="S2661" s="3">
        <v>3.95</v>
      </c>
      <c r="T2661" s="3">
        <v>4.4772619999999996</v>
      </c>
      <c r="U2661" s="4">
        <v>77.270300000000034</v>
      </c>
      <c r="V2661" s="4">
        <v>70.352599999999995</v>
      </c>
      <c r="W2661" s="5">
        <v>2.7719469999999999</v>
      </c>
      <c r="X2661" s="5">
        <v>3.032877</v>
      </c>
      <c r="Y2661" s="6">
        <v>46614</v>
      </c>
      <c r="Z2661" s="6">
        <v>44509</v>
      </c>
      <c r="AA2661" s="7">
        <v>2.7260273972602738</v>
      </c>
      <c r="AB2661" s="1" t="s">
        <v>32</v>
      </c>
      <c r="AC2661" s="1" t="s">
        <v>33</v>
      </c>
    </row>
    <row r="2662" spans="1:29" x14ac:dyDescent="0.2">
      <c r="A2662" s="6">
        <v>45504</v>
      </c>
      <c r="B2662" s="1" t="s">
        <v>1977</v>
      </c>
      <c r="C2662" s="1" t="s">
        <v>1858</v>
      </c>
      <c r="D2662" s="1" t="str">
        <f>VLOOKUP(MID(C2662,1,2), Sheet1!$C$2:$D$8,2,0)</f>
        <v>Fin ex Banking</v>
      </c>
      <c r="E2662" s="6" t="str">
        <f>VLOOKUP(MID(C2662, 4,2), Sheet1!$F$12:$G$15,2,0)</f>
        <v>단기(3년이하)</v>
      </c>
      <c r="F2662" s="6" t="str">
        <f>VLOOKUP(RIGHT(C2662,1), Sheet1!$F$19:$G$20,2,0)</f>
        <v>BBB</v>
      </c>
      <c r="G2662" s="1" t="s">
        <v>1859</v>
      </c>
      <c r="H2662" s="1" t="s">
        <v>1860</v>
      </c>
      <c r="I2662" s="1" t="s">
        <v>1861</v>
      </c>
      <c r="J2662" s="1" t="s">
        <v>1861</v>
      </c>
      <c r="K2662" s="1" t="s">
        <v>888</v>
      </c>
      <c r="L2662" s="1" t="s">
        <v>1862</v>
      </c>
      <c r="M2662" s="1" t="s">
        <v>1862</v>
      </c>
      <c r="N2662" s="1" t="s">
        <v>44</v>
      </c>
      <c r="O2662" s="2">
        <v>300</v>
      </c>
      <c r="P2662" s="2">
        <v>2</v>
      </c>
      <c r="Q2662" s="1" t="s">
        <v>1202</v>
      </c>
      <c r="R2662" s="1">
        <v>102.05017599999999</v>
      </c>
      <c r="S2662" s="3">
        <v>6.5</v>
      </c>
      <c r="T2662" s="3">
        <v>5.6831269999999998</v>
      </c>
      <c r="U2662" s="4">
        <v>197.88039999999998</v>
      </c>
      <c r="V2662" s="4">
        <v>190.76420000000002</v>
      </c>
      <c r="W2662" s="5">
        <v>2.4695480000000001</v>
      </c>
      <c r="X2662" s="5">
        <v>2.8356159999999999</v>
      </c>
      <c r="Y2662" s="6">
        <v>46542</v>
      </c>
      <c r="Z2662" s="6">
        <v>45447</v>
      </c>
      <c r="AA2662" s="7">
        <v>0.15616438356164383</v>
      </c>
      <c r="AB2662" s="1" t="s">
        <v>32</v>
      </c>
      <c r="AC2662" s="1" t="s">
        <v>33</v>
      </c>
    </row>
    <row r="2663" spans="1:29" x14ac:dyDescent="0.2">
      <c r="A2663" s="6">
        <v>45504</v>
      </c>
      <c r="B2663" s="1" t="s">
        <v>1977</v>
      </c>
      <c r="C2663" s="1" t="s">
        <v>1858</v>
      </c>
      <c r="D2663" s="1" t="str">
        <f>VLOOKUP(MID(C2663,1,2), Sheet1!$C$2:$D$8,2,0)</f>
        <v>Fin ex Banking</v>
      </c>
      <c r="E2663" s="6" t="str">
        <f>VLOOKUP(MID(C2663, 4,2), Sheet1!$F$12:$G$15,2,0)</f>
        <v>단기(3년이하)</v>
      </c>
      <c r="F2663" s="6" t="str">
        <f>VLOOKUP(RIGHT(C2663,1), Sheet1!$F$19:$G$20,2,0)</f>
        <v>BBB</v>
      </c>
      <c r="G2663" s="1" t="s">
        <v>1863</v>
      </c>
      <c r="H2663" s="1" t="e">
        <v>#N/A</v>
      </c>
      <c r="I2663" s="1" t="e">
        <v>#N/A</v>
      </c>
      <c r="J2663" s="1" t="e">
        <v>#N/A</v>
      </c>
      <c r="K2663" s="1" t="e">
        <v>#N/A</v>
      </c>
      <c r="L2663" s="1" t="e">
        <v>#N/A</v>
      </c>
      <c r="M2663" s="1" t="e">
        <v>#N/A</v>
      </c>
      <c r="N2663" s="1" t="s">
        <v>44</v>
      </c>
      <c r="O2663" s="2">
        <v>300</v>
      </c>
      <c r="P2663" s="2">
        <v>2</v>
      </c>
      <c r="Q2663" s="1" t="s">
        <v>1202</v>
      </c>
      <c r="R2663" s="1" t="e">
        <v>#N/A</v>
      </c>
      <c r="S2663" s="3" t="e">
        <v>#N/A</v>
      </c>
      <c r="T2663" s="3" t="e">
        <v>#N/A</v>
      </c>
      <c r="U2663" s="4" t="e">
        <v>#N/A</v>
      </c>
      <c r="V2663" s="4" t="e">
        <v>#N/A</v>
      </c>
      <c r="W2663" s="5" t="e">
        <v>#N/A</v>
      </c>
      <c r="X2663" s="5" t="e">
        <v>#N/A</v>
      </c>
      <c r="Y2663" s="6" t="e">
        <v>#N/A</v>
      </c>
      <c r="Z2663" s="6" t="e">
        <v>#N/A</v>
      </c>
      <c r="AA2663" s="7" t="e">
        <v>#N/A</v>
      </c>
      <c r="AB2663" s="1" t="e">
        <v>#N/A</v>
      </c>
      <c r="AC2663" s="1" t="e">
        <v>#N/A</v>
      </c>
    </row>
    <row r="2664" spans="1:29" x14ac:dyDescent="0.2">
      <c r="A2664" s="6">
        <v>45504</v>
      </c>
      <c r="B2664" s="1" t="s">
        <v>1977</v>
      </c>
      <c r="C2664" s="1" t="s">
        <v>1858</v>
      </c>
      <c r="D2664" s="1" t="str">
        <f>VLOOKUP(MID(C2664,1,2), Sheet1!$C$2:$D$8,2,0)</f>
        <v>Fin ex Banking</v>
      </c>
      <c r="E2664" s="6" t="str">
        <f>VLOOKUP(MID(C2664, 4,2), Sheet1!$F$12:$G$15,2,0)</f>
        <v>단기(3년이하)</v>
      </c>
      <c r="F2664" s="6" t="str">
        <f>VLOOKUP(RIGHT(C2664,1), Sheet1!$F$19:$G$20,2,0)</f>
        <v>BBB</v>
      </c>
      <c r="G2664" s="1" t="s">
        <v>1864</v>
      </c>
      <c r="H2664" s="1" t="s">
        <v>1865</v>
      </c>
      <c r="I2664" s="1" t="s">
        <v>1866</v>
      </c>
      <c r="J2664" s="1" t="s">
        <v>1866</v>
      </c>
      <c r="K2664" s="1" t="s">
        <v>888</v>
      </c>
      <c r="L2664" s="1" t="s">
        <v>1862</v>
      </c>
      <c r="M2664" s="1" t="s">
        <v>1862</v>
      </c>
      <c r="N2664" s="1" t="s">
        <v>44</v>
      </c>
      <c r="O2664" s="2">
        <v>320.89999999999998</v>
      </c>
      <c r="P2664" s="2">
        <v>2</v>
      </c>
      <c r="Q2664" s="1" t="s">
        <v>1202</v>
      </c>
      <c r="R2664" s="1">
        <v>94.341307</v>
      </c>
      <c r="S2664" s="3">
        <v>3.3</v>
      </c>
      <c r="T2664" s="3">
        <v>5.9605090000000001</v>
      </c>
      <c r="U2664" s="4">
        <v>208.29370000000003</v>
      </c>
      <c r="V2664" s="4">
        <v>212.80640000000002</v>
      </c>
      <c r="W2664" s="5">
        <v>2.1571410000000002</v>
      </c>
      <c r="X2664" s="5">
        <v>2.3068490000000001</v>
      </c>
      <c r="Y2664" s="6">
        <v>46349</v>
      </c>
      <c r="Z2664" s="6">
        <v>44883</v>
      </c>
      <c r="AA2664" s="7">
        <v>1.7013698630136986</v>
      </c>
      <c r="AB2664" s="1" t="s">
        <v>32</v>
      </c>
      <c r="AC2664" s="1" t="s">
        <v>33</v>
      </c>
    </row>
    <row r="2665" spans="1:29" x14ac:dyDescent="0.2">
      <c r="A2665" s="6">
        <v>45504</v>
      </c>
      <c r="B2665" s="1" t="s">
        <v>1977</v>
      </c>
      <c r="C2665" s="1" t="s">
        <v>1858</v>
      </c>
      <c r="D2665" s="1" t="str">
        <f>VLOOKUP(MID(C2665,1,2), Sheet1!$C$2:$D$8,2,0)</f>
        <v>Fin ex Banking</v>
      </c>
      <c r="E2665" s="6" t="str">
        <f>VLOOKUP(MID(C2665, 4,2), Sheet1!$F$12:$G$15,2,0)</f>
        <v>단기(3년이하)</v>
      </c>
      <c r="F2665" s="6" t="str">
        <f>VLOOKUP(RIGHT(C2665,1), Sheet1!$F$19:$G$20,2,0)</f>
        <v>BBB</v>
      </c>
      <c r="G2665" s="1" t="s">
        <v>1867</v>
      </c>
      <c r="H2665" s="1" t="s">
        <v>1868</v>
      </c>
      <c r="I2665" s="1" t="s">
        <v>1800</v>
      </c>
      <c r="J2665" s="1" t="s">
        <v>1869</v>
      </c>
      <c r="K2665" s="1" t="s">
        <v>888</v>
      </c>
      <c r="L2665" s="1" t="s">
        <v>1862</v>
      </c>
      <c r="M2665" s="1" t="s">
        <v>1862</v>
      </c>
      <c r="N2665" s="1" t="s">
        <v>44</v>
      </c>
      <c r="O2665" s="2">
        <v>400</v>
      </c>
      <c r="P2665" s="2">
        <v>2</v>
      </c>
      <c r="Q2665" s="1" t="s">
        <v>1202</v>
      </c>
      <c r="R2665" s="1">
        <v>102.900854</v>
      </c>
      <c r="S2665" s="3">
        <v>6.375</v>
      </c>
      <c r="T2665" s="3">
        <v>5.1679079999999997</v>
      </c>
      <c r="U2665" s="4">
        <v>146.34560000000002</v>
      </c>
      <c r="V2665" s="4">
        <v>139.4255</v>
      </c>
      <c r="W2665" s="5">
        <v>2.3277160000000001</v>
      </c>
      <c r="X2665" s="5">
        <v>2.6027399999999998</v>
      </c>
      <c r="Y2665" s="6">
        <v>46457</v>
      </c>
      <c r="Z2665" s="6">
        <v>45362</v>
      </c>
      <c r="AA2665" s="7">
        <v>0.38904109589041097</v>
      </c>
      <c r="AB2665" s="1" t="s">
        <v>127</v>
      </c>
      <c r="AC2665" s="1" t="s">
        <v>33</v>
      </c>
    </row>
    <row r="2666" spans="1:29" x14ac:dyDescent="0.2">
      <c r="A2666" s="6">
        <v>45504</v>
      </c>
      <c r="B2666" s="1" t="s">
        <v>1977</v>
      </c>
      <c r="C2666" s="1" t="s">
        <v>1858</v>
      </c>
      <c r="D2666" s="1" t="str">
        <f>VLOOKUP(MID(C2666,1,2), Sheet1!$C$2:$D$8,2,0)</f>
        <v>Fin ex Banking</v>
      </c>
      <c r="E2666" s="6" t="str">
        <f>VLOOKUP(MID(C2666, 4,2), Sheet1!$F$12:$G$15,2,0)</f>
        <v>단기(3년이하)</v>
      </c>
      <c r="F2666" s="6" t="str">
        <f>VLOOKUP(RIGHT(C2666,1), Sheet1!$F$19:$G$20,2,0)</f>
        <v>BBB</v>
      </c>
      <c r="G2666" s="1" t="s">
        <v>1870</v>
      </c>
      <c r="H2666" s="1" t="s">
        <v>1871</v>
      </c>
      <c r="I2666" s="1" t="s">
        <v>1872</v>
      </c>
      <c r="J2666" s="1" t="s">
        <v>1872</v>
      </c>
      <c r="K2666" s="1" t="s">
        <v>888</v>
      </c>
      <c r="L2666" s="1" t="s">
        <v>1862</v>
      </c>
      <c r="M2666" s="1" t="s">
        <v>1862</v>
      </c>
      <c r="N2666" s="1" t="s">
        <v>44</v>
      </c>
      <c r="O2666" s="2">
        <v>350</v>
      </c>
      <c r="P2666" s="2">
        <v>2</v>
      </c>
      <c r="Q2666" s="1" t="s">
        <v>1202</v>
      </c>
      <c r="R2666" s="1">
        <v>94.335299000000006</v>
      </c>
      <c r="S2666" s="3">
        <v>3.375</v>
      </c>
      <c r="T2666" s="3">
        <v>5.8774150000000001</v>
      </c>
      <c r="U2666" s="4">
        <v>217.31599999999997</v>
      </c>
      <c r="V2666" s="4">
        <v>207.51219999999998</v>
      </c>
      <c r="W2666" s="5">
        <v>2.3095140000000001</v>
      </c>
      <c r="X2666" s="5">
        <v>2.4657529999999999</v>
      </c>
      <c r="Y2666" s="6">
        <v>46407</v>
      </c>
      <c r="Z2666" s="6">
        <v>44581</v>
      </c>
      <c r="AA2666" s="7">
        <v>2.5287671232876714</v>
      </c>
      <c r="AB2666" s="1" t="s">
        <v>32</v>
      </c>
      <c r="AC2666" s="1" t="s">
        <v>33</v>
      </c>
    </row>
    <row r="2667" spans="1:29" x14ac:dyDescent="0.2">
      <c r="A2667" s="6">
        <v>45504</v>
      </c>
      <c r="B2667" s="1" t="s">
        <v>1977</v>
      </c>
      <c r="C2667" s="1" t="s">
        <v>1858</v>
      </c>
      <c r="D2667" s="1" t="str">
        <f>VLOOKUP(MID(C2667,1,2), Sheet1!$C$2:$D$8,2,0)</f>
        <v>Fin ex Banking</v>
      </c>
      <c r="E2667" s="6" t="str">
        <f>VLOOKUP(MID(C2667, 4,2), Sheet1!$F$12:$G$15,2,0)</f>
        <v>단기(3년이하)</v>
      </c>
      <c r="F2667" s="6" t="str">
        <f>VLOOKUP(RIGHT(C2667,1), Sheet1!$F$19:$G$20,2,0)</f>
        <v>BBB</v>
      </c>
      <c r="G2667" s="1" t="s">
        <v>1873</v>
      </c>
      <c r="H2667" s="1" t="s">
        <v>1874</v>
      </c>
      <c r="I2667" s="1" t="s">
        <v>1875</v>
      </c>
      <c r="J2667" s="1" t="s">
        <v>1875</v>
      </c>
      <c r="K2667" s="1" t="s">
        <v>888</v>
      </c>
      <c r="L2667" s="1" t="s">
        <v>1862</v>
      </c>
      <c r="M2667" s="1" t="s">
        <v>1862</v>
      </c>
      <c r="N2667" s="1" t="s">
        <v>44</v>
      </c>
      <c r="O2667" s="2">
        <v>500</v>
      </c>
      <c r="P2667" s="2">
        <v>2</v>
      </c>
      <c r="Q2667" s="1" t="s">
        <v>1202</v>
      </c>
      <c r="R2667" s="1">
        <v>93.519741999999994</v>
      </c>
      <c r="S2667" s="3">
        <v>3.25</v>
      </c>
      <c r="T2667" s="3">
        <v>5.6655179999999996</v>
      </c>
      <c r="U2667" s="4">
        <v>196.1026</v>
      </c>
      <c r="V2667" s="4">
        <v>194.3476</v>
      </c>
      <c r="W2667" s="5">
        <v>2.7481689999999999</v>
      </c>
      <c r="X2667" s="5">
        <v>2.9479449999999998</v>
      </c>
      <c r="Y2667" s="6">
        <v>46583</v>
      </c>
      <c r="Z2667" s="6">
        <v>44579</v>
      </c>
      <c r="AA2667" s="7">
        <v>2.5342465753424657</v>
      </c>
      <c r="AB2667" s="1" t="s">
        <v>32</v>
      </c>
      <c r="AC2667" s="1" t="s">
        <v>33</v>
      </c>
    </row>
    <row r="2668" spans="1:29" x14ac:dyDescent="0.2">
      <c r="A2668" s="6">
        <v>45504</v>
      </c>
      <c r="B2668" s="1" t="s">
        <v>1977</v>
      </c>
      <c r="C2668" s="1" t="s">
        <v>1858</v>
      </c>
      <c r="D2668" s="1" t="str">
        <f>VLOOKUP(MID(C2668,1,2), Sheet1!$C$2:$D$8,2,0)</f>
        <v>Fin ex Banking</v>
      </c>
      <c r="E2668" s="6" t="str">
        <f>VLOOKUP(MID(C2668, 4,2), Sheet1!$F$12:$G$15,2,0)</f>
        <v>단기(3년이하)</v>
      </c>
      <c r="F2668" s="6" t="str">
        <f>VLOOKUP(RIGHT(C2668,1), Sheet1!$F$19:$G$20,2,0)</f>
        <v>BBB</v>
      </c>
      <c r="G2668" s="1" t="s">
        <v>1876</v>
      </c>
      <c r="H2668" s="1" t="s">
        <v>1877</v>
      </c>
      <c r="I2668" s="1" t="s">
        <v>1878</v>
      </c>
      <c r="J2668" s="1" t="s">
        <v>1878</v>
      </c>
      <c r="K2668" s="1" t="s">
        <v>888</v>
      </c>
      <c r="L2668" s="1" t="s">
        <v>1862</v>
      </c>
      <c r="M2668" s="1" t="s">
        <v>1862</v>
      </c>
      <c r="N2668" s="1" t="s">
        <v>44</v>
      </c>
      <c r="O2668" s="2">
        <v>300</v>
      </c>
      <c r="P2668" s="2">
        <v>1</v>
      </c>
      <c r="Q2668" s="1" t="s">
        <v>1202</v>
      </c>
      <c r="R2668" s="1">
        <v>93.917254999999997</v>
      </c>
      <c r="S2668" s="3">
        <v>3.3639999999999999</v>
      </c>
      <c r="T2668" s="3">
        <v>6.2613250000000003</v>
      </c>
      <c r="U2668" s="4">
        <v>238.37299999999999</v>
      </c>
      <c r="V2668" s="4">
        <v>242.4786</v>
      </c>
      <c r="W2668" s="5">
        <v>2.131157</v>
      </c>
      <c r="X2668" s="5">
        <v>2.284932</v>
      </c>
      <c r="Y2668" s="6">
        <v>46341</v>
      </c>
      <c r="Z2668" s="6">
        <v>44343</v>
      </c>
      <c r="AA2668" s="7">
        <v>3.1808219178082191</v>
      </c>
      <c r="AB2668" s="1" t="s">
        <v>32</v>
      </c>
      <c r="AC2668" s="1" t="s">
        <v>33</v>
      </c>
    </row>
    <row r="2669" spans="1:29" x14ac:dyDescent="0.2">
      <c r="A2669" s="6">
        <v>45504</v>
      </c>
      <c r="B2669" s="1" t="s">
        <v>1977</v>
      </c>
      <c r="C2669" s="1" t="s">
        <v>1858</v>
      </c>
      <c r="D2669" s="1" t="str">
        <f>VLOOKUP(MID(C2669,1,2), Sheet1!$C$2:$D$8,2,0)</f>
        <v>Fin ex Banking</v>
      </c>
      <c r="E2669" s="6" t="str">
        <f>VLOOKUP(MID(C2669, 4,2), Sheet1!$F$12:$G$15,2,0)</f>
        <v>단기(3년이하)</v>
      </c>
      <c r="F2669" s="6" t="str">
        <f>VLOOKUP(RIGHT(C2669,1), Sheet1!$F$19:$G$20,2,0)</f>
        <v>BBB</v>
      </c>
      <c r="G2669" s="1" t="s">
        <v>1879</v>
      </c>
      <c r="H2669" s="1" t="s">
        <v>1880</v>
      </c>
      <c r="I2669" s="1" t="s">
        <v>1881</v>
      </c>
      <c r="J2669" s="1" t="s">
        <v>1881</v>
      </c>
      <c r="K2669" s="1" t="s">
        <v>888</v>
      </c>
      <c r="L2669" s="1" t="s">
        <v>1852</v>
      </c>
      <c r="M2669" s="1" t="s">
        <v>1882</v>
      </c>
      <c r="N2669" s="1" t="s">
        <v>44</v>
      </c>
      <c r="O2669" s="2">
        <v>400</v>
      </c>
      <c r="P2669" s="2">
        <v>2</v>
      </c>
      <c r="Q2669" s="1" t="s">
        <v>1202</v>
      </c>
      <c r="R2669" s="1">
        <v>99.530225999999999</v>
      </c>
      <c r="S2669" s="3">
        <v>4.5</v>
      </c>
      <c r="T2669" s="3">
        <v>4.8293990000000004</v>
      </c>
      <c r="U2669" s="4">
        <v>95.18370000000003</v>
      </c>
      <c r="V2669" s="4">
        <v>60.2303</v>
      </c>
      <c r="W2669" s="5">
        <v>1.427254</v>
      </c>
      <c r="X2669" s="5">
        <v>1.4986299999999999</v>
      </c>
      <c r="Y2669" s="6">
        <v>46054</v>
      </c>
      <c r="Z2669" s="6">
        <v>42291</v>
      </c>
      <c r="AA2669" s="7">
        <v>8.8027397260273972</v>
      </c>
      <c r="AB2669" s="1" t="s">
        <v>32</v>
      </c>
      <c r="AC2669" s="1" t="s">
        <v>33</v>
      </c>
    </row>
    <row r="2670" spans="1:29" x14ac:dyDescent="0.2">
      <c r="A2670" s="6">
        <v>45504</v>
      </c>
      <c r="B2670" s="1" t="s">
        <v>1977</v>
      </c>
      <c r="C2670" s="1" t="s">
        <v>1858</v>
      </c>
      <c r="D2670" s="1" t="str">
        <f>VLOOKUP(MID(C2670,1,2), Sheet1!$C$2:$D$8,2,0)</f>
        <v>Fin ex Banking</v>
      </c>
      <c r="E2670" s="6" t="str">
        <f>VLOOKUP(MID(C2670, 4,2), Sheet1!$F$12:$G$15,2,0)</f>
        <v>단기(3년이하)</v>
      </c>
      <c r="F2670" s="6" t="str">
        <f>VLOOKUP(RIGHT(C2670,1), Sheet1!$F$19:$G$20,2,0)</f>
        <v>BBB</v>
      </c>
      <c r="G2670" s="1" t="s">
        <v>1883</v>
      </c>
      <c r="H2670" s="1" t="s">
        <v>1884</v>
      </c>
      <c r="I2670" s="1" t="s">
        <v>1885</v>
      </c>
      <c r="J2670" s="1" t="s">
        <v>1885</v>
      </c>
      <c r="K2670" s="1" t="s">
        <v>888</v>
      </c>
      <c r="L2670" s="1" t="s">
        <v>1862</v>
      </c>
      <c r="M2670" s="1" t="s">
        <v>1862</v>
      </c>
      <c r="N2670" s="1" t="s">
        <v>44</v>
      </c>
      <c r="O2670" s="2">
        <v>322.5</v>
      </c>
      <c r="P2670" s="2">
        <v>2</v>
      </c>
      <c r="Q2670" s="1" t="s">
        <v>1202</v>
      </c>
      <c r="R2670" s="1">
        <v>93.524850000000001</v>
      </c>
      <c r="S2670" s="3">
        <v>3.125</v>
      </c>
      <c r="T2670" s="3">
        <v>5.7513430000000003</v>
      </c>
      <c r="U2670" s="4">
        <v>204.68879999999996</v>
      </c>
      <c r="V2670" s="4">
        <v>199.40559999999999</v>
      </c>
      <c r="W2670" s="5">
        <v>2.5037769999999999</v>
      </c>
      <c r="X2670" s="5">
        <v>2.6931509999999999</v>
      </c>
      <c r="Y2670" s="6">
        <v>46490</v>
      </c>
      <c r="Z2670" s="6">
        <v>44832</v>
      </c>
      <c r="AA2670" s="7">
        <v>1.8410958904109589</v>
      </c>
      <c r="AB2670" s="1" t="s">
        <v>32</v>
      </c>
      <c r="AC2670" s="1" t="s">
        <v>33</v>
      </c>
    </row>
    <row r="2671" spans="1:29" x14ac:dyDescent="0.2">
      <c r="A2671" s="6">
        <v>45504</v>
      </c>
      <c r="B2671" s="1" t="s">
        <v>1977</v>
      </c>
      <c r="C2671" s="1" t="s">
        <v>1858</v>
      </c>
      <c r="D2671" s="1" t="str">
        <f>VLOOKUP(MID(C2671,1,2), Sheet1!$C$2:$D$8,2,0)</f>
        <v>Fin ex Banking</v>
      </c>
      <c r="E2671" s="6" t="str">
        <f>VLOOKUP(MID(C2671, 4,2), Sheet1!$F$12:$G$15,2,0)</f>
        <v>단기(3년이하)</v>
      </c>
      <c r="F2671" s="6" t="str">
        <f>VLOOKUP(RIGHT(C2671,1), Sheet1!$F$19:$G$20,2,0)</f>
        <v>BBB</v>
      </c>
      <c r="G2671" s="1" t="s">
        <v>1886</v>
      </c>
      <c r="H2671" s="1" t="s">
        <v>1877</v>
      </c>
      <c r="I2671" s="1" t="s">
        <v>1878</v>
      </c>
      <c r="J2671" s="1" t="s">
        <v>1878</v>
      </c>
      <c r="K2671" s="1" t="s">
        <v>888</v>
      </c>
      <c r="L2671" s="1" t="s">
        <v>1862</v>
      </c>
      <c r="M2671" s="1" t="s">
        <v>1862</v>
      </c>
      <c r="N2671" s="1" t="s">
        <v>44</v>
      </c>
      <c r="O2671" s="2">
        <v>400</v>
      </c>
      <c r="P2671" s="2">
        <v>1</v>
      </c>
      <c r="Q2671" s="1" t="s">
        <v>1207</v>
      </c>
      <c r="R2671" s="1">
        <v>96.520009999999999</v>
      </c>
      <c r="S2671" s="3">
        <v>3.706</v>
      </c>
      <c r="T2671" s="3">
        <v>6.2195419999999997</v>
      </c>
      <c r="U2671" s="4">
        <v>234.18289999999996</v>
      </c>
      <c r="V2671" s="4">
        <v>210.8758</v>
      </c>
      <c r="W2671" s="5">
        <v>1.396239</v>
      </c>
      <c r="X2671" s="5">
        <v>1.471233</v>
      </c>
      <c r="Y2671" s="6">
        <v>46044</v>
      </c>
      <c r="Z2671" s="6">
        <v>44218</v>
      </c>
      <c r="AA2671" s="7">
        <v>3.5232876712328767</v>
      </c>
      <c r="AB2671" s="1" t="s">
        <v>32</v>
      </c>
      <c r="AC2671" s="1" t="s">
        <v>33</v>
      </c>
    </row>
    <row r="2672" spans="1:29" x14ac:dyDescent="0.2">
      <c r="A2672" s="6">
        <v>45504</v>
      </c>
      <c r="B2672" s="1" t="s">
        <v>1977</v>
      </c>
      <c r="C2672" s="1" t="s">
        <v>1887</v>
      </c>
      <c r="D2672" s="1" t="str">
        <f>VLOOKUP(MID(C2672,1,2), Sheet1!$C$2:$D$8,2,0)</f>
        <v>Fin ex Banking</v>
      </c>
      <c r="E2672" s="6" t="str">
        <f>VLOOKUP(MID(C2672, 4,2), Sheet1!$F$12:$G$15,2,0)</f>
        <v>중기(4~6년)</v>
      </c>
      <c r="F2672" s="6" t="str">
        <f>VLOOKUP(RIGHT(C2672,1), Sheet1!$F$19:$G$20,2,0)</f>
        <v>A이상</v>
      </c>
      <c r="G2672" s="1" t="s">
        <v>1888</v>
      </c>
      <c r="H2672" s="1" t="s">
        <v>1844</v>
      </c>
      <c r="I2672" s="1" t="s">
        <v>1845</v>
      </c>
      <c r="J2672" s="1" t="s">
        <v>1845</v>
      </c>
      <c r="K2672" s="1" t="s">
        <v>888</v>
      </c>
      <c r="L2672" s="1" t="s">
        <v>1092</v>
      </c>
      <c r="M2672" s="1" t="s">
        <v>1093</v>
      </c>
      <c r="N2672" s="1" t="s">
        <v>44</v>
      </c>
      <c r="O2672" s="2">
        <v>1000</v>
      </c>
      <c r="P2672" s="2">
        <v>2</v>
      </c>
      <c r="Q2672" s="1" t="s">
        <v>1202</v>
      </c>
      <c r="R2672" s="1">
        <v>95.437128000000001</v>
      </c>
      <c r="S2672" s="3">
        <v>3.6</v>
      </c>
      <c r="T2672" s="3">
        <v>4.5216979999999998</v>
      </c>
      <c r="U2672" s="4">
        <v>90.166200000000003</v>
      </c>
      <c r="V2672" s="4">
        <v>84.396000000000001</v>
      </c>
      <c r="W2672" s="5">
        <v>4.9812589999999997</v>
      </c>
      <c r="X2672" s="5">
        <v>5.6602740000000002</v>
      </c>
      <c r="Y2672" s="6">
        <v>47574</v>
      </c>
      <c r="Z2672" s="6">
        <v>43922</v>
      </c>
      <c r="AA2672" s="7">
        <v>4.3342465753424655</v>
      </c>
      <c r="AB2672" s="1" t="s">
        <v>32</v>
      </c>
      <c r="AC2672" s="1" t="s">
        <v>33</v>
      </c>
    </row>
    <row r="2673" spans="1:29" x14ac:dyDescent="0.2">
      <c r="A2673" s="6">
        <v>45504</v>
      </c>
      <c r="B2673" s="1" t="s">
        <v>1977</v>
      </c>
      <c r="C2673" s="1" t="s">
        <v>1887</v>
      </c>
      <c r="D2673" s="1" t="str">
        <f>VLOOKUP(MID(C2673,1,2), Sheet1!$C$2:$D$8,2,0)</f>
        <v>Fin ex Banking</v>
      </c>
      <c r="E2673" s="6" t="str">
        <f>VLOOKUP(MID(C2673, 4,2), Sheet1!$F$12:$G$15,2,0)</f>
        <v>중기(4~6년)</v>
      </c>
      <c r="F2673" s="6" t="str">
        <f>VLOOKUP(RIGHT(C2673,1), Sheet1!$F$19:$G$20,2,0)</f>
        <v>A이상</v>
      </c>
      <c r="G2673" s="1" t="s">
        <v>1889</v>
      </c>
      <c r="H2673" s="1" t="s">
        <v>1850</v>
      </c>
      <c r="I2673" s="1" t="s">
        <v>1851</v>
      </c>
      <c r="J2673" s="1" t="s">
        <v>1851</v>
      </c>
      <c r="K2673" s="1" t="s">
        <v>888</v>
      </c>
      <c r="L2673" s="1" t="s">
        <v>1852</v>
      </c>
      <c r="M2673" s="1" t="s">
        <v>1853</v>
      </c>
      <c r="N2673" s="1" t="s">
        <v>44</v>
      </c>
      <c r="O2673" s="2">
        <v>450</v>
      </c>
      <c r="P2673" s="2">
        <v>2</v>
      </c>
      <c r="Q2673" s="1" t="s">
        <v>1207</v>
      </c>
      <c r="R2673" s="1">
        <v>100.78225299999998</v>
      </c>
      <c r="S2673" s="3">
        <v>4.75</v>
      </c>
      <c r="T2673" s="3">
        <v>4.5540139999999996</v>
      </c>
      <c r="U2673" s="4">
        <v>93.401500000000055</v>
      </c>
      <c r="V2673" s="4">
        <v>88.735200000000006</v>
      </c>
      <c r="W2673" s="5">
        <v>3.8734630000000001</v>
      </c>
      <c r="X2673" s="5">
        <v>4.5358559999999999</v>
      </c>
      <c r="Y2673" s="6">
        <v>47164</v>
      </c>
      <c r="Z2673" s="6">
        <v>45307</v>
      </c>
      <c r="AA2673" s="7">
        <v>0.53972602739726028</v>
      </c>
      <c r="AB2673" s="1" t="s">
        <v>32</v>
      </c>
      <c r="AC2673" s="1" t="s">
        <v>33</v>
      </c>
    </row>
    <row r="2674" spans="1:29" x14ac:dyDescent="0.2">
      <c r="A2674" s="6">
        <v>45504</v>
      </c>
      <c r="B2674" s="1" t="s">
        <v>1977</v>
      </c>
      <c r="C2674" s="1" t="s">
        <v>1887</v>
      </c>
      <c r="D2674" s="1" t="str">
        <f>VLOOKUP(MID(C2674,1,2), Sheet1!$C$2:$D$8,2,0)</f>
        <v>Fin ex Banking</v>
      </c>
      <c r="E2674" s="6" t="str">
        <f>VLOOKUP(MID(C2674, 4,2), Sheet1!$F$12:$G$15,2,0)</f>
        <v>중기(4~6년)</v>
      </c>
      <c r="F2674" s="6" t="str">
        <f>VLOOKUP(RIGHT(C2674,1), Sheet1!$F$19:$G$20,2,0)</f>
        <v>A이상</v>
      </c>
      <c r="G2674" s="1" t="s">
        <v>1890</v>
      </c>
      <c r="H2674" s="1" t="s">
        <v>1850</v>
      </c>
      <c r="I2674" s="1" t="s">
        <v>1851</v>
      </c>
      <c r="J2674" s="1" t="s">
        <v>1851</v>
      </c>
      <c r="K2674" s="1" t="s">
        <v>888</v>
      </c>
      <c r="L2674" s="1" t="s">
        <v>1852</v>
      </c>
      <c r="M2674" s="1" t="s">
        <v>1853</v>
      </c>
      <c r="N2674" s="1" t="s">
        <v>44</v>
      </c>
      <c r="O2674" s="2">
        <v>600</v>
      </c>
      <c r="P2674" s="2">
        <v>2</v>
      </c>
      <c r="Q2674" s="1" t="s">
        <v>1207</v>
      </c>
      <c r="R2674" s="1">
        <v>101.25300200000001</v>
      </c>
      <c r="S2674" s="3">
        <v>4.8499999999999996</v>
      </c>
      <c r="T2674" s="3">
        <v>4.5875089999999998</v>
      </c>
      <c r="U2674" s="4">
        <v>96.744800000000012</v>
      </c>
      <c r="V2674" s="4">
        <v>90.794399999999996</v>
      </c>
      <c r="W2674" s="5">
        <v>4.6672840000000004</v>
      </c>
      <c r="X2674" s="5">
        <v>5.6136990000000004</v>
      </c>
      <c r="Y2674" s="6">
        <v>47557</v>
      </c>
      <c r="Z2674" s="6">
        <v>44939</v>
      </c>
      <c r="AA2674" s="7">
        <v>1.547945205479452</v>
      </c>
      <c r="AB2674" s="1" t="s">
        <v>32</v>
      </c>
      <c r="AC2674" s="1" t="s">
        <v>33</v>
      </c>
    </row>
    <row r="2675" spans="1:29" x14ac:dyDescent="0.2">
      <c r="A2675" s="6">
        <v>45504</v>
      </c>
      <c r="B2675" s="1" t="s">
        <v>1977</v>
      </c>
      <c r="C2675" s="1" t="s">
        <v>1887</v>
      </c>
      <c r="D2675" s="1" t="str">
        <f>VLOOKUP(MID(C2675,1,2), Sheet1!$C$2:$D$8,2,0)</f>
        <v>Fin ex Banking</v>
      </c>
      <c r="E2675" s="6" t="str">
        <f>VLOOKUP(MID(C2675, 4,2), Sheet1!$F$12:$G$15,2,0)</f>
        <v>중기(4~6년)</v>
      </c>
      <c r="F2675" s="6" t="str">
        <f>VLOOKUP(RIGHT(C2675,1), Sheet1!$F$19:$G$20,2,0)</f>
        <v>A이상</v>
      </c>
      <c r="G2675" s="1" t="s">
        <v>1891</v>
      </c>
      <c r="H2675" s="1" t="s">
        <v>1892</v>
      </c>
      <c r="I2675" s="1" t="s">
        <v>1893</v>
      </c>
      <c r="J2675" s="1" t="s">
        <v>1894</v>
      </c>
      <c r="K2675" s="1" t="s">
        <v>888</v>
      </c>
      <c r="L2675" s="1" t="s">
        <v>1092</v>
      </c>
      <c r="M2675" s="1" t="s">
        <v>1098</v>
      </c>
      <c r="N2675" s="1" t="s">
        <v>44</v>
      </c>
      <c r="O2675" s="2">
        <v>500</v>
      </c>
      <c r="P2675" s="2">
        <v>2</v>
      </c>
      <c r="Q2675" s="1" t="s">
        <v>1202</v>
      </c>
      <c r="R2675" s="1">
        <v>96.131112999999999</v>
      </c>
      <c r="S2675" s="3">
        <v>3.7</v>
      </c>
      <c r="T2675" s="3">
        <v>4.587688</v>
      </c>
      <c r="U2675" s="4">
        <v>96.765300000000025</v>
      </c>
      <c r="V2675" s="4">
        <v>92.072000000000003</v>
      </c>
      <c r="W2675" s="5">
        <v>4.4126099999999999</v>
      </c>
      <c r="X2675" s="5">
        <v>4.9111979999999997</v>
      </c>
      <c r="Y2675" s="6">
        <v>47301</v>
      </c>
      <c r="Z2675" s="6">
        <v>43635</v>
      </c>
      <c r="AA2675" s="7">
        <v>5.1205479452054794</v>
      </c>
      <c r="AB2675" s="1" t="s">
        <v>32</v>
      </c>
      <c r="AC2675" s="1" t="s">
        <v>33</v>
      </c>
    </row>
    <row r="2676" spans="1:29" x14ac:dyDescent="0.2">
      <c r="A2676" s="6">
        <v>45504</v>
      </c>
      <c r="B2676" s="1" t="s">
        <v>1977</v>
      </c>
      <c r="C2676" s="1" t="s">
        <v>1887</v>
      </c>
      <c r="D2676" s="1" t="str">
        <f>VLOOKUP(MID(C2676,1,2), Sheet1!$C$2:$D$8,2,0)</f>
        <v>Fin ex Banking</v>
      </c>
      <c r="E2676" s="6" t="str">
        <f>VLOOKUP(MID(C2676, 4,2), Sheet1!$F$12:$G$15,2,0)</f>
        <v>중기(4~6년)</v>
      </c>
      <c r="F2676" s="6" t="str">
        <f>VLOOKUP(RIGHT(C2676,1), Sheet1!$F$19:$G$20,2,0)</f>
        <v>A이상</v>
      </c>
      <c r="G2676" s="1" t="s">
        <v>1895</v>
      </c>
      <c r="H2676" s="1" t="s">
        <v>1850</v>
      </c>
      <c r="I2676" s="1" t="s">
        <v>1851</v>
      </c>
      <c r="J2676" s="1" t="s">
        <v>1851</v>
      </c>
      <c r="K2676" s="1" t="s">
        <v>888</v>
      </c>
      <c r="L2676" s="1" t="s">
        <v>1852</v>
      </c>
      <c r="M2676" s="1" t="s">
        <v>1853</v>
      </c>
      <c r="N2676" s="1" t="s">
        <v>44</v>
      </c>
      <c r="O2676" s="2">
        <v>400</v>
      </c>
      <c r="P2676" s="2">
        <v>2</v>
      </c>
      <c r="Q2676" s="1" t="s">
        <v>1207</v>
      </c>
      <c r="R2676" s="1">
        <v>100.66341000000001</v>
      </c>
      <c r="S2676" s="3">
        <v>4.7</v>
      </c>
      <c r="T2676" s="3">
        <v>4.5273269999999997</v>
      </c>
      <c r="U2676" s="4">
        <v>90.737100000000041</v>
      </c>
      <c r="V2676" s="4">
        <v>86.090999999999994</v>
      </c>
      <c r="W2676" s="5">
        <v>3.8212259999999998</v>
      </c>
      <c r="X2676" s="5">
        <v>4.3661199999999996</v>
      </c>
      <c r="Y2676" s="6">
        <v>47102</v>
      </c>
      <c r="Z2676" s="6">
        <v>45030</v>
      </c>
      <c r="AA2676" s="7">
        <v>1.2986301369863014</v>
      </c>
      <c r="AB2676" s="1" t="s">
        <v>32</v>
      </c>
      <c r="AC2676" s="1" t="s">
        <v>33</v>
      </c>
    </row>
    <row r="2677" spans="1:29" x14ac:dyDescent="0.2">
      <c r="A2677" s="6">
        <v>45504</v>
      </c>
      <c r="B2677" s="1" t="s">
        <v>1977</v>
      </c>
      <c r="C2677" s="1" t="s">
        <v>1887</v>
      </c>
      <c r="D2677" s="1" t="str">
        <f>VLOOKUP(MID(C2677,1,2), Sheet1!$C$2:$D$8,2,0)</f>
        <v>Fin ex Banking</v>
      </c>
      <c r="E2677" s="6" t="str">
        <f>VLOOKUP(MID(C2677, 4,2), Sheet1!$F$12:$G$15,2,0)</f>
        <v>중기(4~6년)</v>
      </c>
      <c r="F2677" s="6" t="str">
        <f>VLOOKUP(RIGHT(C2677,1), Sheet1!$F$19:$G$20,2,0)</f>
        <v>A이상</v>
      </c>
      <c r="G2677" s="1" t="s">
        <v>1896</v>
      </c>
      <c r="H2677" s="1" t="s">
        <v>1160</v>
      </c>
      <c r="I2677" s="1" t="s">
        <v>1159</v>
      </c>
      <c r="J2677" s="1" t="s">
        <v>1159</v>
      </c>
      <c r="K2677" s="1" t="s">
        <v>888</v>
      </c>
      <c r="L2677" s="1" t="s">
        <v>1092</v>
      </c>
      <c r="M2677" s="1" t="s">
        <v>1098</v>
      </c>
      <c r="N2677" s="1" t="s">
        <v>44</v>
      </c>
      <c r="O2677" s="2">
        <v>390.87400000000002</v>
      </c>
      <c r="P2677" s="2">
        <v>1</v>
      </c>
      <c r="Q2677" s="1" t="s">
        <v>1202</v>
      </c>
      <c r="R2677" s="1">
        <v>108.37251399999998</v>
      </c>
      <c r="S2677" s="3">
        <v>6.92</v>
      </c>
      <c r="T2677" s="3">
        <v>4.4864689999999996</v>
      </c>
      <c r="U2677" s="4">
        <v>86.627300000000048</v>
      </c>
      <c r="V2677" s="4">
        <v>81.566299999999998</v>
      </c>
      <c r="W2677" s="5">
        <v>3.2919580000000002</v>
      </c>
      <c r="X2677" s="5">
        <v>3.7825510000000002</v>
      </c>
      <c r="Y2677" s="6">
        <v>46888</v>
      </c>
      <c r="Z2677" s="6">
        <v>38471</v>
      </c>
      <c r="AA2677" s="7">
        <v>19.268493150684932</v>
      </c>
      <c r="AB2677" s="1" t="s">
        <v>132</v>
      </c>
      <c r="AC2677" s="1" t="s">
        <v>33</v>
      </c>
    </row>
    <row r="2678" spans="1:29" x14ac:dyDescent="0.2">
      <c r="A2678" s="6">
        <v>45504</v>
      </c>
      <c r="B2678" s="1" t="s">
        <v>1977</v>
      </c>
      <c r="C2678" s="1" t="s">
        <v>1887</v>
      </c>
      <c r="D2678" s="1" t="str">
        <f>VLOOKUP(MID(C2678,1,2), Sheet1!$C$2:$D$8,2,0)</f>
        <v>Fin ex Banking</v>
      </c>
      <c r="E2678" s="6" t="str">
        <f>VLOOKUP(MID(C2678, 4,2), Sheet1!$F$12:$G$15,2,0)</f>
        <v>중기(4~6년)</v>
      </c>
      <c r="F2678" s="6" t="str">
        <f>VLOOKUP(RIGHT(C2678,1), Sheet1!$F$19:$G$20,2,0)</f>
        <v>A이상</v>
      </c>
      <c r="G2678" s="1" t="s">
        <v>1897</v>
      </c>
      <c r="H2678" s="1" t="s">
        <v>1850</v>
      </c>
      <c r="I2678" s="1" t="s">
        <v>1851</v>
      </c>
      <c r="J2678" s="1" t="s">
        <v>1851</v>
      </c>
      <c r="K2678" s="1" t="s">
        <v>888</v>
      </c>
      <c r="L2678" s="1" t="s">
        <v>1852</v>
      </c>
      <c r="M2678" s="1" t="s">
        <v>1853</v>
      </c>
      <c r="N2678" s="1" t="s">
        <v>44</v>
      </c>
      <c r="O2678" s="2">
        <v>391.70499999999998</v>
      </c>
      <c r="P2678" s="2">
        <v>2</v>
      </c>
      <c r="Q2678" s="1" t="s">
        <v>1207</v>
      </c>
      <c r="R2678" s="1">
        <v>97.841267999999999</v>
      </c>
      <c r="S2678" s="3">
        <v>4</v>
      </c>
      <c r="T2678" s="3">
        <v>4.4907789999999999</v>
      </c>
      <c r="U2678" s="4">
        <v>87.077800000000053</v>
      </c>
      <c r="V2678" s="4">
        <v>81.581699999999998</v>
      </c>
      <c r="W2678" s="5">
        <v>4.4244219999999999</v>
      </c>
      <c r="X2678" s="5">
        <v>4.946815</v>
      </c>
      <c r="Y2678" s="6">
        <v>47314</v>
      </c>
      <c r="Z2678" s="6">
        <v>45314</v>
      </c>
      <c r="AA2678" s="7">
        <v>0.52054794520547942</v>
      </c>
      <c r="AB2678" s="1" t="s">
        <v>32</v>
      </c>
      <c r="AC2678" s="1" t="s">
        <v>33</v>
      </c>
    </row>
    <row r="2679" spans="1:29" x14ac:dyDescent="0.2">
      <c r="A2679" s="6">
        <v>45504</v>
      </c>
      <c r="B2679" s="1" t="s">
        <v>1977</v>
      </c>
      <c r="C2679" s="1" t="s">
        <v>1887</v>
      </c>
      <c r="D2679" s="1" t="str">
        <f>VLOOKUP(MID(C2679,1,2), Sheet1!$C$2:$D$8,2,0)</f>
        <v>Fin ex Banking</v>
      </c>
      <c r="E2679" s="6" t="str">
        <f>VLOOKUP(MID(C2679, 4,2), Sheet1!$F$12:$G$15,2,0)</f>
        <v>중기(4~6년)</v>
      </c>
      <c r="F2679" s="6" t="str">
        <f>VLOOKUP(RIGHT(C2679,1), Sheet1!$F$19:$G$20,2,0)</f>
        <v>A이상</v>
      </c>
      <c r="G2679" s="1" t="s">
        <v>1898</v>
      </c>
      <c r="H2679" s="1" t="s">
        <v>1850</v>
      </c>
      <c r="I2679" s="1" t="s">
        <v>1851</v>
      </c>
      <c r="J2679" s="1" t="s">
        <v>1851</v>
      </c>
      <c r="K2679" s="1" t="s">
        <v>888</v>
      </c>
      <c r="L2679" s="1" t="s">
        <v>1852</v>
      </c>
      <c r="M2679" s="1" t="s">
        <v>1853</v>
      </c>
      <c r="N2679" s="1" t="s">
        <v>44</v>
      </c>
      <c r="O2679" s="2">
        <v>597.79499999999996</v>
      </c>
      <c r="P2679" s="2">
        <v>2</v>
      </c>
      <c r="Q2679" s="1" t="s">
        <v>1207</v>
      </c>
      <c r="R2679" s="1">
        <v>96.564251999999996</v>
      </c>
      <c r="S2679" s="3">
        <v>3.4</v>
      </c>
      <c r="T2679" s="3">
        <v>4.4854799999999999</v>
      </c>
      <c r="U2679" s="4">
        <v>86.54989999999998</v>
      </c>
      <c r="V2679" s="4">
        <v>78.235299999999995</v>
      </c>
      <c r="W2679" s="5">
        <v>3.2021009999999999</v>
      </c>
      <c r="X2679" s="5">
        <v>3.4519500000000001</v>
      </c>
      <c r="Y2679" s="6">
        <v>46767</v>
      </c>
      <c r="Z2679" s="6">
        <v>44509</v>
      </c>
      <c r="AA2679" s="7">
        <v>2.7260273972602738</v>
      </c>
      <c r="AB2679" s="1" t="s">
        <v>32</v>
      </c>
      <c r="AC2679" s="1" t="s">
        <v>33</v>
      </c>
    </row>
    <row r="2680" spans="1:29" x14ac:dyDescent="0.2">
      <c r="A2680" s="6">
        <v>45504</v>
      </c>
      <c r="B2680" s="1" t="s">
        <v>1977</v>
      </c>
      <c r="C2680" s="1" t="s">
        <v>1887</v>
      </c>
      <c r="D2680" s="1" t="str">
        <f>VLOOKUP(MID(C2680,1,2), Sheet1!$C$2:$D$8,2,0)</f>
        <v>Fin ex Banking</v>
      </c>
      <c r="E2680" s="6" t="str">
        <f>VLOOKUP(MID(C2680, 4,2), Sheet1!$F$12:$G$15,2,0)</f>
        <v>중기(4~6년)</v>
      </c>
      <c r="F2680" s="6" t="str">
        <f>VLOOKUP(RIGHT(C2680,1), Sheet1!$F$19:$G$20,2,0)</f>
        <v>A이상</v>
      </c>
      <c r="G2680" s="1" t="s">
        <v>1899</v>
      </c>
      <c r="H2680" s="1" t="s">
        <v>1109</v>
      </c>
      <c r="I2680" s="1" t="s">
        <v>1107</v>
      </c>
      <c r="J2680" s="1" t="s">
        <v>1107</v>
      </c>
      <c r="K2680" s="1" t="s">
        <v>888</v>
      </c>
      <c r="L2680" s="1" t="s">
        <v>1092</v>
      </c>
      <c r="M2680" s="1" t="s">
        <v>1108</v>
      </c>
      <c r="N2680" s="1" t="s">
        <v>44</v>
      </c>
      <c r="O2680" s="2">
        <v>1250</v>
      </c>
      <c r="P2680" s="2">
        <v>2</v>
      </c>
      <c r="Q2680" s="1" t="s">
        <v>1202</v>
      </c>
      <c r="R2680" s="1">
        <v>101.81760199999998</v>
      </c>
      <c r="S2680" s="3">
        <v>4.8</v>
      </c>
      <c r="T2680" s="3">
        <v>4.4165469999999996</v>
      </c>
      <c r="U2680" s="4">
        <v>79.64020000000005</v>
      </c>
      <c r="V2680" s="4">
        <v>75.080600000000004</v>
      </c>
      <c r="W2680" s="5">
        <v>4.6889789999999998</v>
      </c>
      <c r="X2680" s="5">
        <v>5.4520549999999997</v>
      </c>
      <c r="Y2680" s="6">
        <v>47498</v>
      </c>
      <c r="Z2680" s="6">
        <v>45498</v>
      </c>
      <c r="AA2680" s="7">
        <v>1.643835616438356E-2</v>
      </c>
      <c r="AB2680" s="1" t="s">
        <v>32</v>
      </c>
      <c r="AC2680" s="1" t="s">
        <v>33</v>
      </c>
    </row>
    <row r="2681" spans="1:29" x14ac:dyDescent="0.2">
      <c r="A2681" s="6">
        <v>45504</v>
      </c>
      <c r="B2681" s="1" t="s">
        <v>1977</v>
      </c>
      <c r="C2681" s="1" t="s">
        <v>1887</v>
      </c>
      <c r="D2681" s="1" t="str">
        <f>VLOOKUP(MID(C2681,1,2), Sheet1!$C$2:$D$8,2,0)</f>
        <v>Fin ex Banking</v>
      </c>
      <c r="E2681" s="6" t="str">
        <f>VLOOKUP(MID(C2681, 4,2), Sheet1!$F$12:$G$15,2,0)</f>
        <v>중기(4~6년)</v>
      </c>
      <c r="F2681" s="6" t="str">
        <f>VLOOKUP(RIGHT(C2681,1), Sheet1!$F$19:$G$20,2,0)</f>
        <v>A이상</v>
      </c>
      <c r="G2681" s="1" t="s">
        <v>1900</v>
      </c>
      <c r="H2681" s="1" t="s">
        <v>1847</v>
      </c>
      <c r="I2681" s="1" t="s">
        <v>1848</v>
      </c>
      <c r="J2681" s="1" t="s">
        <v>1848</v>
      </c>
      <c r="K2681" s="1" t="s">
        <v>888</v>
      </c>
      <c r="L2681" s="1" t="s">
        <v>1835</v>
      </c>
      <c r="M2681" s="1" t="s">
        <v>1835</v>
      </c>
      <c r="N2681" s="1" t="s">
        <v>44</v>
      </c>
      <c r="O2681" s="2">
        <v>500</v>
      </c>
      <c r="P2681" s="2">
        <v>2</v>
      </c>
      <c r="Q2681" s="1" t="s">
        <v>1202</v>
      </c>
      <c r="R2681" s="1">
        <v>102.16123000000002</v>
      </c>
      <c r="S2681" s="3">
        <v>4.7</v>
      </c>
      <c r="T2681" s="3">
        <v>4.17117</v>
      </c>
      <c r="U2681" s="4">
        <v>55.116299999999981</v>
      </c>
      <c r="V2681" s="4">
        <v>51.641099999999994</v>
      </c>
      <c r="W2681" s="5">
        <v>3.9885799999999998</v>
      </c>
      <c r="X2681" s="5">
        <v>4.6098290000000004</v>
      </c>
      <c r="Y2681" s="6">
        <v>47191</v>
      </c>
      <c r="Z2681" s="6">
        <v>45365</v>
      </c>
      <c r="AA2681" s="7">
        <v>0.38082191780821917</v>
      </c>
      <c r="AB2681" s="1" t="s">
        <v>32</v>
      </c>
      <c r="AC2681" s="1" t="s">
        <v>33</v>
      </c>
    </row>
    <row r="2682" spans="1:29" x14ac:dyDescent="0.2">
      <c r="A2682" s="6">
        <v>45504</v>
      </c>
      <c r="B2682" s="1" t="s">
        <v>1977</v>
      </c>
      <c r="C2682" s="1" t="s">
        <v>1901</v>
      </c>
      <c r="D2682" s="1" t="str">
        <f>VLOOKUP(MID(C2682,1,2), Sheet1!$C$2:$D$8,2,0)</f>
        <v>Fin ex Banking</v>
      </c>
      <c r="E2682" s="6" t="str">
        <f>VLOOKUP(MID(C2682, 4,2), Sheet1!$F$12:$G$15,2,0)</f>
        <v>중기(4~6년)</v>
      </c>
      <c r="F2682" s="6" t="str">
        <f>VLOOKUP(RIGHT(C2682,1), Sheet1!$F$19:$G$20,2,0)</f>
        <v>BBB</v>
      </c>
      <c r="G2682" s="1" t="s">
        <v>1902</v>
      </c>
      <c r="H2682" s="1" t="s">
        <v>1903</v>
      </c>
      <c r="I2682" s="1" t="s">
        <v>1904</v>
      </c>
      <c r="J2682" s="1" t="s">
        <v>1904</v>
      </c>
      <c r="K2682" s="1" t="s">
        <v>888</v>
      </c>
      <c r="L2682" s="1" t="s">
        <v>1092</v>
      </c>
      <c r="M2682" s="1" t="s">
        <v>1098</v>
      </c>
      <c r="N2682" s="1" t="s">
        <v>44</v>
      </c>
      <c r="O2682" s="2">
        <v>425</v>
      </c>
      <c r="P2682" s="2">
        <v>2</v>
      </c>
      <c r="Q2682" s="1" t="s">
        <v>1202</v>
      </c>
      <c r="R2682" s="1">
        <v>102.037319</v>
      </c>
      <c r="S2682" s="3">
        <v>6</v>
      </c>
      <c r="T2682" s="3">
        <v>5.5163909999999996</v>
      </c>
      <c r="U2682" s="4">
        <v>189.64020000000002</v>
      </c>
      <c r="V2682" s="4">
        <v>185.2912</v>
      </c>
      <c r="W2682" s="5">
        <v>4.2010880000000004</v>
      </c>
      <c r="X2682" s="5">
        <v>5.032877</v>
      </c>
      <c r="Y2682" s="6">
        <v>47345</v>
      </c>
      <c r="Z2682" s="6">
        <v>45433</v>
      </c>
      <c r="AA2682" s="7">
        <v>0.19452054794520549</v>
      </c>
      <c r="AB2682" s="1" t="s">
        <v>32</v>
      </c>
      <c r="AC2682" s="1" t="s">
        <v>33</v>
      </c>
    </row>
    <row r="2683" spans="1:29" x14ac:dyDescent="0.2">
      <c r="A2683" s="6">
        <v>45504</v>
      </c>
      <c r="B2683" s="1" t="s">
        <v>1977</v>
      </c>
      <c r="C2683" s="1" t="s">
        <v>1901</v>
      </c>
      <c r="D2683" s="1" t="str">
        <f>VLOOKUP(MID(C2683,1,2), Sheet1!$C$2:$D$8,2,0)</f>
        <v>Fin ex Banking</v>
      </c>
      <c r="E2683" s="6" t="str">
        <f>VLOOKUP(MID(C2683, 4,2), Sheet1!$F$12:$G$15,2,0)</f>
        <v>중기(4~6년)</v>
      </c>
      <c r="F2683" s="6" t="str">
        <f>VLOOKUP(RIGHT(C2683,1), Sheet1!$F$19:$G$20,2,0)</f>
        <v>BBB</v>
      </c>
      <c r="G2683" s="1" t="s">
        <v>1905</v>
      </c>
      <c r="H2683" s="1" t="s">
        <v>1906</v>
      </c>
      <c r="I2683" s="1" t="s">
        <v>1907</v>
      </c>
      <c r="J2683" s="1" t="s">
        <v>1907</v>
      </c>
      <c r="K2683" s="1" t="s">
        <v>888</v>
      </c>
      <c r="L2683" s="1" t="s">
        <v>1862</v>
      </c>
      <c r="M2683" s="1" t="s">
        <v>1862</v>
      </c>
      <c r="N2683" s="1" t="s">
        <v>44</v>
      </c>
      <c r="O2683" s="2">
        <v>700</v>
      </c>
      <c r="P2683" s="2">
        <v>2</v>
      </c>
      <c r="Q2683" s="1" t="s">
        <v>1202</v>
      </c>
      <c r="R2683" s="1">
        <v>99.709208000000004</v>
      </c>
      <c r="S2683" s="3">
        <v>6.75</v>
      </c>
      <c r="T2683" s="3">
        <v>6.8205429999999998</v>
      </c>
      <c r="U2683" s="4">
        <v>320.05340000000001</v>
      </c>
      <c r="V2683" s="4">
        <v>314.54689999999999</v>
      </c>
      <c r="W2683" s="5">
        <v>3.862352</v>
      </c>
      <c r="X2683" s="5">
        <v>4.6673629999999999</v>
      </c>
      <c r="Y2683" s="6">
        <v>47212</v>
      </c>
      <c r="Z2683" s="6">
        <v>45386</v>
      </c>
      <c r="AA2683" s="7">
        <v>0.32328767123287672</v>
      </c>
      <c r="AB2683" s="1" t="s">
        <v>32</v>
      </c>
      <c r="AC2683" s="1" t="s">
        <v>33</v>
      </c>
    </row>
    <row r="2684" spans="1:29" x14ac:dyDescent="0.2">
      <c r="A2684" s="6">
        <v>45504</v>
      </c>
      <c r="B2684" s="1" t="s">
        <v>1977</v>
      </c>
      <c r="C2684" s="1" t="s">
        <v>1901</v>
      </c>
      <c r="D2684" s="1" t="str">
        <f>VLOOKUP(MID(C2684,1,2), Sheet1!$C$2:$D$8,2,0)</f>
        <v>Fin ex Banking</v>
      </c>
      <c r="E2684" s="6" t="str">
        <f>VLOOKUP(MID(C2684, 4,2), Sheet1!$F$12:$G$15,2,0)</f>
        <v>중기(4~6년)</v>
      </c>
      <c r="F2684" s="6" t="str">
        <f>VLOOKUP(RIGHT(C2684,1), Sheet1!$F$19:$G$20,2,0)</f>
        <v>BBB</v>
      </c>
      <c r="G2684" s="1" t="s">
        <v>1114</v>
      </c>
      <c r="H2684" s="1" t="s">
        <v>1117</v>
      </c>
      <c r="I2684" s="1" t="s">
        <v>1116</v>
      </c>
      <c r="J2684" s="1" t="s">
        <v>1116</v>
      </c>
      <c r="K2684" s="1" t="s">
        <v>888</v>
      </c>
      <c r="L2684" s="1" t="s">
        <v>1092</v>
      </c>
      <c r="M2684" s="1" t="s">
        <v>1093</v>
      </c>
      <c r="N2684" s="1" t="s">
        <v>44</v>
      </c>
      <c r="O2684" s="2">
        <v>500</v>
      </c>
      <c r="P2684" s="2">
        <v>2</v>
      </c>
      <c r="Q2684" s="1" t="s">
        <v>1202</v>
      </c>
      <c r="R2684" s="1">
        <v>99.450012000000001</v>
      </c>
      <c r="S2684" s="3">
        <v>5.25</v>
      </c>
      <c r="T2684" s="3">
        <v>5.3790519999999997</v>
      </c>
      <c r="U2684" s="4">
        <v>175.89930000000004</v>
      </c>
      <c r="V2684" s="4">
        <v>168.48009999999999</v>
      </c>
      <c r="W2684" s="5">
        <v>4.1713190000000004</v>
      </c>
      <c r="X2684" s="5">
        <v>4.8207870000000002</v>
      </c>
      <c r="Y2684" s="6">
        <v>47268</v>
      </c>
      <c r="Z2684" s="6">
        <v>43628</v>
      </c>
      <c r="AA2684" s="7">
        <v>5.13972602739726</v>
      </c>
      <c r="AB2684" s="1" t="s">
        <v>32</v>
      </c>
      <c r="AC2684" s="1" t="s">
        <v>33</v>
      </c>
    </row>
    <row r="2685" spans="1:29" x14ac:dyDescent="0.2">
      <c r="A2685" s="6">
        <v>45504</v>
      </c>
      <c r="B2685" s="1" t="s">
        <v>1977</v>
      </c>
      <c r="C2685" s="1" t="s">
        <v>1901</v>
      </c>
      <c r="D2685" s="1" t="str">
        <f>VLOOKUP(MID(C2685,1,2), Sheet1!$C$2:$D$8,2,0)</f>
        <v>Fin ex Banking</v>
      </c>
      <c r="E2685" s="6" t="str">
        <f>VLOOKUP(MID(C2685, 4,2), Sheet1!$F$12:$G$15,2,0)</f>
        <v>중기(4~6년)</v>
      </c>
      <c r="F2685" s="6" t="str">
        <f>VLOOKUP(RIGHT(C2685,1), Sheet1!$F$19:$G$20,2,0)</f>
        <v>BBB</v>
      </c>
      <c r="G2685" s="1" t="s">
        <v>1908</v>
      </c>
      <c r="H2685" s="1" t="s">
        <v>1909</v>
      </c>
      <c r="I2685" s="1" t="s">
        <v>1910</v>
      </c>
      <c r="J2685" s="1" t="s">
        <v>1910</v>
      </c>
      <c r="K2685" s="1" t="s">
        <v>888</v>
      </c>
      <c r="L2685" s="1" t="s">
        <v>1852</v>
      </c>
      <c r="M2685" s="1" t="s">
        <v>1911</v>
      </c>
      <c r="N2685" s="1" t="s">
        <v>44</v>
      </c>
      <c r="O2685" s="2">
        <v>400</v>
      </c>
      <c r="P2685" s="2">
        <v>2</v>
      </c>
      <c r="Q2685" s="1" t="s">
        <v>1202</v>
      </c>
      <c r="R2685" s="1">
        <v>102.73496199999998</v>
      </c>
      <c r="S2685" s="3">
        <v>6.875</v>
      </c>
      <c r="T2685" s="3">
        <v>6.2128410000000001</v>
      </c>
      <c r="U2685" s="4">
        <v>259.27699999999999</v>
      </c>
      <c r="V2685" s="4">
        <v>254.76359999999997</v>
      </c>
      <c r="W2685" s="5">
        <v>4.0726259999999996</v>
      </c>
      <c r="X2685" s="5">
        <v>4.946815</v>
      </c>
      <c r="Y2685" s="6">
        <v>47314</v>
      </c>
      <c r="Z2685" s="6">
        <v>45468</v>
      </c>
      <c r="AA2685" s="7">
        <v>9.8630136986301367E-2</v>
      </c>
      <c r="AB2685" s="1" t="s">
        <v>32</v>
      </c>
      <c r="AC2685" s="1" t="s">
        <v>33</v>
      </c>
    </row>
    <row r="2686" spans="1:29" x14ac:dyDescent="0.2">
      <c r="A2686" s="6">
        <v>45504</v>
      </c>
      <c r="B2686" s="1" t="s">
        <v>1977</v>
      </c>
      <c r="C2686" s="1" t="s">
        <v>1901</v>
      </c>
      <c r="D2686" s="1" t="str">
        <f>VLOOKUP(MID(C2686,1,2), Sheet1!$C$2:$D$8,2,0)</f>
        <v>Fin ex Banking</v>
      </c>
      <c r="E2686" s="6" t="str">
        <f>VLOOKUP(MID(C2686, 4,2), Sheet1!$F$12:$G$15,2,0)</f>
        <v>중기(4~6년)</v>
      </c>
      <c r="F2686" s="6" t="str">
        <f>VLOOKUP(RIGHT(C2686,1), Sheet1!$F$19:$G$20,2,0)</f>
        <v>BBB</v>
      </c>
      <c r="G2686" s="1" t="s">
        <v>1912</v>
      </c>
      <c r="H2686" s="1" t="s">
        <v>1865</v>
      </c>
      <c r="I2686" s="1" t="s">
        <v>1866</v>
      </c>
      <c r="J2686" s="1" t="s">
        <v>1866</v>
      </c>
      <c r="K2686" s="1" t="s">
        <v>888</v>
      </c>
      <c r="L2686" s="1" t="s">
        <v>1862</v>
      </c>
      <c r="M2686" s="1" t="s">
        <v>1862</v>
      </c>
      <c r="N2686" s="1" t="s">
        <v>44</v>
      </c>
      <c r="O2686" s="2">
        <v>300</v>
      </c>
      <c r="P2686" s="2">
        <v>2</v>
      </c>
      <c r="Q2686" s="1" t="s">
        <v>1202</v>
      </c>
      <c r="R2686" s="1">
        <v>103.18070900000001</v>
      </c>
      <c r="S2686" s="3">
        <v>7</v>
      </c>
      <c r="T2686" s="3">
        <v>6.172256</v>
      </c>
      <c r="U2686" s="4">
        <v>255.21200000000005</v>
      </c>
      <c r="V2686" s="4">
        <v>249.48679999999999</v>
      </c>
      <c r="W2686" s="5">
        <v>3.6730429999999998</v>
      </c>
      <c r="X2686" s="5">
        <v>4.5358559999999999</v>
      </c>
      <c r="Y2686" s="6">
        <v>47164</v>
      </c>
      <c r="Z2686" s="6">
        <v>45334</v>
      </c>
      <c r="AA2686" s="7">
        <v>0.46575342465753422</v>
      </c>
      <c r="AB2686" s="1" t="s">
        <v>32</v>
      </c>
      <c r="AC2686" s="1" t="s">
        <v>33</v>
      </c>
    </row>
    <row r="2687" spans="1:29" x14ac:dyDescent="0.2">
      <c r="A2687" s="6">
        <v>45504</v>
      </c>
      <c r="B2687" s="1" t="s">
        <v>1977</v>
      </c>
      <c r="C2687" s="1" t="s">
        <v>1901</v>
      </c>
      <c r="D2687" s="1" t="str">
        <f>VLOOKUP(MID(C2687,1,2), Sheet1!$C$2:$D$8,2,0)</f>
        <v>Fin ex Banking</v>
      </c>
      <c r="E2687" s="6" t="str">
        <f>VLOOKUP(MID(C2687, 4,2), Sheet1!$F$12:$G$15,2,0)</f>
        <v>중기(4~6년)</v>
      </c>
      <c r="F2687" s="6" t="str">
        <f>VLOOKUP(RIGHT(C2687,1), Sheet1!$F$19:$G$20,2,0)</f>
        <v>BBB</v>
      </c>
      <c r="G2687" s="1" t="s">
        <v>1913</v>
      </c>
      <c r="H2687" s="1" t="s">
        <v>1914</v>
      </c>
      <c r="I2687" s="1" t="s">
        <v>1915</v>
      </c>
      <c r="J2687" s="1" t="s">
        <v>1915</v>
      </c>
      <c r="K2687" s="1" t="s">
        <v>888</v>
      </c>
      <c r="L2687" s="1" t="s">
        <v>1862</v>
      </c>
      <c r="M2687" s="1" t="s">
        <v>1862</v>
      </c>
      <c r="N2687" s="1" t="s">
        <v>44</v>
      </c>
      <c r="O2687" s="2">
        <v>600</v>
      </c>
      <c r="P2687" s="2">
        <v>2</v>
      </c>
      <c r="Q2687" s="1" t="s">
        <v>1202</v>
      </c>
      <c r="R2687" s="1">
        <v>100.66885299999998</v>
      </c>
      <c r="S2687" s="3">
        <v>6</v>
      </c>
      <c r="T2687" s="3">
        <v>5.840287</v>
      </c>
      <c r="U2687" s="4">
        <v>222.01899999999998</v>
      </c>
      <c r="V2687" s="4">
        <v>217.6875</v>
      </c>
      <c r="W2687" s="5">
        <v>4.1587730000000001</v>
      </c>
      <c r="X2687" s="5">
        <v>4.946815</v>
      </c>
      <c r="Y2687" s="6">
        <v>47314</v>
      </c>
      <c r="Z2687" s="6">
        <v>45323</v>
      </c>
      <c r="AA2687" s="7">
        <v>0.49589041095890413</v>
      </c>
      <c r="AB2687" s="1" t="s">
        <v>32</v>
      </c>
      <c r="AC2687" s="1" t="s">
        <v>33</v>
      </c>
    </row>
    <row r="2688" spans="1:29" x14ac:dyDescent="0.2">
      <c r="A2688" s="6">
        <v>45504</v>
      </c>
      <c r="B2688" s="1" t="s">
        <v>1977</v>
      </c>
      <c r="C2688" s="1" t="s">
        <v>1901</v>
      </c>
      <c r="D2688" s="1" t="str">
        <f>VLOOKUP(MID(C2688,1,2), Sheet1!$C$2:$D$8,2,0)</f>
        <v>Fin ex Banking</v>
      </c>
      <c r="E2688" s="6" t="str">
        <f>VLOOKUP(MID(C2688, 4,2), Sheet1!$F$12:$G$15,2,0)</f>
        <v>중기(4~6년)</v>
      </c>
      <c r="F2688" s="6" t="str">
        <f>VLOOKUP(RIGHT(C2688,1), Sheet1!$F$19:$G$20,2,0)</f>
        <v>BBB</v>
      </c>
      <c r="G2688" s="1" t="s">
        <v>1916</v>
      </c>
      <c r="H2688" s="1" t="s">
        <v>1874</v>
      </c>
      <c r="I2688" s="1" t="s">
        <v>1875</v>
      </c>
      <c r="J2688" s="1" t="s">
        <v>1875</v>
      </c>
      <c r="K2688" s="1" t="s">
        <v>888</v>
      </c>
      <c r="L2688" s="1" t="s">
        <v>1862</v>
      </c>
      <c r="M2688" s="1" t="s">
        <v>1862</v>
      </c>
      <c r="N2688" s="1" t="s">
        <v>44</v>
      </c>
      <c r="O2688" s="2">
        <v>400</v>
      </c>
      <c r="P2688" s="2">
        <v>2</v>
      </c>
      <c r="Q2688" s="1" t="s">
        <v>1207</v>
      </c>
      <c r="R2688" s="1">
        <v>105.86645100000001</v>
      </c>
      <c r="S2688" s="3">
        <v>7.875</v>
      </c>
      <c r="T2688" s="3">
        <v>6.3170320000000002</v>
      </c>
      <c r="U2688" s="4">
        <v>269.70850000000002</v>
      </c>
      <c r="V2688" s="4">
        <v>264.00630000000001</v>
      </c>
      <c r="W2688" s="5">
        <v>3.6657700000000002</v>
      </c>
      <c r="X2688" s="5">
        <v>4.4509239999999997</v>
      </c>
      <c r="Y2688" s="6">
        <v>47133</v>
      </c>
      <c r="Z2688" s="6">
        <v>45251</v>
      </c>
      <c r="AA2688" s="7">
        <v>0.69315068493150689</v>
      </c>
      <c r="AB2688" s="1" t="s">
        <v>32</v>
      </c>
      <c r="AC2688" s="1" t="s">
        <v>33</v>
      </c>
    </row>
    <row r="2689" spans="1:29" x14ac:dyDescent="0.2">
      <c r="A2689" s="6">
        <v>45504</v>
      </c>
      <c r="B2689" s="1" t="s">
        <v>1977</v>
      </c>
      <c r="C2689" s="1" t="s">
        <v>1901</v>
      </c>
      <c r="D2689" s="1" t="str">
        <f>VLOOKUP(MID(C2689,1,2), Sheet1!$C$2:$D$8,2,0)</f>
        <v>Fin ex Banking</v>
      </c>
      <c r="E2689" s="6" t="str">
        <f>VLOOKUP(MID(C2689, 4,2), Sheet1!$F$12:$G$15,2,0)</f>
        <v>중기(4~6년)</v>
      </c>
      <c r="F2689" s="6" t="str">
        <f>VLOOKUP(RIGHT(C2689,1), Sheet1!$F$19:$G$20,2,0)</f>
        <v>BBB</v>
      </c>
      <c r="G2689" s="1" t="s">
        <v>1917</v>
      </c>
      <c r="H2689" s="1" t="s">
        <v>1874</v>
      </c>
      <c r="I2689" s="1" t="s">
        <v>1875</v>
      </c>
      <c r="J2689" s="1" t="s">
        <v>1875</v>
      </c>
      <c r="K2689" s="1" t="s">
        <v>888</v>
      </c>
      <c r="L2689" s="1" t="s">
        <v>1862</v>
      </c>
      <c r="M2689" s="1" t="s">
        <v>1862</v>
      </c>
      <c r="N2689" s="1" t="s">
        <v>44</v>
      </c>
      <c r="O2689" s="2">
        <v>600</v>
      </c>
      <c r="P2689" s="2">
        <v>2</v>
      </c>
      <c r="Q2689" s="1" t="s">
        <v>1202</v>
      </c>
      <c r="R2689" s="1">
        <v>102.355414</v>
      </c>
      <c r="S2689" s="3">
        <v>6.875</v>
      </c>
      <c r="T2689" s="3">
        <v>6.3056109999999999</v>
      </c>
      <c r="U2689" s="4">
        <v>268.56460000000004</v>
      </c>
      <c r="V2689" s="4">
        <v>263.70459999999997</v>
      </c>
      <c r="W2689" s="5">
        <v>4.1176000000000004</v>
      </c>
      <c r="X2689" s="5">
        <v>5.032877</v>
      </c>
      <c r="Y2689" s="6">
        <v>47345</v>
      </c>
      <c r="Z2689" s="6">
        <v>45449</v>
      </c>
      <c r="AA2689" s="7">
        <v>0.15068493150684931</v>
      </c>
      <c r="AB2689" s="1" t="s">
        <v>32</v>
      </c>
      <c r="AC2689" s="1" t="s">
        <v>33</v>
      </c>
    </row>
    <row r="2690" spans="1:29" x14ac:dyDescent="0.2">
      <c r="A2690" s="6">
        <v>45504</v>
      </c>
      <c r="B2690" s="1" t="s">
        <v>1977</v>
      </c>
      <c r="C2690" s="1" t="s">
        <v>1901</v>
      </c>
      <c r="D2690" s="1" t="str">
        <f>VLOOKUP(MID(C2690,1,2), Sheet1!$C$2:$D$8,2,0)</f>
        <v>Fin ex Banking</v>
      </c>
      <c r="E2690" s="6" t="str">
        <f>VLOOKUP(MID(C2690, 4,2), Sheet1!$F$12:$G$15,2,0)</f>
        <v>중기(4~6년)</v>
      </c>
      <c r="F2690" s="6" t="str">
        <f>VLOOKUP(RIGHT(C2690,1), Sheet1!$F$19:$G$20,2,0)</f>
        <v>BBB</v>
      </c>
      <c r="G2690" s="1" t="s">
        <v>1918</v>
      </c>
      <c r="H2690" s="1" t="s">
        <v>1860</v>
      </c>
      <c r="I2690" s="1" t="s">
        <v>1861</v>
      </c>
      <c r="J2690" s="1" t="s">
        <v>1861</v>
      </c>
      <c r="K2690" s="1" t="s">
        <v>888</v>
      </c>
      <c r="L2690" s="1" t="s">
        <v>1862</v>
      </c>
      <c r="M2690" s="1" t="s">
        <v>1862</v>
      </c>
      <c r="N2690" s="1" t="s">
        <v>44</v>
      </c>
      <c r="O2690" s="2">
        <v>350</v>
      </c>
      <c r="P2690" s="2">
        <v>2</v>
      </c>
      <c r="Q2690" s="1" t="s">
        <v>1202</v>
      </c>
      <c r="R2690" s="1">
        <v>104.05296</v>
      </c>
      <c r="S2690" s="3">
        <v>6.95</v>
      </c>
      <c r="T2690" s="3">
        <v>5.9086040000000004</v>
      </c>
      <c r="U2690" s="4">
        <v>228.85320000000002</v>
      </c>
      <c r="V2690" s="4">
        <v>224.25000000000003</v>
      </c>
      <c r="W2690" s="5">
        <v>3.7048320000000001</v>
      </c>
      <c r="X2690" s="5">
        <v>4.5742120000000002</v>
      </c>
      <c r="Y2690" s="6">
        <v>47178</v>
      </c>
      <c r="Z2690" s="6">
        <v>45303</v>
      </c>
      <c r="AA2690" s="7">
        <v>0.55068493150684927</v>
      </c>
      <c r="AB2690" s="1" t="s">
        <v>32</v>
      </c>
      <c r="AC2690" s="1" t="s">
        <v>33</v>
      </c>
    </row>
    <row r="2691" spans="1:29" x14ac:dyDescent="0.2">
      <c r="A2691" s="6">
        <v>45504</v>
      </c>
      <c r="B2691" s="1" t="s">
        <v>1977</v>
      </c>
      <c r="C2691" s="1" t="s">
        <v>1901</v>
      </c>
      <c r="D2691" s="1" t="str">
        <f>VLOOKUP(MID(C2691,1,2), Sheet1!$C$2:$D$8,2,0)</f>
        <v>Fin ex Banking</v>
      </c>
      <c r="E2691" s="6" t="str">
        <f>VLOOKUP(MID(C2691, 4,2), Sheet1!$F$12:$G$15,2,0)</f>
        <v>중기(4~6년)</v>
      </c>
      <c r="F2691" s="6" t="str">
        <f>VLOOKUP(RIGHT(C2691,1), Sheet1!$F$19:$G$20,2,0)</f>
        <v>BBB</v>
      </c>
      <c r="G2691" s="1" t="s">
        <v>1919</v>
      </c>
      <c r="H2691" s="1" t="s">
        <v>1914</v>
      </c>
      <c r="I2691" s="1" t="s">
        <v>1915</v>
      </c>
      <c r="J2691" s="1" t="s">
        <v>1915</v>
      </c>
      <c r="K2691" s="1" t="s">
        <v>888</v>
      </c>
      <c r="L2691" s="1" t="s">
        <v>1862</v>
      </c>
      <c r="M2691" s="1" t="s">
        <v>1862</v>
      </c>
      <c r="N2691" s="1" t="s">
        <v>44</v>
      </c>
      <c r="O2691" s="2">
        <v>450</v>
      </c>
      <c r="P2691" s="2">
        <v>2</v>
      </c>
      <c r="Q2691" s="1" t="s">
        <v>1207</v>
      </c>
      <c r="R2691" s="1">
        <v>104.633959</v>
      </c>
      <c r="S2691" s="3">
        <v>7.05</v>
      </c>
      <c r="T2691" s="3">
        <v>5.8039540000000001</v>
      </c>
      <c r="U2691" s="4">
        <v>218.38810000000004</v>
      </c>
      <c r="V2691" s="4">
        <v>212.98759999999999</v>
      </c>
      <c r="W2691" s="5">
        <v>3.6199819999999998</v>
      </c>
      <c r="X2691" s="5">
        <v>4.3387979999999997</v>
      </c>
      <c r="Y2691" s="6">
        <v>47092</v>
      </c>
      <c r="Z2691" s="6">
        <v>45265</v>
      </c>
      <c r="AA2691" s="7">
        <v>0.65479452054794518</v>
      </c>
      <c r="AB2691" s="1" t="s">
        <v>32</v>
      </c>
      <c r="AC2691" s="1" t="s">
        <v>33</v>
      </c>
    </row>
    <row r="2692" spans="1:29" x14ac:dyDescent="0.2">
      <c r="A2692" s="6">
        <v>45504</v>
      </c>
      <c r="B2692" s="1" t="s">
        <v>1977</v>
      </c>
      <c r="C2692" s="1" t="s">
        <v>1135</v>
      </c>
      <c r="D2692" s="1" t="str">
        <f>VLOOKUP(MID(C2692,1,2), Sheet1!$C$2:$D$8,2,0)</f>
        <v>Fin ex Banking</v>
      </c>
      <c r="E2692" s="6" t="str">
        <f>VLOOKUP(MID(C2692, 4,2), Sheet1!$F$12:$G$15,2,0)</f>
        <v>장기(7~15년)</v>
      </c>
      <c r="F2692" s="6" t="str">
        <f>VLOOKUP(RIGHT(C2692,1), Sheet1!$F$19:$G$20,2,0)</f>
        <v>A이상</v>
      </c>
      <c r="G2692" s="1" t="s">
        <v>1157</v>
      </c>
      <c r="H2692" s="1" t="s">
        <v>1160</v>
      </c>
      <c r="I2692" s="1" t="s">
        <v>1159</v>
      </c>
      <c r="J2692" s="1" t="s">
        <v>1159</v>
      </c>
      <c r="K2692" s="1" t="s">
        <v>888</v>
      </c>
      <c r="L2692" s="1" t="s">
        <v>1092</v>
      </c>
      <c r="M2692" s="1" t="s">
        <v>1098</v>
      </c>
      <c r="N2692" s="1" t="s">
        <v>44</v>
      </c>
      <c r="O2692" s="2">
        <v>364.17500000000001</v>
      </c>
      <c r="P2692" s="2">
        <v>1</v>
      </c>
      <c r="Q2692" s="1" t="s">
        <v>1202</v>
      </c>
      <c r="R2692" s="1">
        <v>107.66744799999999</v>
      </c>
      <c r="S2692" s="3">
        <v>6.125</v>
      </c>
      <c r="T2692" s="3">
        <v>5.1511649999999998</v>
      </c>
      <c r="U2692" s="4">
        <v>135.70990000000003</v>
      </c>
      <c r="V2692" s="4">
        <v>139.6388</v>
      </c>
      <c r="W2692" s="5">
        <v>7.5567820000000001</v>
      </c>
      <c r="X2692" s="5">
        <v>10.246575</v>
      </c>
      <c r="Y2692" s="6">
        <v>49249</v>
      </c>
      <c r="Z2692" s="6">
        <v>38457</v>
      </c>
      <c r="AA2692" s="7">
        <v>19.306849315068494</v>
      </c>
      <c r="AB2692" s="1" t="s">
        <v>127</v>
      </c>
      <c r="AC2692" s="1" t="s">
        <v>33</v>
      </c>
    </row>
    <row r="2693" spans="1:29" x14ac:dyDescent="0.2">
      <c r="A2693" s="6">
        <v>45504</v>
      </c>
      <c r="B2693" s="1" t="s">
        <v>1977</v>
      </c>
      <c r="C2693" s="1" t="s">
        <v>1135</v>
      </c>
      <c r="D2693" s="1" t="str">
        <f>VLOOKUP(MID(C2693,1,2), Sheet1!$C$2:$D$8,2,0)</f>
        <v>Fin ex Banking</v>
      </c>
      <c r="E2693" s="6" t="str">
        <f>VLOOKUP(MID(C2693, 4,2), Sheet1!$F$12:$G$15,2,0)</f>
        <v>장기(7~15년)</v>
      </c>
      <c r="F2693" s="6" t="str">
        <f>VLOOKUP(RIGHT(C2693,1), Sheet1!$F$19:$G$20,2,0)</f>
        <v>A이상</v>
      </c>
      <c r="G2693" s="1" t="s">
        <v>1920</v>
      </c>
      <c r="H2693" s="1" t="s">
        <v>1921</v>
      </c>
      <c r="I2693" s="1" t="s">
        <v>1922</v>
      </c>
      <c r="J2693" s="1" t="s">
        <v>1922</v>
      </c>
      <c r="K2693" s="1" t="s">
        <v>888</v>
      </c>
      <c r="L2693" s="1" t="s">
        <v>1852</v>
      </c>
      <c r="M2693" s="1" t="s">
        <v>1882</v>
      </c>
      <c r="N2693" s="1" t="s">
        <v>44</v>
      </c>
      <c r="O2693" s="2">
        <v>700</v>
      </c>
      <c r="P2693" s="2">
        <v>2</v>
      </c>
      <c r="Q2693" s="1" t="s">
        <v>1202</v>
      </c>
      <c r="R2693" s="1">
        <v>101.37285300000001</v>
      </c>
      <c r="S2693" s="3">
        <v>5</v>
      </c>
      <c r="T2693" s="3">
        <v>4.828697</v>
      </c>
      <c r="U2693" s="4">
        <v>103.45580000000001</v>
      </c>
      <c r="V2693" s="4">
        <v>104.63579999999999</v>
      </c>
      <c r="W2693" s="5">
        <v>7.9507589999999997</v>
      </c>
      <c r="X2693" s="5">
        <v>10.495889999999999</v>
      </c>
      <c r="Y2693" s="6">
        <v>49340</v>
      </c>
      <c r="Z2693" s="6">
        <v>45496</v>
      </c>
      <c r="AA2693" s="7">
        <v>2.1917808219178082E-2</v>
      </c>
      <c r="AB2693" s="1" t="s">
        <v>32</v>
      </c>
      <c r="AC2693" s="1" t="s">
        <v>33</v>
      </c>
    </row>
    <row r="2694" spans="1:29" x14ac:dyDescent="0.2">
      <c r="A2694" s="6">
        <v>45504</v>
      </c>
      <c r="B2694" s="1" t="s">
        <v>1977</v>
      </c>
      <c r="C2694" s="1" t="s">
        <v>1135</v>
      </c>
      <c r="D2694" s="1" t="str">
        <f>VLOOKUP(MID(C2694,1,2), Sheet1!$C$2:$D$8,2,0)</f>
        <v>Fin ex Banking</v>
      </c>
      <c r="E2694" s="6" t="str">
        <f>VLOOKUP(MID(C2694, 4,2), Sheet1!$F$12:$G$15,2,0)</f>
        <v>장기(7~15년)</v>
      </c>
      <c r="F2694" s="6" t="str">
        <f>VLOOKUP(RIGHT(C2694,1), Sheet1!$F$19:$G$20,2,0)</f>
        <v>A이상</v>
      </c>
      <c r="G2694" s="1" t="s">
        <v>1923</v>
      </c>
      <c r="H2694" s="1" t="s">
        <v>1924</v>
      </c>
      <c r="I2694" s="1" t="s">
        <v>1925</v>
      </c>
      <c r="J2694" s="1" t="s">
        <v>1925</v>
      </c>
      <c r="K2694" s="1" t="s">
        <v>888</v>
      </c>
      <c r="L2694" s="1" t="s">
        <v>1852</v>
      </c>
      <c r="M2694" s="1" t="s">
        <v>1853</v>
      </c>
      <c r="N2694" s="1" t="s">
        <v>44</v>
      </c>
      <c r="O2694" s="2">
        <v>500</v>
      </c>
      <c r="P2694" s="2">
        <v>2</v>
      </c>
      <c r="Q2694" s="1" t="s">
        <v>1202</v>
      </c>
      <c r="R2694" s="1">
        <v>109.32593799999999</v>
      </c>
      <c r="S2694" s="3">
        <v>6.25</v>
      </c>
      <c r="T2694" s="3">
        <v>4.9747310000000002</v>
      </c>
      <c r="U2694" s="4">
        <v>118.06019999999999</v>
      </c>
      <c r="V2694" s="4">
        <v>120.30829999999999</v>
      </c>
      <c r="W2694" s="5">
        <v>7.0402649999999998</v>
      </c>
      <c r="X2694" s="5">
        <v>9.4520549999999997</v>
      </c>
      <c r="Y2694" s="6">
        <v>48959</v>
      </c>
      <c r="Z2694" s="6">
        <v>45239</v>
      </c>
      <c r="AA2694" s="7">
        <v>0.72602739726027399</v>
      </c>
      <c r="AB2694" s="1" t="s">
        <v>32</v>
      </c>
      <c r="AC2694" s="1" t="s">
        <v>33</v>
      </c>
    </row>
    <row r="2695" spans="1:29" x14ac:dyDescent="0.2">
      <c r="A2695" s="6">
        <v>45504</v>
      </c>
      <c r="B2695" s="1" t="s">
        <v>1977</v>
      </c>
      <c r="C2695" s="1" t="s">
        <v>1135</v>
      </c>
      <c r="D2695" s="1" t="str">
        <f>VLOOKUP(MID(C2695,1,2), Sheet1!$C$2:$D$8,2,0)</f>
        <v>Fin ex Banking</v>
      </c>
      <c r="E2695" s="6" t="str">
        <f>VLOOKUP(MID(C2695, 4,2), Sheet1!$F$12:$G$15,2,0)</f>
        <v>장기(7~15년)</v>
      </c>
      <c r="F2695" s="6" t="str">
        <f>VLOOKUP(RIGHT(C2695,1), Sheet1!$F$19:$G$20,2,0)</f>
        <v>A이상</v>
      </c>
      <c r="G2695" s="1" t="s">
        <v>1926</v>
      </c>
      <c r="H2695" s="1" t="s">
        <v>1847</v>
      </c>
      <c r="I2695" s="1" t="s">
        <v>1848</v>
      </c>
      <c r="J2695" s="1" t="s">
        <v>1848</v>
      </c>
      <c r="K2695" s="1" t="s">
        <v>888</v>
      </c>
      <c r="L2695" s="1" t="s">
        <v>1835</v>
      </c>
      <c r="M2695" s="1" t="s">
        <v>1835</v>
      </c>
      <c r="N2695" s="1" t="s">
        <v>44</v>
      </c>
      <c r="O2695" s="2">
        <v>500</v>
      </c>
      <c r="P2695" s="2">
        <v>2</v>
      </c>
      <c r="Q2695" s="1" t="s">
        <v>1202</v>
      </c>
      <c r="R2695" s="1">
        <v>101.674689</v>
      </c>
      <c r="S2695" s="3">
        <v>4.9000000000000004</v>
      </c>
      <c r="T2695" s="3">
        <v>4.6919449999999996</v>
      </c>
      <c r="U2695" s="4">
        <v>89.778500000000022</v>
      </c>
      <c r="V2695" s="4">
        <v>91.139300000000006</v>
      </c>
      <c r="W2695" s="5">
        <v>7.9586050000000004</v>
      </c>
      <c r="X2695" s="5">
        <v>10.432877</v>
      </c>
      <c r="Y2695" s="6">
        <v>49317</v>
      </c>
      <c r="Z2695" s="6">
        <v>45499</v>
      </c>
      <c r="AA2695" s="7">
        <v>1.3698630136986301E-2</v>
      </c>
      <c r="AB2695" s="1" t="s">
        <v>32</v>
      </c>
      <c r="AC2695" s="1" t="s">
        <v>33</v>
      </c>
    </row>
    <row r="2696" spans="1:29" x14ac:dyDescent="0.2">
      <c r="A2696" s="6">
        <v>45504</v>
      </c>
      <c r="B2696" s="1" t="s">
        <v>1977</v>
      </c>
      <c r="C2696" s="1" t="s">
        <v>1135</v>
      </c>
      <c r="D2696" s="1" t="str">
        <f>VLOOKUP(MID(C2696,1,2), Sheet1!$C$2:$D$8,2,0)</f>
        <v>Fin ex Banking</v>
      </c>
      <c r="E2696" s="6" t="str">
        <f>VLOOKUP(MID(C2696, 4,2), Sheet1!$F$12:$G$15,2,0)</f>
        <v>장기(7~15년)</v>
      </c>
      <c r="F2696" s="6" t="str">
        <f>VLOOKUP(RIGHT(C2696,1), Sheet1!$F$19:$G$20,2,0)</f>
        <v>A이상</v>
      </c>
      <c r="G2696" s="1" t="s">
        <v>1140</v>
      </c>
      <c r="H2696" s="1" t="s">
        <v>1109</v>
      </c>
      <c r="I2696" s="1" t="s">
        <v>1107</v>
      </c>
      <c r="J2696" s="1" t="s">
        <v>1107</v>
      </c>
      <c r="K2696" s="1" t="s">
        <v>888</v>
      </c>
      <c r="L2696" s="1" t="s">
        <v>1092</v>
      </c>
      <c r="M2696" s="1" t="s">
        <v>1108</v>
      </c>
      <c r="N2696" s="1" t="s">
        <v>44</v>
      </c>
      <c r="O2696" s="2">
        <v>650</v>
      </c>
      <c r="P2696" s="2">
        <v>2</v>
      </c>
      <c r="Q2696" s="1" t="s">
        <v>1207</v>
      </c>
      <c r="R2696" s="1">
        <v>115.714406</v>
      </c>
      <c r="S2696" s="3">
        <v>6.625</v>
      </c>
      <c r="T2696" s="3">
        <v>4.9915390000000004</v>
      </c>
      <c r="U2696" s="4">
        <v>119.74569999999996</v>
      </c>
      <c r="V2696" s="4">
        <v>117.5057</v>
      </c>
      <c r="W2696" s="5">
        <v>9.0264810000000004</v>
      </c>
      <c r="X2696" s="5">
        <v>13.284932</v>
      </c>
      <c r="Y2696" s="6">
        <v>50359</v>
      </c>
      <c r="Z2696" s="6">
        <v>39493</v>
      </c>
      <c r="AA2696" s="7">
        <v>16.468493150684932</v>
      </c>
      <c r="AB2696" s="1" t="s">
        <v>127</v>
      </c>
      <c r="AC2696" s="1" t="s">
        <v>33</v>
      </c>
    </row>
    <row r="2697" spans="1:29" x14ac:dyDescent="0.2">
      <c r="A2697" s="6">
        <v>45504</v>
      </c>
      <c r="B2697" s="1" t="s">
        <v>1977</v>
      </c>
      <c r="C2697" s="1" t="s">
        <v>1135</v>
      </c>
      <c r="D2697" s="1" t="str">
        <f>VLOOKUP(MID(C2697,1,2), Sheet1!$C$2:$D$8,2,0)</f>
        <v>Fin ex Banking</v>
      </c>
      <c r="E2697" s="6" t="str">
        <f>VLOOKUP(MID(C2697, 4,2), Sheet1!$F$12:$G$15,2,0)</f>
        <v>장기(7~15년)</v>
      </c>
      <c r="F2697" s="6" t="str">
        <f>VLOOKUP(RIGHT(C2697,1), Sheet1!$F$19:$G$20,2,0)</f>
        <v>A이상</v>
      </c>
      <c r="G2697" s="1" t="s">
        <v>1927</v>
      </c>
      <c r="H2697" s="1" t="s">
        <v>1928</v>
      </c>
      <c r="I2697" s="1" t="s">
        <v>1202</v>
      </c>
      <c r="J2697" s="1" t="s">
        <v>1202</v>
      </c>
      <c r="K2697" s="1" t="s">
        <v>888</v>
      </c>
      <c r="L2697" s="1" t="s">
        <v>1092</v>
      </c>
      <c r="M2697" s="1" t="s">
        <v>1098</v>
      </c>
      <c r="N2697" s="1" t="s">
        <v>44</v>
      </c>
      <c r="O2697" s="2">
        <v>350</v>
      </c>
      <c r="P2697" s="2">
        <v>1</v>
      </c>
      <c r="Q2697" s="1" t="s">
        <v>1202</v>
      </c>
      <c r="R2697" s="1">
        <v>131.25257999999999</v>
      </c>
      <c r="S2697" s="3">
        <v>8</v>
      </c>
      <c r="T2697" s="3">
        <v>5.0460719999999997</v>
      </c>
      <c r="U2697" s="4">
        <v>125.19180000000003</v>
      </c>
      <c r="V2697" s="4">
        <v>112.68689999999999</v>
      </c>
      <c r="W2697" s="5">
        <v>9.5755470000000003</v>
      </c>
      <c r="X2697" s="5">
        <v>15.326027</v>
      </c>
      <c r="Y2697" s="6">
        <v>51104</v>
      </c>
      <c r="Z2697" s="6">
        <v>40140</v>
      </c>
      <c r="AA2697" s="7">
        <v>14.695890410958905</v>
      </c>
      <c r="AB2697" s="1" t="s">
        <v>127</v>
      </c>
      <c r="AC2697" s="1" t="s">
        <v>33</v>
      </c>
    </row>
    <row r="2698" spans="1:29" x14ac:dyDescent="0.2">
      <c r="A2698" s="6">
        <v>45504</v>
      </c>
      <c r="B2698" s="1" t="s">
        <v>1977</v>
      </c>
      <c r="C2698" s="1" t="s">
        <v>1135</v>
      </c>
      <c r="D2698" s="1" t="str">
        <f>VLOOKUP(MID(C2698,1,2), Sheet1!$C$2:$D$8,2,0)</f>
        <v>Fin ex Banking</v>
      </c>
      <c r="E2698" s="6" t="str">
        <f>VLOOKUP(MID(C2698, 4,2), Sheet1!$F$12:$G$15,2,0)</f>
        <v>장기(7~15년)</v>
      </c>
      <c r="F2698" s="6" t="str">
        <f>VLOOKUP(RIGHT(C2698,1), Sheet1!$F$19:$G$20,2,0)</f>
        <v>A이상</v>
      </c>
      <c r="G2698" s="1" t="s">
        <v>1929</v>
      </c>
      <c r="H2698" s="1" t="s">
        <v>1930</v>
      </c>
      <c r="I2698" s="1" t="s">
        <v>1102</v>
      </c>
      <c r="J2698" s="1" t="s">
        <v>1102</v>
      </c>
      <c r="K2698" s="1" t="s">
        <v>888</v>
      </c>
      <c r="L2698" s="1" t="s">
        <v>1835</v>
      </c>
      <c r="M2698" s="1" t="s">
        <v>1835</v>
      </c>
      <c r="N2698" s="1" t="s">
        <v>44</v>
      </c>
      <c r="O2698" s="2">
        <v>500</v>
      </c>
      <c r="P2698" s="2">
        <v>2</v>
      </c>
      <c r="Q2698" s="1" t="s">
        <v>1202</v>
      </c>
      <c r="R2698" s="1">
        <v>109.326035</v>
      </c>
      <c r="S2698" s="3">
        <v>6.375</v>
      </c>
      <c r="T2698" s="3">
        <v>5.074649</v>
      </c>
      <c r="U2698" s="4">
        <v>128.05329999999998</v>
      </c>
      <c r="V2698" s="4">
        <v>130.29040000000001</v>
      </c>
      <c r="W2698" s="5">
        <v>6.8449590000000002</v>
      </c>
      <c r="X2698" s="5">
        <v>9.2849319999999995</v>
      </c>
      <c r="Y2698" s="6">
        <v>48898</v>
      </c>
      <c r="Z2698" s="6">
        <v>45243</v>
      </c>
      <c r="AA2698" s="7">
        <v>0.71506849315068488</v>
      </c>
      <c r="AB2698" s="1" t="s">
        <v>32</v>
      </c>
      <c r="AC2698" s="1" t="s">
        <v>33</v>
      </c>
    </row>
    <row r="2699" spans="1:29" x14ac:dyDescent="0.2">
      <c r="A2699" s="6">
        <v>45504</v>
      </c>
      <c r="B2699" s="1" t="s">
        <v>1977</v>
      </c>
      <c r="C2699" s="1" t="s">
        <v>1135</v>
      </c>
      <c r="D2699" s="1" t="str">
        <f>VLOOKUP(MID(C2699,1,2), Sheet1!$C$2:$D$8,2,0)</f>
        <v>Fin ex Banking</v>
      </c>
      <c r="E2699" s="6" t="str">
        <f>VLOOKUP(MID(C2699, 4,2), Sheet1!$F$12:$G$15,2,0)</f>
        <v>장기(7~15년)</v>
      </c>
      <c r="F2699" s="6" t="str">
        <f>VLOOKUP(RIGHT(C2699,1), Sheet1!$F$19:$G$20,2,0)</f>
        <v>A이상</v>
      </c>
      <c r="G2699" s="1" t="s">
        <v>1931</v>
      </c>
      <c r="H2699" s="1" t="s">
        <v>1850</v>
      </c>
      <c r="I2699" s="1" t="s">
        <v>1851</v>
      </c>
      <c r="J2699" s="1" t="s">
        <v>1851</v>
      </c>
      <c r="K2699" s="1" t="s">
        <v>888</v>
      </c>
      <c r="L2699" s="1" t="s">
        <v>1852</v>
      </c>
      <c r="M2699" s="1" t="s">
        <v>1853</v>
      </c>
      <c r="N2699" s="1" t="s">
        <v>44</v>
      </c>
      <c r="O2699" s="2">
        <v>699.18799999999999</v>
      </c>
      <c r="P2699" s="2">
        <v>2</v>
      </c>
      <c r="Q2699" s="1" t="s">
        <v>1207</v>
      </c>
      <c r="R2699" s="1">
        <v>85.792761999999996</v>
      </c>
      <c r="S2699" s="3">
        <v>2.85</v>
      </c>
      <c r="T2699" s="3">
        <v>4.9434899999999997</v>
      </c>
      <c r="U2699" s="4">
        <v>114.93309999999997</v>
      </c>
      <c r="V2699" s="4">
        <v>118.46039999999999</v>
      </c>
      <c r="W2699" s="5">
        <v>7.2060849999999999</v>
      </c>
      <c r="X2699" s="5">
        <v>8.3661200000000004</v>
      </c>
      <c r="Y2699" s="6">
        <v>48563</v>
      </c>
      <c r="Z2699" s="6">
        <v>44509</v>
      </c>
      <c r="AA2699" s="7">
        <v>2.7260273972602738</v>
      </c>
      <c r="AB2699" s="1" t="s">
        <v>32</v>
      </c>
      <c r="AC2699" s="1" t="s">
        <v>33</v>
      </c>
    </row>
    <row r="2700" spans="1:29" x14ac:dyDescent="0.2">
      <c r="A2700" s="6">
        <v>45504</v>
      </c>
      <c r="B2700" s="1" t="s">
        <v>1977</v>
      </c>
      <c r="C2700" s="1" t="s">
        <v>1135</v>
      </c>
      <c r="D2700" s="1" t="str">
        <f>VLOOKUP(MID(C2700,1,2), Sheet1!$C$2:$D$8,2,0)</f>
        <v>Fin ex Banking</v>
      </c>
      <c r="E2700" s="6" t="str">
        <f>VLOOKUP(MID(C2700, 4,2), Sheet1!$F$12:$G$15,2,0)</f>
        <v>장기(7~15년)</v>
      </c>
      <c r="F2700" s="6" t="str">
        <f>VLOOKUP(RIGHT(C2700,1), Sheet1!$F$19:$G$20,2,0)</f>
        <v>A이상</v>
      </c>
      <c r="G2700" s="1" t="s">
        <v>1932</v>
      </c>
      <c r="H2700" s="1" t="s">
        <v>1850</v>
      </c>
      <c r="I2700" s="1" t="s">
        <v>1851</v>
      </c>
      <c r="J2700" s="1" t="s">
        <v>1851</v>
      </c>
      <c r="K2700" s="1" t="s">
        <v>888</v>
      </c>
      <c r="L2700" s="1" t="s">
        <v>1852</v>
      </c>
      <c r="M2700" s="1" t="s">
        <v>1853</v>
      </c>
      <c r="N2700" s="1" t="s">
        <v>44</v>
      </c>
      <c r="O2700" s="2">
        <v>800</v>
      </c>
      <c r="P2700" s="2">
        <v>2</v>
      </c>
      <c r="Q2700" s="1" t="s">
        <v>1207</v>
      </c>
      <c r="R2700" s="1">
        <v>101.209605</v>
      </c>
      <c r="S2700" s="3">
        <v>5.125</v>
      </c>
      <c r="T2700" s="3">
        <v>4.961138</v>
      </c>
      <c r="U2700" s="4">
        <v>116.69639999999997</v>
      </c>
      <c r="V2700" s="4">
        <v>117.8879</v>
      </c>
      <c r="W2700" s="5">
        <v>7.1342470000000002</v>
      </c>
      <c r="X2700" s="5">
        <v>9.5369860000000006</v>
      </c>
      <c r="Y2700" s="6">
        <v>48990</v>
      </c>
      <c r="Z2700" s="6">
        <v>45307</v>
      </c>
      <c r="AA2700" s="7">
        <v>0.53972602739726028</v>
      </c>
      <c r="AB2700" s="1" t="s">
        <v>32</v>
      </c>
      <c r="AC2700" s="1" t="s">
        <v>33</v>
      </c>
    </row>
    <row r="2701" spans="1:29" x14ac:dyDescent="0.2">
      <c r="A2701" s="6">
        <v>45504</v>
      </c>
      <c r="B2701" s="1" t="s">
        <v>1977</v>
      </c>
      <c r="C2701" s="1" t="s">
        <v>1135</v>
      </c>
      <c r="D2701" s="1" t="str">
        <f>VLOOKUP(MID(C2701,1,2), Sheet1!$C$2:$D$8,2,0)</f>
        <v>Fin ex Banking</v>
      </c>
      <c r="E2701" s="6" t="str">
        <f>VLOOKUP(MID(C2701, 4,2), Sheet1!$F$12:$G$15,2,0)</f>
        <v>장기(7~15년)</v>
      </c>
      <c r="F2701" s="6" t="str">
        <f>VLOOKUP(RIGHT(C2701,1), Sheet1!$F$19:$G$20,2,0)</f>
        <v>A이상</v>
      </c>
      <c r="G2701" s="1" t="s">
        <v>1142</v>
      </c>
      <c r="H2701" s="1" t="s">
        <v>1109</v>
      </c>
      <c r="I2701" s="1" t="s">
        <v>1107</v>
      </c>
      <c r="J2701" s="1" t="s">
        <v>1107</v>
      </c>
      <c r="K2701" s="1" t="s">
        <v>888</v>
      </c>
      <c r="L2701" s="1" t="s">
        <v>1092</v>
      </c>
      <c r="M2701" s="1" t="s">
        <v>1108</v>
      </c>
      <c r="N2701" s="1" t="s">
        <v>44</v>
      </c>
      <c r="O2701" s="2">
        <v>1100</v>
      </c>
      <c r="P2701" s="2">
        <v>2</v>
      </c>
      <c r="Q2701" s="1" t="s">
        <v>1207</v>
      </c>
      <c r="R2701" s="1">
        <v>119.15860499999999</v>
      </c>
      <c r="S2701" s="3">
        <v>6.875</v>
      </c>
      <c r="T2701" s="3">
        <v>4.9192229999999997</v>
      </c>
      <c r="U2701" s="4">
        <v>112.50659999999999</v>
      </c>
      <c r="V2701" s="4">
        <v>109.08759999999999</v>
      </c>
      <c r="W2701" s="5">
        <v>8.9664210000000004</v>
      </c>
      <c r="X2701" s="5">
        <v>13.536986000000001</v>
      </c>
      <c r="Y2701" s="6">
        <v>50451</v>
      </c>
      <c r="Z2701" s="6">
        <v>39485</v>
      </c>
      <c r="AA2701" s="7">
        <v>16.490410958904111</v>
      </c>
      <c r="AB2701" s="1" t="s">
        <v>127</v>
      </c>
      <c r="AC2701" s="1" t="s">
        <v>33</v>
      </c>
    </row>
    <row r="2702" spans="1:29" x14ac:dyDescent="0.2">
      <c r="A2702" s="6">
        <v>45504</v>
      </c>
      <c r="B2702" s="1" t="s">
        <v>1977</v>
      </c>
      <c r="C2702" s="1" t="s">
        <v>1933</v>
      </c>
      <c r="D2702" s="1" t="str">
        <f>VLOOKUP(MID(C2702,1,2), Sheet1!$C$2:$D$8,2,0)</f>
        <v>Fin ex Banking</v>
      </c>
      <c r="E2702" s="6" t="str">
        <f>VLOOKUP(MID(C2702, 4,2), Sheet1!$F$12:$G$15,2,0)</f>
        <v>장기(7~15년)</v>
      </c>
      <c r="F2702" s="6" t="str">
        <f>VLOOKUP(RIGHT(C2702,1), Sheet1!$F$19:$G$20,2,0)</f>
        <v>BBB</v>
      </c>
      <c r="G2702" s="1" t="s">
        <v>1934</v>
      </c>
      <c r="H2702" s="1" t="s">
        <v>1117</v>
      </c>
      <c r="I2702" s="1" t="s">
        <v>1116</v>
      </c>
      <c r="J2702" s="1" t="s">
        <v>1116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700</v>
      </c>
      <c r="P2702" s="2">
        <v>2</v>
      </c>
      <c r="Q2702" s="1" t="s">
        <v>1202</v>
      </c>
      <c r="R2702" s="1">
        <v>104.02732999999999</v>
      </c>
      <c r="S2702" s="3">
        <v>6.45</v>
      </c>
      <c r="T2702" s="3">
        <v>5.8934090000000001</v>
      </c>
      <c r="U2702" s="4">
        <v>209.9333</v>
      </c>
      <c r="V2702" s="4">
        <v>211.39760000000001</v>
      </c>
      <c r="W2702" s="5">
        <v>7.0584249999999997</v>
      </c>
      <c r="X2702" s="5">
        <v>9.8657529999999998</v>
      </c>
      <c r="Y2702" s="6">
        <v>49110</v>
      </c>
      <c r="Z2702" s="6">
        <v>45425</v>
      </c>
      <c r="AA2702" s="7">
        <v>0.21643835616438356</v>
      </c>
      <c r="AB2702" s="1" t="s">
        <v>32</v>
      </c>
      <c r="AC2702" s="1" t="s">
        <v>33</v>
      </c>
    </row>
    <row r="2703" spans="1:29" x14ac:dyDescent="0.2">
      <c r="A2703" s="6">
        <v>45504</v>
      </c>
      <c r="B2703" s="1" t="s">
        <v>1977</v>
      </c>
      <c r="C2703" s="1" t="s">
        <v>1933</v>
      </c>
      <c r="D2703" s="1" t="str">
        <f>VLOOKUP(MID(C2703,1,2), Sheet1!$C$2:$D$8,2,0)</f>
        <v>Fin ex Banking</v>
      </c>
      <c r="E2703" s="6" t="str">
        <f>VLOOKUP(MID(C2703, 4,2), Sheet1!$F$12:$G$15,2,0)</f>
        <v>장기(7~15년)</v>
      </c>
      <c r="F2703" s="6" t="str">
        <f>VLOOKUP(RIGHT(C2703,1), Sheet1!$F$19:$G$20,2,0)</f>
        <v>BBB</v>
      </c>
      <c r="G2703" s="1" t="s">
        <v>1935</v>
      </c>
      <c r="H2703" s="1" t="s">
        <v>1936</v>
      </c>
      <c r="I2703" s="1" t="s">
        <v>1937</v>
      </c>
      <c r="J2703" s="1" t="s">
        <v>1937</v>
      </c>
      <c r="K2703" s="1" t="s">
        <v>888</v>
      </c>
      <c r="L2703" s="1" t="s">
        <v>1852</v>
      </c>
      <c r="M2703" s="1" t="s">
        <v>1853</v>
      </c>
      <c r="N2703" s="1" t="s">
        <v>44</v>
      </c>
      <c r="O2703" s="2">
        <v>450</v>
      </c>
      <c r="P2703" s="2">
        <v>2</v>
      </c>
      <c r="Q2703" s="1" t="s">
        <v>1202</v>
      </c>
      <c r="R2703" s="1">
        <v>102.90118200000001</v>
      </c>
      <c r="S2703" s="3">
        <v>5.625</v>
      </c>
      <c r="T2703" s="3">
        <v>5.2357069999999997</v>
      </c>
      <c r="U2703" s="4">
        <v>144.16100000000003</v>
      </c>
      <c r="V2703" s="4">
        <v>145.63839999999999</v>
      </c>
      <c r="W2703" s="5">
        <v>7.3097880000000002</v>
      </c>
      <c r="X2703" s="5">
        <v>9.8657529999999998</v>
      </c>
      <c r="Y2703" s="6">
        <v>49110</v>
      </c>
      <c r="Z2703" s="6">
        <v>45425</v>
      </c>
      <c r="AA2703" s="7">
        <v>0.21643835616438356</v>
      </c>
      <c r="AB2703" s="1" t="s">
        <v>32</v>
      </c>
      <c r="AC2703" s="1" t="s">
        <v>33</v>
      </c>
    </row>
    <row r="2704" spans="1:29" x14ac:dyDescent="0.2">
      <c r="A2704" s="6">
        <v>45504</v>
      </c>
      <c r="B2704" s="1" t="s">
        <v>1977</v>
      </c>
      <c r="C2704" s="1" t="s">
        <v>1933</v>
      </c>
      <c r="D2704" s="1" t="str">
        <f>VLOOKUP(MID(C2704,1,2), Sheet1!$C$2:$D$8,2,0)</f>
        <v>Fin ex Banking</v>
      </c>
      <c r="E2704" s="6" t="str">
        <f>VLOOKUP(MID(C2704, 4,2), Sheet1!$F$12:$G$15,2,0)</f>
        <v>장기(7~15년)</v>
      </c>
      <c r="F2704" s="6" t="str">
        <f>VLOOKUP(RIGHT(C2704,1), Sheet1!$F$19:$G$20,2,0)</f>
        <v>BBB</v>
      </c>
      <c r="G2704" s="1" t="s">
        <v>1938</v>
      </c>
      <c r="H2704" s="1" t="s">
        <v>1939</v>
      </c>
      <c r="I2704" s="1" t="s">
        <v>1940</v>
      </c>
      <c r="J2704" s="1" t="s">
        <v>1940</v>
      </c>
      <c r="K2704" s="1" t="s">
        <v>888</v>
      </c>
      <c r="L2704" s="1" t="s">
        <v>1852</v>
      </c>
      <c r="M2704" s="1" t="s">
        <v>1882</v>
      </c>
      <c r="N2704" s="1" t="s">
        <v>44</v>
      </c>
      <c r="O2704" s="2">
        <v>300</v>
      </c>
      <c r="P2704" s="2">
        <v>2</v>
      </c>
      <c r="Q2704" s="1" t="s">
        <v>1202</v>
      </c>
      <c r="R2704" s="1">
        <v>104.05044700000002</v>
      </c>
      <c r="S2704" s="3">
        <v>6.1</v>
      </c>
      <c r="T2704" s="3">
        <v>5.5409309999999996</v>
      </c>
      <c r="U2704" s="4">
        <v>174.68699999999998</v>
      </c>
      <c r="V2704" s="4">
        <v>176.27889999999999</v>
      </c>
      <c r="W2704" s="5">
        <v>6.9815940000000003</v>
      </c>
      <c r="X2704" s="5">
        <v>9.6602739999999994</v>
      </c>
      <c r="Y2704" s="6">
        <v>49035</v>
      </c>
      <c r="Z2704" s="6">
        <v>45355</v>
      </c>
      <c r="AA2704" s="7">
        <v>0.40821917808219177</v>
      </c>
      <c r="AB2704" s="1" t="s">
        <v>32</v>
      </c>
      <c r="AC2704" s="1" t="s">
        <v>33</v>
      </c>
    </row>
    <row r="2705" spans="1:29" x14ac:dyDescent="0.2">
      <c r="A2705" s="6">
        <v>45504</v>
      </c>
      <c r="B2705" s="1" t="s">
        <v>1977</v>
      </c>
      <c r="C2705" s="1" t="s">
        <v>1933</v>
      </c>
      <c r="D2705" s="1" t="str">
        <f>VLOOKUP(MID(C2705,1,2), Sheet1!$C$2:$D$8,2,0)</f>
        <v>Fin ex Banking</v>
      </c>
      <c r="E2705" s="6" t="str">
        <f>VLOOKUP(MID(C2705, 4,2), Sheet1!$F$12:$G$15,2,0)</f>
        <v>장기(7~15년)</v>
      </c>
      <c r="F2705" s="6" t="str">
        <f>VLOOKUP(RIGHT(C2705,1), Sheet1!$F$19:$G$20,2,0)</f>
        <v>BBB</v>
      </c>
      <c r="G2705" s="1" t="s">
        <v>1941</v>
      </c>
      <c r="H2705" s="1" t="s">
        <v>1880</v>
      </c>
      <c r="I2705" s="1" t="s">
        <v>1881</v>
      </c>
      <c r="J2705" s="1" t="s">
        <v>1881</v>
      </c>
      <c r="K2705" s="1" t="s">
        <v>888</v>
      </c>
      <c r="L2705" s="1" t="s">
        <v>1852</v>
      </c>
      <c r="M2705" s="1" t="s">
        <v>1882</v>
      </c>
      <c r="N2705" s="1" t="s">
        <v>44</v>
      </c>
      <c r="O2705" s="2">
        <v>600</v>
      </c>
      <c r="P2705" s="2">
        <v>2</v>
      </c>
      <c r="Q2705" s="1" t="s">
        <v>1202</v>
      </c>
      <c r="R2705" s="1">
        <v>102.345927</v>
      </c>
      <c r="S2705" s="3">
        <v>5.7</v>
      </c>
      <c r="T2705" s="3">
        <v>5.3830869999999997</v>
      </c>
      <c r="U2705" s="4">
        <v>158.8956</v>
      </c>
      <c r="V2705" s="4">
        <v>160.25130000000001</v>
      </c>
      <c r="W2705" s="5">
        <v>7.2993180000000004</v>
      </c>
      <c r="X2705" s="5">
        <v>9.9095890000000004</v>
      </c>
      <c r="Y2705" s="6">
        <v>49126</v>
      </c>
      <c r="Z2705" s="6">
        <v>45422</v>
      </c>
      <c r="AA2705" s="7">
        <v>0.22465753424657534</v>
      </c>
      <c r="AB2705" s="1" t="s">
        <v>32</v>
      </c>
      <c r="AC2705" s="1" t="s">
        <v>33</v>
      </c>
    </row>
    <row r="2706" spans="1:29" x14ac:dyDescent="0.2">
      <c r="A2706" s="6">
        <v>45504</v>
      </c>
      <c r="B2706" s="1" t="s">
        <v>1977</v>
      </c>
      <c r="C2706" s="1" t="s">
        <v>1933</v>
      </c>
      <c r="D2706" s="1" t="str">
        <f>VLOOKUP(MID(C2706,1,2), Sheet1!$C$2:$D$8,2,0)</f>
        <v>Fin ex Banking</v>
      </c>
      <c r="E2706" s="6" t="str">
        <f>VLOOKUP(MID(C2706, 4,2), Sheet1!$F$12:$G$15,2,0)</f>
        <v>장기(7~15년)</v>
      </c>
      <c r="F2706" s="6" t="str">
        <f>VLOOKUP(RIGHT(C2706,1), Sheet1!$F$19:$G$20,2,0)</f>
        <v>BBB</v>
      </c>
      <c r="G2706" s="1" t="s">
        <v>1942</v>
      </c>
      <c r="H2706" s="1" t="s">
        <v>1943</v>
      </c>
      <c r="I2706" s="1" t="s">
        <v>1944</v>
      </c>
      <c r="J2706" s="1" t="s">
        <v>1944</v>
      </c>
      <c r="K2706" s="1" t="s">
        <v>888</v>
      </c>
      <c r="L2706" s="1" t="s">
        <v>1852</v>
      </c>
      <c r="M2706" s="1" t="s">
        <v>1945</v>
      </c>
      <c r="N2706" s="1" t="s">
        <v>44</v>
      </c>
      <c r="O2706" s="2">
        <v>600</v>
      </c>
      <c r="P2706" s="2">
        <v>2</v>
      </c>
      <c r="Q2706" s="1" t="s">
        <v>1207</v>
      </c>
      <c r="R2706" s="1">
        <v>101.97292</v>
      </c>
      <c r="S2706" s="3">
        <v>5.5</v>
      </c>
      <c r="T2706" s="3">
        <v>5.2288430000000004</v>
      </c>
      <c r="U2706" s="4">
        <v>143.47119999999998</v>
      </c>
      <c r="V2706" s="4">
        <v>144.67239999999998</v>
      </c>
      <c r="W2706" s="5">
        <v>7.1989349999999996</v>
      </c>
      <c r="X2706" s="5">
        <v>9.4986300000000004</v>
      </c>
      <c r="Y2706" s="6">
        <v>48976</v>
      </c>
      <c r="Z2706" s="6">
        <v>45321</v>
      </c>
      <c r="AA2706" s="7">
        <v>0.50136986301369868</v>
      </c>
      <c r="AB2706" s="1" t="s">
        <v>32</v>
      </c>
      <c r="AC2706" s="1" t="s">
        <v>33</v>
      </c>
    </row>
    <row r="2707" spans="1:29" x14ac:dyDescent="0.2">
      <c r="A2707" s="6">
        <v>45504</v>
      </c>
      <c r="B2707" s="1" t="s">
        <v>1977</v>
      </c>
      <c r="C2707" s="1" t="s">
        <v>1933</v>
      </c>
      <c r="D2707" s="1" t="str">
        <f>VLOOKUP(MID(C2707,1,2), Sheet1!$C$2:$D$8,2,0)</f>
        <v>Fin ex Banking</v>
      </c>
      <c r="E2707" s="6" t="str">
        <f>VLOOKUP(MID(C2707, 4,2), Sheet1!$F$12:$G$15,2,0)</f>
        <v>장기(7~15년)</v>
      </c>
      <c r="F2707" s="6" t="str">
        <f>VLOOKUP(RIGHT(C2707,1), Sheet1!$F$19:$G$20,2,0)</f>
        <v>BBB</v>
      </c>
      <c r="G2707" s="1" t="s">
        <v>1946</v>
      </c>
      <c r="H2707" s="1" t="s">
        <v>1936</v>
      </c>
      <c r="I2707" s="1" t="s">
        <v>1937</v>
      </c>
      <c r="J2707" s="1" t="s">
        <v>1937</v>
      </c>
      <c r="K2707" s="1" t="s">
        <v>888</v>
      </c>
      <c r="L2707" s="1" t="s">
        <v>1852</v>
      </c>
      <c r="M2707" s="1" t="s">
        <v>1853</v>
      </c>
      <c r="N2707" s="1" t="s">
        <v>44</v>
      </c>
      <c r="O2707" s="2">
        <v>300</v>
      </c>
      <c r="P2707" s="2">
        <v>2</v>
      </c>
      <c r="Q2707" s="1" t="s">
        <v>1207</v>
      </c>
      <c r="R2707" s="1">
        <v>97.582345000000004</v>
      </c>
      <c r="S2707" s="3">
        <v>4.8</v>
      </c>
      <c r="T2707" s="3">
        <v>5.1657999999999999</v>
      </c>
      <c r="U2707" s="4">
        <v>137.17320000000001</v>
      </c>
      <c r="V2707" s="4">
        <v>139.43810000000002</v>
      </c>
      <c r="W2707" s="5">
        <v>6.5489350000000002</v>
      </c>
      <c r="X2707" s="5">
        <v>8.1612019999999994</v>
      </c>
      <c r="Y2707" s="6">
        <v>48488</v>
      </c>
      <c r="Z2707" s="6">
        <v>44795</v>
      </c>
      <c r="AA2707" s="7">
        <v>1.9424657534246574</v>
      </c>
      <c r="AB2707" s="1" t="s">
        <v>32</v>
      </c>
      <c r="AC2707" s="1" t="s">
        <v>33</v>
      </c>
    </row>
    <row r="2708" spans="1:29" x14ac:dyDescent="0.2">
      <c r="A2708" s="6">
        <v>45504</v>
      </c>
      <c r="B2708" s="1" t="s">
        <v>1977</v>
      </c>
      <c r="C2708" s="1" t="s">
        <v>1933</v>
      </c>
      <c r="D2708" s="1" t="str">
        <f>VLOOKUP(MID(C2708,1,2), Sheet1!$C$2:$D$8,2,0)</f>
        <v>Fin ex Banking</v>
      </c>
      <c r="E2708" s="6" t="str">
        <f>VLOOKUP(MID(C2708, 4,2), Sheet1!$F$12:$G$15,2,0)</f>
        <v>장기(7~15년)</v>
      </c>
      <c r="F2708" s="6" t="str">
        <f>VLOOKUP(RIGHT(C2708,1), Sheet1!$F$19:$G$20,2,0)</f>
        <v>BBB</v>
      </c>
      <c r="G2708" s="1" t="s">
        <v>1947</v>
      </c>
      <c r="H2708" s="1" t="s">
        <v>1943</v>
      </c>
      <c r="I2708" s="1" t="s">
        <v>1944</v>
      </c>
      <c r="J2708" s="1" t="s">
        <v>1944</v>
      </c>
      <c r="K2708" s="1" t="s">
        <v>888</v>
      </c>
      <c r="L2708" s="1" t="s">
        <v>1852</v>
      </c>
      <c r="M2708" s="1" t="s">
        <v>1945</v>
      </c>
      <c r="N2708" s="1" t="s">
        <v>44</v>
      </c>
      <c r="O2708" s="2">
        <v>500</v>
      </c>
      <c r="P2708" s="2">
        <v>2</v>
      </c>
      <c r="Q2708" s="1" t="s">
        <v>1202</v>
      </c>
      <c r="R2708" s="1">
        <v>102.19910899999999</v>
      </c>
      <c r="S2708" s="3">
        <v>5.5</v>
      </c>
      <c r="T2708" s="3">
        <v>5.2077580000000001</v>
      </c>
      <c r="U2708" s="4">
        <v>141.36510000000001</v>
      </c>
      <c r="V2708" s="4">
        <v>142.82429999999999</v>
      </c>
      <c r="W2708" s="5">
        <v>7.4343110000000001</v>
      </c>
      <c r="X2708" s="5">
        <v>9.9479450000000007</v>
      </c>
      <c r="Y2708" s="6">
        <v>49140</v>
      </c>
      <c r="Z2708" s="6">
        <v>45469</v>
      </c>
      <c r="AA2708" s="7">
        <v>9.5890410958904104E-2</v>
      </c>
      <c r="AB2708" s="1" t="s">
        <v>32</v>
      </c>
      <c r="AC2708" s="1" t="s">
        <v>33</v>
      </c>
    </row>
    <row r="2709" spans="1:29" x14ac:dyDescent="0.2">
      <c r="A2709" s="6">
        <v>45504</v>
      </c>
      <c r="B2709" s="1" t="s">
        <v>1977</v>
      </c>
      <c r="C2709" s="1" t="s">
        <v>1933</v>
      </c>
      <c r="D2709" s="1" t="str">
        <f>VLOOKUP(MID(C2709,1,2), Sheet1!$C$2:$D$8,2,0)</f>
        <v>Fin ex Banking</v>
      </c>
      <c r="E2709" s="6" t="str">
        <f>VLOOKUP(MID(C2709, 4,2), Sheet1!$F$12:$G$15,2,0)</f>
        <v>장기(7~15년)</v>
      </c>
      <c r="F2709" s="6" t="str">
        <f>VLOOKUP(RIGHT(C2709,1), Sheet1!$F$19:$G$20,2,0)</f>
        <v>BBB</v>
      </c>
      <c r="G2709" s="1" t="s">
        <v>1948</v>
      </c>
      <c r="H2709" s="1" t="s">
        <v>1936</v>
      </c>
      <c r="I2709" s="1" t="s">
        <v>1937</v>
      </c>
      <c r="J2709" s="1" t="s">
        <v>1937</v>
      </c>
      <c r="K2709" s="1" t="s">
        <v>888</v>
      </c>
      <c r="L2709" s="1" t="s">
        <v>1852</v>
      </c>
      <c r="M2709" s="1" t="s">
        <v>1853</v>
      </c>
      <c r="N2709" s="1" t="s">
        <v>44</v>
      </c>
      <c r="O2709" s="2">
        <v>300</v>
      </c>
      <c r="P2709" s="2">
        <v>2</v>
      </c>
      <c r="Q2709" s="1" t="s">
        <v>1207</v>
      </c>
      <c r="R2709" s="1">
        <v>81.972109000000003</v>
      </c>
      <c r="S2709" s="3">
        <v>2.6</v>
      </c>
      <c r="T2709" s="3">
        <v>5.1587630000000004</v>
      </c>
      <c r="U2709" s="4">
        <v>136.46600000000001</v>
      </c>
      <c r="V2709" s="4">
        <v>139.6293</v>
      </c>
      <c r="W2709" s="5">
        <v>7.6285879999999997</v>
      </c>
      <c r="X2709" s="5">
        <v>8.8646229999999999</v>
      </c>
      <c r="Y2709" s="6">
        <v>48745</v>
      </c>
      <c r="Z2709" s="6">
        <v>44330</v>
      </c>
      <c r="AA2709" s="7">
        <v>3.2164383561643834</v>
      </c>
      <c r="AB2709" s="1" t="s">
        <v>892</v>
      </c>
      <c r="AC2709" s="1" t="s">
        <v>33</v>
      </c>
    </row>
    <row r="2710" spans="1:29" x14ac:dyDescent="0.2">
      <c r="A2710" s="6">
        <v>45504</v>
      </c>
      <c r="B2710" s="1" t="s">
        <v>1977</v>
      </c>
      <c r="C2710" s="1" t="s">
        <v>1933</v>
      </c>
      <c r="D2710" s="1" t="str">
        <f>VLOOKUP(MID(C2710,1,2), Sheet1!$C$2:$D$8,2,0)</f>
        <v>Fin ex Banking</v>
      </c>
      <c r="E2710" s="6" t="str">
        <f>VLOOKUP(MID(C2710, 4,2), Sheet1!$F$12:$G$15,2,0)</f>
        <v>장기(7~15년)</v>
      </c>
      <c r="F2710" s="6" t="str">
        <f>VLOOKUP(RIGHT(C2710,1), Sheet1!$F$19:$G$20,2,0)</f>
        <v>BBB</v>
      </c>
      <c r="G2710" s="1" t="s">
        <v>1949</v>
      </c>
      <c r="H2710" s="1" t="s">
        <v>1943</v>
      </c>
      <c r="I2710" s="1" t="s">
        <v>1944</v>
      </c>
      <c r="J2710" s="1" t="s">
        <v>1944</v>
      </c>
      <c r="K2710" s="1" t="s">
        <v>888</v>
      </c>
      <c r="L2710" s="1" t="s">
        <v>1852</v>
      </c>
      <c r="M2710" s="1" t="s">
        <v>1945</v>
      </c>
      <c r="N2710" s="1" t="s">
        <v>44</v>
      </c>
      <c r="O2710" s="2">
        <v>600</v>
      </c>
      <c r="P2710" s="2">
        <v>2</v>
      </c>
      <c r="Q2710" s="1" t="s">
        <v>1207</v>
      </c>
      <c r="R2710" s="1">
        <v>90.963161999999997</v>
      </c>
      <c r="S2710" s="3">
        <v>3.625</v>
      </c>
      <c r="T2710" s="3">
        <v>5.0555580000000004</v>
      </c>
      <c r="U2710" s="4">
        <v>126.14639999999997</v>
      </c>
      <c r="V2710" s="4">
        <v>130.74010000000001</v>
      </c>
      <c r="W2710" s="5">
        <v>6.490094</v>
      </c>
      <c r="X2710" s="5">
        <v>7.7005840000000001</v>
      </c>
      <c r="Y2710" s="6">
        <v>48319</v>
      </c>
      <c r="Z2710" s="6">
        <v>44658</v>
      </c>
      <c r="AA2710" s="7">
        <v>2.3178082191780822</v>
      </c>
      <c r="AB2710" s="1" t="s">
        <v>32</v>
      </c>
      <c r="AC2710" s="1" t="s">
        <v>33</v>
      </c>
    </row>
    <row r="2711" spans="1:29" x14ac:dyDescent="0.2">
      <c r="A2711" s="6">
        <v>45504</v>
      </c>
      <c r="B2711" s="1" t="s">
        <v>1977</v>
      </c>
      <c r="C2711" s="1" t="s">
        <v>1933</v>
      </c>
      <c r="D2711" s="1" t="str">
        <f>VLOOKUP(MID(C2711,1,2), Sheet1!$C$2:$D$8,2,0)</f>
        <v>Fin ex Banking</v>
      </c>
      <c r="E2711" s="6" t="str">
        <f>VLOOKUP(MID(C2711, 4,2), Sheet1!$F$12:$G$15,2,0)</f>
        <v>장기(7~15년)</v>
      </c>
      <c r="F2711" s="6" t="str">
        <f>VLOOKUP(RIGHT(C2711,1), Sheet1!$F$19:$G$20,2,0)</f>
        <v>BBB</v>
      </c>
      <c r="G2711" s="1" t="s">
        <v>1950</v>
      </c>
      <c r="H2711" s="1" t="s">
        <v>1951</v>
      </c>
      <c r="I2711" s="1" t="s">
        <v>1952</v>
      </c>
      <c r="J2711" s="1" t="s">
        <v>1952</v>
      </c>
      <c r="K2711" s="1" t="s">
        <v>888</v>
      </c>
      <c r="L2711" s="1" t="s">
        <v>1092</v>
      </c>
      <c r="M2711" s="1" t="s">
        <v>1098</v>
      </c>
      <c r="N2711" s="1" t="s">
        <v>44</v>
      </c>
      <c r="O2711" s="2">
        <v>600</v>
      </c>
      <c r="P2711" s="2">
        <v>2</v>
      </c>
      <c r="Q2711" s="1" t="s">
        <v>1202</v>
      </c>
      <c r="R2711" s="1">
        <v>103.157611</v>
      </c>
      <c r="S2711" s="3">
        <v>5.65</v>
      </c>
      <c r="T2711" s="3">
        <v>5.227417</v>
      </c>
      <c r="U2711" s="4">
        <v>143.3245</v>
      </c>
      <c r="V2711" s="4">
        <v>144.85829999999999</v>
      </c>
      <c r="W2711" s="5">
        <v>7.3278230000000004</v>
      </c>
      <c r="X2711" s="5">
        <v>9.8547949999999993</v>
      </c>
      <c r="Y2711" s="6">
        <v>49106</v>
      </c>
      <c r="Z2711" s="6">
        <v>45454</v>
      </c>
      <c r="AA2711" s="7">
        <v>0.13698630136986301</v>
      </c>
      <c r="AB2711" s="1" t="s">
        <v>32</v>
      </c>
      <c r="AC2711" s="1" t="s">
        <v>33</v>
      </c>
    </row>
    <row r="2712" spans="1:29" x14ac:dyDescent="0.2">
      <c r="A2712" s="6">
        <v>45504</v>
      </c>
      <c r="B2712" s="1" t="s">
        <v>1977</v>
      </c>
      <c r="C2712" s="1" t="s">
        <v>1163</v>
      </c>
      <c r="D2712" s="1" t="str">
        <f>VLOOKUP(MID(C2712,1,2), Sheet1!$C$2:$D$8,2,0)</f>
        <v>Fin ex Banking</v>
      </c>
      <c r="E2712" s="6" t="str">
        <f>VLOOKUP(MID(C2712, 4,2), Sheet1!$F$12:$G$15,2,0)</f>
        <v>초장기(15~30년)</v>
      </c>
      <c r="F2712" s="6" t="str">
        <f>VLOOKUP(RIGHT(C2712,1), Sheet1!$F$19:$G$20,2,0)</f>
        <v>A이상</v>
      </c>
      <c r="G2712" s="1" t="s">
        <v>1953</v>
      </c>
      <c r="H2712" s="1" t="s">
        <v>1844</v>
      </c>
      <c r="I2712" s="1" t="s">
        <v>1845</v>
      </c>
      <c r="J2712" s="1" t="s">
        <v>1845</v>
      </c>
      <c r="K2712" s="1" t="s">
        <v>888</v>
      </c>
      <c r="L2712" s="1" t="s">
        <v>1092</v>
      </c>
      <c r="M2712" s="1" t="s">
        <v>1093</v>
      </c>
      <c r="N2712" s="1" t="s">
        <v>44</v>
      </c>
      <c r="O2712" s="2">
        <v>550</v>
      </c>
      <c r="P2712" s="2">
        <v>2</v>
      </c>
      <c r="Q2712" s="1" t="s">
        <v>1202</v>
      </c>
      <c r="R2712" s="1">
        <v>92.923108999999997</v>
      </c>
      <c r="S2712" s="3">
        <v>4.75</v>
      </c>
      <c r="T2712" s="3">
        <v>5.2679099999999996</v>
      </c>
      <c r="U2712" s="4">
        <v>115.48870000000005</v>
      </c>
      <c r="V2712" s="4">
        <v>106.473</v>
      </c>
      <c r="W2712" s="5">
        <v>13.923864999999999</v>
      </c>
      <c r="X2712" s="5">
        <v>24.450924000000001</v>
      </c>
      <c r="Y2712" s="6">
        <v>54438</v>
      </c>
      <c r="Z2712" s="6">
        <v>43404</v>
      </c>
      <c r="AA2712" s="7">
        <v>5.7534246575342465</v>
      </c>
      <c r="AB2712" s="1" t="s">
        <v>32</v>
      </c>
      <c r="AC2712" s="1" t="s">
        <v>33</v>
      </c>
    </row>
    <row r="2713" spans="1:29" x14ac:dyDescent="0.2">
      <c r="A2713" s="6">
        <v>45504</v>
      </c>
      <c r="B2713" s="1" t="s">
        <v>1977</v>
      </c>
      <c r="C2713" s="1" t="s">
        <v>1163</v>
      </c>
      <c r="D2713" s="1" t="str">
        <f>VLOOKUP(MID(C2713,1,2), Sheet1!$C$2:$D$8,2,0)</f>
        <v>Fin ex Banking</v>
      </c>
      <c r="E2713" s="6" t="str">
        <f>VLOOKUP(MID(C2713, 4,2), Sheet1!$F$12:$G$15,2,0)</f>
        <v>초장기(15~30년)</v>
      </c>
      <c r="F2713" s="6" t="str">
        <f>VLOOKUP(RIGHT(C2713,1), Sheet1!$F$19:$G$20,2,0)</f>
        <v>A이상</v>
      </c>
      <c r="G2713" s="1" t="s">
        <v>1954</v>
      </c>
      <c r="H2713" s="1" t="s">
        <v>1847</v>
      </c>
      <c r="I2713" s="1" t="s">
        <v>1848</v>
      </c>
      <c r="J2713" s="1" t="s">
        <v>1848</v>
      </c>
      <c r="K2713" s="1" t="s">
        <v>888</v>
      </c>
      <c r="L2713" s="1" t="s">
        <v>1835</v>
      </c>
      <c r="M2713" s="1" t="s">
        <v>1835</v>
      </c>
      <c r="N2713" s="1" t="s">
        <v>44</v>
      </c>
      <c r="O2713" s="2">
        <v>1200</v>
      </c>
      <c r="P2713" s="2">
        <v>2</v>
      </c>
      <c r="Q2713" s="1" t="s">
        <v>1202</v>
      </c>
      <c r="R2713" s="1">
        <v>102.155631</v>
      </c>
      <c r="S2713" s="3">
        <v>5.35</v>
      </c>
      <c r="T2713" s="3">
        <v>5.2071839999999998</v>
      </c>
      <c r="U2713" s="4">
        <v>109.41280000000005</v>
      </c>
      <c r="V2713" s="4">
        <v>109.08329999999999</v>
      </c>
      <c r="W2713" s="5">
        <v>14.982760000000001</v>
      </c>
      <c r="X2713" s="5">
        <v>30.432877000000001</v>
      </c>
      <c r="Y2713" s="6">
        <v>56622</v>
      </c>
      <c r="Z2713" s="6">
        <v>45499</v>
      </c>
      <c r="AA2713" s="7">
        <v>1.3698630136986301E-2</v>
      </c>
      <c r="AB2713" s="1" t="s">
        <v>32</v>
      </c>
      <c r="AC2713" s="1" t="s">
        <v>33</v>
      </c>
    </row>
    <row r="2714" spans="1:29" x14ac:dyDescent="0.2">
      <c r="A2714" s="6">
        <v>45504</v>
      </c>
      <c r="B2714" s="1" t="s">
        <v>1977</v>
      </c>
      <c r="C2714" s="1" t="s">
        <v>1163</v>
      </c>
      <c r="D2714" s="1" t="str">
        <f>VLOOKUP(MID(C2714,1,2), Sheet1!$C$2:$D$8,2,0)</f>
        <v>Fin ex Banking</v>
      </c>
      <c r="E2714" s="6" t="str">
        <f>VLOOKUP(MID(C2714, 4,2), Sheet1!$F$12:$G$15,2,0)</f>
        <v>초장기(15~30년)</v>
      </c>
      <c r="F2714" s="6" t="str">
        <f>VLOOKUP(RIGHT(C2714,1), Sheet1!$F$19:$G$20,2,0)</f>
        <v>A이상</v>
      </c>
      <c r="G2714" s="1" t="s">
        <v>1955</v>
      </c>
      <c r="H2714" s="1" t="s">
        <v>1956</v>
      </c>
      <c r="I2714" s="1" t="s">
        <v>1957</v>
      </c>
      <c r="J2714" s="1" t="s">
        <v>1958</v>
      </c>
      <c r="K2714" s="1" t="s">
        <v>888</v>
      </c>
      <c r="L2714" s="1" t="s">
        <v>1835</v>
      </c>
      <c r="M2714" s="1" t="s">
        <v>1835</v>
      </c>
      <c r="N2714" s="1" t="s">
        <v>44</v>
      </c>
      <c r="O2714" s="2">
        <v>550</v>
      </c>
      <c r="P2714" s="2">
        <v>2</v>
      </c>
      <c r="Q2714" s="1" t="s">
        <v>1202</v>
      </c>
      <c r="R2714" s="1">
        <v>101.349705</v>
      </c>
      <c r="S2714" s="3">
        <v>5.625</v>
      </c>
      <c r="T2714" s="3">
        <v>5.5107410000000003</v>
      </c>
      <c r="U2714" s="4">
        <v>133.1474</v>
      </c>
      <c r="V2714" s="4">
        <v>137.02199999999999</v>
      </c>
      <c r="W2714" s="5">
        <v>11.758751</v>
      </c>
      <c r="X2714" s="5">
        <v>19.45195</v>
      </c>
      <c r="Y2714" s="6">
        <v>52611</v>
      </c>
      <c r="Z2714" s="6">
        <v>41661</v>
      </c>
      <c r="AA2714" s="7">
        <v>10.528767123287672</v>
      </c>
      <c r="AB2714" s="1" t="s">
        <v>127</v>
      </c>
      <c r="AC2714" s="1" t="s">
        <v>33</v>
      </c>
    </row>
    <row r="2715" spans="1:29" x14ac:dyDescent="0.2">
      <c r="A2715" s="6">
        <v>45504</v>
      </c>
      <c r="B2715" s="1" t="s">
        <v>1977</v>
      </c>
      <c r="C2715" s="1" t="s">
        <v>1163</v>
      </c>
      <c r="D2715" s="1" t="str">
        <f>VLOOKUP(MID(C2715,1,2), Sheet1!$C$2:$D$8,2,0)</f>
        <v>Fin ex Banking</v>
      </c>
      <c r="E2715" s="6" t="str">
        <f>VLOOKUP(MID(C2715, 4,2), Sheet1!$F$12:$G$15,2,0)</f>
        <v>초장기(15~30년)</v>
      </c>
      <c r="F2715" s="6" t="str">
        <f>VLOOKUP(RIGHT(C2715,1), Sheet1!$F$19:$G$20,2,0)</f>
        <v>A이상</v>
      </c>
      <c r="G2715" s="1" t="s">
        <v>1959</v>
      </c>
      <c r="H2715" s="1" t="s">
        <v>1847</v>
      </c>
      <c r="I2715" s="1" t="s">
        <v>1848</v>
      </c>
      <c r="J2715" s="1" t="s">
        <v>1848</v>
      </c>
      <c r="K2715" s="1" t="s">
        <v>888</v>
      </c>
      <c r="L2715" s="1" t="s">
        <v>1835</v>
      </c>
      <c r="M2715" s="1" t="s">
        <v>1835</v>
      </c>
      <c r="N2715" s="1" t="s">
        <v>44</v>
      </c>
      <c r="O2715" s="2">
        <v>1500</v>
      </c>
      <c r="P2715" s="2">
        <v>2</v>
      </c>
      <c r="Q2715" s="1" t="s">
        <v>1207</v>
      </c>
      <c r="R2715" s="1">
        <v>100.97253600000001</v>
      </c>
      <c r="S2715" s="3">
        <v>5.25</v>
      </c>
      <c r="T2715" s="3">
        <v>5.1845160000000003</v>
      </c>
      <c r="U2715" s="4">
        <v>107.14530000000009</v>
      </c>
      <c r="V2715" s="4">
        <v>105.8338</v>
      </c>
      <c r="W2715" s="5">
        <v>14.613065000000001</v>
      </c>
      <c r="X2715" s="5">
        <v>29.610959000000001</v>
      </c>
      <c r="Y2715" s="6">
        <v>56322</v>
      </c>
      <c r="Z2715" s="6">
        <v>45365</v>
      </c>
      <c r="AA2715" s="7">
        <v>0.38082191780821917</v>
      </c>
      <c r="AB2715" s="1" t="s">
        <v>32</v>
      </c>
      <c r="AC2715" s="1" t="s">
        <v>33</v>
      </c>
    </row>
    <row r="2716" spans="1:29" x14ac:dyDescent="0.2">
      <c r="A2716" s="6">
        <v>45504</v>
      </c>
      <c r="B2716" s="1" t="s">
        <v>1977</v>
      </c>
      <c r="C2716" s="1" t="s">
        <v>1163</v>
      </c>
      <c r="D2716" s="1" t="str">
        <f>VLOOKUP(MID(C2716,1,2), Sheet1!$C$2:$D$8,2,0)</f>
        <v>Fin ex Banking</v>
      </c>
      <c r="E2716" s="6" t="str">
        <f>VLOOKUP(MID(C2716, 4,2), Sheet1!$F$12:$G$15,2,0)</f>
        <v>초장기(15~30년)</v>
      </c>
      <c r="F2716" s="6" t="str">
        <f>VLOOKUP(RIGHT(C2716,1), Sheet1!$F$19:$G$20,2,0)</f>
        <v>A이상</v>
      </c>
      <c r="G2716" s="1" t="s">
        <v>1960</v>
      </c>
      <c r="H2716" s="1" t="s">
        <v>1930</v>
      </c>
      <c r="I2716" s="1" t="s">
        <v>1102</v>
      </c>
      <c r="J2716" s="1" t="s">
        <v>1102</v>
      </c>
      <c r="K2716" s="1" t="s">
        <v>888</v>
      </c>
      <c r="L2716" s="1" t="s">
        <v>1835</v>
      </c>
      <c r="M2716" s="1" t="s">
        <v>1835</v>
      </c>
      <c r="N2716" s="1" t="s">
        <v>44</v>
      </c>
      <c r="O2716" s="2">
        <v>750</v>
      </c>
      <c r="P2716" s="2">
        <v>2</v>
      </c>
      <c r="Q2716" s="1" t="s">
        <v>1202</v>
      </c>
      <c r="R2716" s="1">
        <v>101.30056299999998</v>
      </c>
      <c r="S2716" s="3">
        <v>5.8</v>
      </c>
      <c r="T2716" s="3">
        <v>5.7074109999999996</v>
      </c>
      <c r="U2716" s="4">
        <v>159.43490000000003</v>
      </c>
      <c r="V2716" s="4">
        <v>159.06970000000001</v>
      </c>
      <c r="W2716" s="5">
        <v>13.949937</v>
      </c>
      <c r="X2716" s="5">
        <v>29.797260000000001</v>
      </c>
      <c r="Y2716" s="6">
        <v>56390</v>
      </c>
      <c r="Z2716" s="6">
        <v>45433</v>
      </c>
      <c r="AA2716" s="7">
        <v>0.19452054794520549</v>
      </c>
      <c r="AB2716" s="1" t="s">
        <v>32</v>
      </c>
      <c r="AC2716" s="1" t="s">
        <v>33</v>
      </c>
    </row>
    <row r="2717" spans="1:29" x14ac:dyDescent="0.2">
      <c r="A2717" s="6">
        <v>45504</v>
      </c>
      <c r="B2717" s="1" t="s">
        <v>1977</v>
      </c>
      <c r="C2717" s="1" t="s">
        <v>1163</v>
      </c>
      <c r="D2717" s="1" t="str">
        <f>VLOOKUP(MID(C2717,1,2), Sheet1!$C$2:$D$8,2,0)</f>
        <v>Fin ex Banking</v>
      </c>
      <c r="E2717" s="6" t="str">
        <f>VLOOKUP(MID(C2717, 4,2), Sheet1!$F$12:$G$15,2,0)</f>
        <v>초장기(15~30년)</v>
      </c>
      <c r="F2717" s="6" t="str">
        <f>VLOOKUP(RIGHT(C2717,1), Sheet1!$F$19:$G$20,2,0)</f>
        <v>A이상</v>
      </c>
      <c r="G2717" s="1" t="s">
        <v>1961</v>
      </c>
      <c r="H2717" s="1" t="s">
        <v>1109</v>
      </c>
      <c r="I2717" s="1" t="s">
        <v>1107</v>
      </c>
      <c r="J2717" s="1" t="s">
        <v>1107</v>
      </c>
      <c r="K2717" s="1" t="s">
        <v>888</v>
      </c>
      <c r="L2717" s="1" t="s">
        <v>1092</v>
      </c>
      <c r="M2717" s="1" t="s">
        <v>1108</v>
      </c>
      <c r="N2717" s="1" t="s">
        <v>44</v>
      </c>
      <c r="O2717" s="2">
        <v>1850</v>
      </c>
      <c r="P2717" s="2">
        <v>2</v>
      </c>
      <c r="Q2717" s="1" t="s">
        <v>1207</v>
      </c>
      <c r="R2717" s="1">
        <v>105.206479</v>
      </c>
      <c r="S2717" s="3">
        <v>5.75</v>
      </c>
      <c r="T2717" s="3">
        <v>5.4285259999999997</v>
      </c>
      <c r="U2717" s="4">
        <v>131.55220000000006</v>
      </c>
      <c r="V2717" s="4">
        <v>138.7276</v>
      </c>
      <c r="W2717" s="5">
        <v>16.021411000000001</v>
      </c>
      <c r="X2717" s="5">
        <v>39.949218000000002</v>
      </c>
      <c r="Y2717" s="6">
        <v>60098</v>
      </c>
      <c r="Z2717" s="6">
        <v>45498</v>
      </c>
      <c r="AA2717" s="7">
        <v>1.643835616438356E-2</v>
      </c>
      <c r="AB2717" s="1" t="s">
        <v>32</v>
      </c>
      <c r="AC2717" s="1" t="s">
        <v>33</v>
      </c>
    </row>
    <row r="2718" spans="1:29" x14ac:dyDescent="0.2">
      <c r="A2718" s="6">
        <v>45504</v>
      </c>
      <c r="B2718" s="1" t="s">
        <v>1977</v>
      </c>
      <c r="C2718" s="1" t="s">
        <v>1163</v>
      </c>
      <c r="D2718" s="1" t="str">
        <f>VLOOKUP(MID(C2718,1,2), Sheet1!$C$2:$D$8,2,0)</f>
        <v>Fin ex Banking</v>
      </c>
      <c r="E2718" s="6" t="str">
        <f>VLOOKUP(MID(C2718, 4,2), Sheet1!$F$12:$G$15,2,0)</f>
        <v>초장기(15~30년)</v>
      </c>
      <c r="F2718" s="6" t="str">
        <f>VLOOKUP(RIGHT(C2718,1), Sheet1!$F$19:$G$20,2,0)</f>
        <v>A이상</v>
      </c>
      <c r="G2718" s="1" t="s">
        <v>1962</v>
      </c>
      <c r="H2718" s="1" t="s">
        <v>1837</v>
      </c>
      <c r="I2718" s="1" t="s">
        <v>1838</v>
      </c>
      <c r="J2718" s="1" t="s">
        <v>1839</v>
      </c>
      <c r="K2718" s="1" t="s">
        <v>888</v>
      </c>
      <c r="L2718" s="1" t="s">
        <v>1835</v>
      </c>
      <c r="M2718" s="1" t="s">
        <v>1835</v>
      </c>
      <c r="N2718" s="1" t="s">
        <v>44</v>
      </c>
      <c r="O2718" s="2">
        <v>400</v>
      </c>
      <c r="P2718" s="2">
        <v>2</v>
      </c>
      <c r="Q2718" s="1" t="s">
        <v>1202</v>
      </c>
      <c r="R2718" s="1">
        <v>99.520330000000001</v>
      </c>
      <c r="S2718" s="3">
        <v>5.375</v>
      </c>
      <c r="T2718" s="3">
        <v>5.4146520000000002</v>
      </c>
      <c r="U2718" s="4">
        <v>123.54370000000002</v>
      </c>
      <c r="V2718" s="4">
        <v>127.22139999999999</v>
      </c>
      <c r="W2718" s="5">
        <v>11.798427</v>
      </c>
      <c r="X2718" s="5">
        <v>19.326027</v>
      </c>
      <c r="Y2718" s="6">
        <v>52565</v>
      </c>
      <c r="Z2718" s="6">
        <v>41590</v>
      </c>
      <c r="AA2718" s="7">
        <v>10.723287671232876</v>
      </c>
      <c r="AB2718" s="1" t="s">
        <v>127</v>
      </c>
      <c r="AC2718" s="1" t="s">
        <v>33</v>
      </c>
    </row>
    <row r="2719" spans="1:29" x14ac:dyDescent="0.2">
      <c r="A2719" s="6">
        <v>45504</v>
      </c>
      <c r="B2719" s="1" t="s">
        <v>1977</v>
      </c>
      <c r="C2719" s="1" t="s">
        <v>1163</v>
      </c>
      <c r="D2719" s="1" t="str">
        <f>VLOOKUP(MID(C2719,1,2), Sheet1!$C$2:$D$8,2,0)</f>
        <v>Fin ex Banking</v>
      </c>
      <c r="E2719" s="6" t="str">
        <f>VLOOKUP(MID(C2719, 4,2), Sheet1!$F$12:$G$15,2,0)</f>
        <v>초장기(15~30년)</v>
      </c>
      <c r="F2719" s="6" t="str">
        <f>VLOOKUP(RIGHT(C2719,1), Sheet1!$F$19:$G$20,2,0)</f>
        <v>A이상</v>
      </c>
      <c r="G2719" s="1" t="s">
        <v>1963</v>
      </c>
      <c r="H2719" s="1" t="s">
        <v>1109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1750</v>
      </c>
      <c r="P2719" s="2">
        <v>2</v>
      </c>
      <c r="Q2719" s="1" t="s">
        <v>1207</v>
      </c>
      <c r="R2719" s="1">
        <v>96.579777000000007</v>
      </c>
      <c r="S2719" s="3">
        <v>5.2</v>
      </c>
      <c r="T2719" s="3">
        <v>5.4114040000000001</v>
      </c>
      <c r="U2719" s="4">
        <v>129.83580000000003</v>
      </c>
      <c r="V2719" s="4">
        <v>136.48750000000001</v>
      </c>
      <c r="W2719" s="5">
        <v>15.993359</v>
      </c>
      <c r="X2719" s="5">
        <v>38.698630000000001</v>
      </c>
      <c r="Y2719" s="6">
        <v>59641</v>
      </c>
      <c r="Z2719" s="6">
        <v>45013</v>
      </c>
      <c r="AA2719" s="7">
        <v>1.3452054794520547</v>
      </c>
      <c r="AB2719" s="1" t="s">
        <v>32</v>
      </c>
      <c r="AC2719" s="1" t="s">
        <v>33</v>
      </c>
    </row>
    <row r="2720" spans="1:29" x14ac:dyDescent="0.2">
      <c r="A2720" s="6">
        <v>45504</v>
      </c>
      <c r="B2720" s="1" t="s">
        <v>1977</v>
      </c>
      <c r="C2720" s="1" t="s">
        <v>1163</v>
      </c>
      <c r="D2720" s="1" t="str">
        <f>VLOOKUP(MID(C2720,1,2), Sheet1!$C$2:$D$8,2,0)</f>
        <v>Fin ex Banking</v>
      </c>
      <c r="E2720" s="6" t="str">
        <f>VLOOKUP(MID(C2720, 4,2), Sheet1!$F$12:$G$15,2,0)</f>
        <v>초장기(15~30년)</v>
      </c>
      <c r="F2720" s="6" t="str">
        <f>VLOOKUP(RIGHT(C2720,1), Sheet1!$F$19:$G$20,2,0)</f>
        <v>A이상</v>
      </c>
      <c r="G2720" s="1" t="s">
        <v>1964</v>
      </c>
      <c r="H2720" s="1" t="s">
        <v>1109</v>
      </c>
      <c r="I2720" s="1" t="s">
        <v>1107</v>
      </c>
      <c r="J2720" s="1" t="s">
        <v>1107</v>
      </c>
      <c r="K2720" s="1" t="s">
        <v>888</v>
      </c>
      <c r="L2720" s="1" t="s">
        <v>1092</v>
      </c>
      <c r="M2720" s="1" t="s">
        <v>1108</v>
      </c>
      <c r="N2720" s="1" t="s">
        <v>44</v>
      </c>
      <c r="O2720" s="2">
        <v>1500</v>
      </c>
      <c r="P2720" s="2">
        <v>2</v>
      </c>
      <c r="Q2720" s="1" t="s">
        <v>1207</v>
      </c>
      <c r="R2720" s="1">
        <v>109.632964</v>
      </c>
      <c r="S2720" s="3">
        <v>6.05</v>
      </c>
      <c r="T2720" s="3">
        <v>5.4470609999999997</v>
      </c>
      <c r="U2720" s="4">
        <v>133.40270000000007</v>
      </c>
      <c r="V2720" s="4">
        <v>139.6944</v>
      </c>
      <c r="W2720" s="5">
        <v>15.311648</v>
      </c>
      <c r="X2720" s="5">
        <v>38.536985999999999</v>
      </c>
      <c r="Y2720" s="6">
        <v>59582</v>
      </c>
      <c r="Z2720" s="6">
        <v>44862</v>
      </c>
      <c r="AA2720" s="7">
        <v>1.7589041095890412</v>
      </c>
      <c r="AB2720" s="1" t="s">
        <v>32</v>
      </c>
      <c r="AC2720" s="1" t="s">
        <v>33</v>
      </c>
    </row>
    <row r="2721" spans="1:29" x14ac:dyDescent="0.2">
      <c r="A2721" s="6">
        <v>45504</v>
      </c>
      <c r="B2721" s="1" t="s">
        <v>1977</v>
      </c>
      <c r="C2721" s="1" t="s">
        <v>1163</v>
      </c>
      <c r="D2721" s="1" t="str">
        <f>VLOOKUP(MID(C2721,1,2), Sheet1!$C$2:$D$8,2,0)</f>
        <v>Fin ex Banking</v>
      </c>
      <c r="E2721" s="6" t="str">
        <f>VLOOKUP(MID(C2721, 4,2), Sheet1!$F$12:$G$15,2,0)</f>
        <v>초장기(15~30년)</v>
      </c>
      <c r="F2721" s="6" t="str">
        <f>VLOOKUP(RIGHT(C2721,1), Sheet1!$F$19:$G$20,2,0)</f>
        <v>A이상</v>
      </c>
      <c r="G2721" s="1" t="s">
        <v>1965</v>
      </c>
      <c r="H2721" s="1" t="s">
        <v>1924</v>
      </c>
      <c r="I2721" s="1" t="s">
        <v>1925</v>
      </c>
      <c r="J2721" s="1" t="s">
        <v>1925</v>
      </c>
      <c r="K2721" s="1" t="s">
        <v>888</v>
      </c>
      <c r="L2721" s="1" t="s">
        <v>1852</v>
      </c>
      <c r="M2721" s="1" t="s">
        <v>1853</v>
      </c>
      <c r="N2721" s="1" t="s">
        <v>44</v>
      </c>
      <c r="O2721" s="2">
        <v>600</v>
      </c>
      <c r="P2721" s="2">
        <v>2</v>
      </c>
      <c r="Q2721" s="1" t="s">
        <v>1207</v>
      </c>
      <c r="R2721" s="1">
        <v>112.63614699999999</v>
      </c>
      <c r="S2721" s="3">
        <v>6.75</v>
      </c>
      <c r="T2721" s="3">
        <v>5.5141689999999999</v>
      </c>
      <c r="U2721" s="4">
        <v>133.49390000000002</v>
      </c>
      <c r="V2721" s="4">
        <v>156.92660000000001</v>
      </c>
      <c r="W2721" s="5">
        <v>9.8169210000000007</v>
      </c>
      <c r="X2721" s="5">
        <v>15.498398</v>
      </c>
      <c r="Y2721" s="6">
        <v>51167</v>
      </c>
      <c r="Z2721" s="6">
        <v>40203</v>
      </c>
      <c r="AA2721" s="7">
        <v>14.523287671232877</v>
      </c>
      <c r="AB2721" s="1" t="s">
        <v>32</v>
      </c>
      <c r="AC2721" s="1" t="s">
        <v>33</v>
      </c>
    </row>
    <row r="2722" spans="1:29" x14ac:dyDescent="0.2">
      <c r="A2722" s="6">
        <v>45504</v>
      </c>
      <c r="B2722" s="1" t="s">
        <v>1977</v>
      </c>
      <c r="C2722" s="1" t="s">
        <v>1966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BBB</v>
      </c>
      <c r="G2722" s="1" t="s">
        <v>1967</v>
      </c>
      <c r="H2722" s="1" t="s">
        <v>1104</v>
      </c>
      <c r="I2722" s="1" t="s">
        <v>1102</v>
      </c>
      <c r="J2722" s="1" t="s">
        <v>1103</v>
      </c>
      <c r="K2722" s="1" t="s">
        <v>888</v>
      </c>
      <c r="L2722" s="1" t="s">
        <v>1092</v>
      </c>
      <c r="M2722" s="1" t="s">
        <v>1093</v>
      </c>
      <c r="N2722" s="1" t="s">
        <v>44</v>
      </c>
      <c r="O2722" s="2">
        <v>1000</v>
      </c>
      <c r="P2722" s="2">
        <v>2</v>
      </c>
      <c r="Q2722" s="1" t="s">
        <v>1202</v>
      </c>
      <c r="R2722" s="1">
        <v>102.67041699999999</v>
      </c>
      <c r="S2722" s="3">
        <v>6.25</v>
      </c>
      <c r="T2722" s="3">
        <v>6.053045</v>
      </c>
      <c r="U2722" s="4">
        <v>194.00430000000003</v>
      </c>
      <c r="V2722" s="4">
        <v>194.0429</v>
      </c>
      <c r="W2722" s="5">
        <v>13.246207</v>
      </c>
      <c r="X2722" s="5">
        <v>29.660274000000001</v>
      </c>
      <c r="Y2722" s="6">
        <v>56340</v>
      </c>
      <c r="Z2722" s="6">
        <v>45373</v>
      </c>
      <c r="AA2722" s="7">
        <v>0.35890410958904112</v>
      </c>
      <c r="AB2722" s="1" t="s">
        <v>32</v>
      </c>
      <c r="AC2722" s="1" t="s">
        <v>33</v>
      </c>
    </row>
    <row r="2723" spans="1:29" x14ac:dyDescent="0.2">
      <c r="A2723" s="6">
        <v>45504</v>
      </c>
      <c r="B2723" s="1" t="s">
        <v>1977</v>
      </c>
      <c r="C2723" s="1" t="s">
        <v>1966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BBB</v>
      </c>
      <c r="G2723" s="1" t="s">
        <v>1968</v>
      </c>
      <c r="H2723" s="1" t="s">
        <v>1104</v>
      </c>
      <c r="I2723" s="1" t="s">
        <v>1102</v>
      </c>
      <c r="J2723" s="1" t="s">
        <v>1103</v>
      </c>
      <c r="K2723" s="1" t="s">
        <v>888</v>
      </c>
      <c r="L2723" s="1" t="s">
        <v>1092</v>
      </c>
      <c r="M2723" s="1" t="s">
        <v>1093</v>
      </c>
      <c r="N2723" s="1" t="s">
        <v>44</v>
      </c>
      <c r="O2723" s="2">
        <v>500</v>
      </c>
      <c r="P2723" s="2">
        <v>2</v>
      </c>
      <c r="Q2723" s="1" t="s">
        <v>1207</v>
      </c>
      <c r="R2723" s="1">
        <v>66.626230000000007</v>
      </c>
      <c r="S2723" s="3">
        <v>3.45</v>
      </c>
      <c r="T2723" s="3">
        <v>5.909554</v>
      </c>
      <c r="U2723" s="4">
        <v>179.65440000000007</v>
      </c>
      <c r="V2723" s="4">
        <v>175.9248</v>
      </c>
      <c r="W2723" s="5">
        <v>15.061487</v>
      </c>
      <c r="X2723" s="5">
        <v>27.782551000000002</v>
      </c>
      <c r="Y2723" s="6">
        <v>55654</v>
      </c>
      <c r="Z2723" s="6">
        <v>44543</v>
      </c>
      <c r="AA2723" s="7">
        <v>2.6328767123287671</v>
      </c>
      <c r="AB2723" s="1" t="s">
        <v>32</v>
      </c>
      <c r="AC2723" s="1" t="s">
        <v>33</v>
      </c>
    </row>
    <row r="2724" spans="1:29" x14ac:dyDescent="0.2">
      <c r="A2724" s="6">
        <v>45504</v>
      </c>
      <c r="B2724" s="1" t="s">
        <v>1977</v>
      </c>
      <c r="C2724" s="1" t="s">
        <v>1966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BBB</v>
      </c>
      <c r="G2724" s="1" t="s">
        <v>1182</v>
      </c>
      <c r="H2724" s="1" t="s">
        <v>1185</v>
      </c>
      <c r="I2724" s="1" t="s">
        <v>1184</v>
      </c>
      <c r="J2724" s="1" t="s">
        <v>1184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1000</v>
      </c>
      <c r="P2724" s="2">
        <v>2</v>
      </c>
      <c r="Q2724" s="1" t="s">
        <v>1202</v>
      </c>
      <c r="R2724" s="1">
        <v>64.645278000000005</v>
      </c>
      <c r="S2724" s="3">
        <v>3.125</v>
      </c>
      <c r="T2724" s="3">
        <v>5.6447209999999997</v>
      </c>
      <c r="U2724" s="4">
        <v>153.17160000000004</v>
      </c>
      <c r="V2724" s="4">
        <v>149.5496</v>
      </c>
      <c r="W2724" s="5">
        <v>15.727869999999999</v>
      </c>
      <c r="X2724" s="5">
        <v>28.199453999999999</v>
      </c>
      <c r="Y2724" s="6">
        <v>55807</v>
      </c>
      <c r="Z2724" s="6">
        <v>44473</v>
      </c>
      <c r="AA2724" s="7">
        <v>2.8246575342465752</v>
      </c>
      <c r="AB2724" s="1" t="s">
        <v>32</v>
      </c>
      <c r="AC2724" s="1" t="s">
        <v>33</v>
      </c>
    </row>
    <row r="2725" spans="1:29" x14ac:dyDescent="0.2">
      <c r="A2725" s="6">
        <v>45504</v>
      </c>
      <c r="B2725" s="1" t="s">
        <v>1977</v>
      </c>
      <c r="C2725" s="1" t="s">
        <v>1966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BBB</v>
      </c>
      <c r="G2725" s="1" t="s">
        <v>1969</v>
      </c>
      <c r="H2725" s="1" t="s">
        <v>1185</v>
      </c>
      <c r="I2725" s="1" t="s">
        <v>1184</v>
      </c>
      <c r="J2725" s="1" t="s">
        <v>1184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1000</v>
      </c>
      <c r="P2725" s="2">
        <v>2</v>
      </c>
      <c r="Q2725" s="1" t="s">
        <v>1207</v>
      </c>
      <c r="R2725" s="1">
        <v>70.009675000000001</v>
      </c>
      <c r="S2725" s="3">
        <v>3.5</v>
      </c>
      <c r="T2725" s="3">
        <v>5.7227819999999996</v>
      </c>
      <c r="U2725" s="4">
        <v>160.97190000000001</v>
      </c>
      <c r="V2725" s="4">
        <v>154.26740000000001</v>
      </c>
      <c r="W2725" s="5">
        <v>14.785429000000001</v>
      </c>
      <c r="X2725" s="5">
        <v>26.2</v>
      </c>
      <c r="Y2725" s="6">
        <v>55076</v>
      </c>
      <c r="Z2725" s="6">
        <v>44111</v>
      </c>
      <c r="AA2725" s="7">
        <v>3.8164383561643835</v>
      </c>
      <c r="AB2725" s="1" t="s">
        <v>32</v>
      </c>
      <c r="AC2725" s="1" t="s">
        <v>33</v>
      </c>
    </row>
    <row r="2726" spans="1:29" x14ac:dyDescent="0.2">
      <c r="A2726" s="6">
        <v>45504</v>
      </c>
      <c r="B2726" s="1" t="s">
        <v>1977</v>
      </c>
      <c r="C2726" s="1" t="s">
        <v>1966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BBB</v>
      </c>
      <c r="G2726" s="1" t="s">
        <v>1970</v>
      </c>
      <c r="H2726" s="1" t="s">
        <v>1104</v>
      </c>
      <c r="I2726" s="1" t="s">
        <v>1102</v>
      </c>
      <c r="J2726" s="1" t="s">
        <v>1103</v>
      </c>
      <c r="K2726" s="1" t="s">
        <v>888</v>
      </c>
      <c r="L2726" s="1" t="s">
        <v>1092</v>
      </c>
      <c r="M2726" s="1" t="s">
        <v>1093</v>
      </c>
      <c r="N2726" s="1" t="s">
        <v>44</v>
      </c>
      <c r="O2726" s="2">
        <v>500</v>
      </c>
      <c r="P2726" s="2">
        <v>2</v>
      </c>
      <c r="Q2726" s="1" t="s">
        <v>1207</v>
      </c>
      <c r="R2726" s="1">
        <v>74.702922000000001</v>
      </c>
      <c r="S2726" s="3">
        <v>3.95</v>
      </c>
      <c r="T2726" s="3">
        <v>5.8255619999999997</v>
      </c>
      <c r="U2726" s="4">
        <v>171.25229999999999</v>
      </c>
      <c r="V2726" s="4">
        <v>166.27420000000001</v>
      </c>
      <c r="W2726" s="5">
        <v>14.501942</v>
      </c>
      <c r="X2726" s="5">
        <v>26.808219000000001</v>
      </c>
      <c r="Y2726" s="6">
        <v>55298</v>
      </c>
      <c r="Z2726" s="6">
        <v>44341</v>
      </c>
      <c r="AA2726" s="7">
        <v>3.1863013698630138</v>
      </c>
      <c r="AB2726" s="1" t="s">
        <v>32</v>
      </c>
      <c r="AC2726" s="1" t="s">
        <v>33</v>
      </c>
    </row>
    <row r="2727" spans="1:29" x14ac:dyDescent="0.2">
      <c r="A2727" s="6">
        <v>45504</v>
      </c>
      <c r="B2727" s="1" t="s">
        <v>1977</v>
      </c>
      <c r="C2727" s="1" t="s">
        <v>1966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BBB</v>
      </c>
      <c r="G2727" s="1" t="s">
        <v>1971</v>
      </c>
      <c r="H2727" s="1" t="s">
        <v>1951</v>
      </c>
      <c r="I2727" s="1" t="s">
        <v>1952</v>
      </c>
      <c r="J2727" s="1" t="s">
        <v>1952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</v>
      </c>
      <c r="P2727" s="2">
        <v>2</v>
      </c>
      <c r="Q2727" s="1" t="s">
        <v>1202</v>
      </c>
      <c r="R2727" s="1">
        <v>89.817048</v>
      </c>
      <c r="S2727" s="3">
        <v>4.95</v>
      </c>
      <c r="T2727" s="3">
        <v>5.684704</v>
      </c>
      <c r="U2727" s="4">
        <v>157.16759999999999</v>
      </c>
      <c r="V2727" s="4">
        <v>153.87649999999999</v>
      </c>
      <c r="W2727" s="5">
        <v>13.960789</v>
      </c>
      <c r="X2727" s="5">
        <v>27.621348999999999</v>
      </c>
      <c r="Y2727" s="6">
        <v>55595</v>
      </c>
      <c r="Z2727" s="6">
        <v>44637</v>
      </c>
      <c r="AA2727" s="7">
        <v>2.3753424657534246</v>
      </c>
      <c r="AB2727" s="1" t="s">
        <v>32</v>
      </c>
      <c r="AC2727" s="1" t="s">
        <v>33</v>
      </c>
    </row>
    <row r="2728" spans="1:29" x14ac:dyDescent="0.2">
      <c r="A2728" s="6">
        <v>45504</v>
      </c>
      <c r="B2728" s="1" t="s">
        <v>1977</v>
      </c>
      <c r="C2728" s="1" t="s">
        <v>1966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BBB</v>
      </c>
      <c r="G2728" s="1" t="s">
        <v>1972</v>
      </c>
      <c r="H2728" s="1" t="s">
        <v>1943</v>
      </c>
      <c r="I2728" s="1" t="s">
        <v>1944</v>
      </c>
      <c r="J2728" s="1" t="s">
        <v>1944</v>
      </c>
      <c r="K2728" s="1" t="s">
        <v>888</v>
      </c>
      <c r="L2728" s="1" t="s">
        <v>1852</v>
      </c>
      <c r="M2728" s="1" t="s">
        <v>1945</v>
      </c>
      <c r="N2728" s="1" t="s">
        <v>44</v>
      </c>
      <c r="O2728" s="2">
        <v>300</v>
      </c>
      <c r="P2728" s="2">
        <v>2</v>
      </c>
      <c r="Q2728" s="1" t="s">
        <v>1202</v>
      </c>
      <c r="R2728" s="1">
        <v>81.242800000000003</v>
      </c>
      <c r="S2728" s="3">
        <v>4.3</v>
      </c>
      <c r="T2728" s="3">
        <v>5.6467799999999997</v>
      </c>
      <c r="U2728" s="4">
        <v>153.37310000000005</v>
      </c>
      <c r="V2728" s="4">
        <v>149.78910000000002</v>
      </c>
      <c r="W2728" s="5">
        <v>14.510954</v>
      </c>
      <c r="X2728" s="5">
        <v>27.700583999999999</v>
      </c>
      <c r="Y2728" s="6">
        <v>55624</v>
      </c>
      <c r="Z2728" s="6">
        <v>44658</v>
      </c>
      <c r="AA2728" s="7">
        <v>2.3178082191780822</v>
      </c>
      <c r="AB2728" s="1" t="s">
        <v>32</v>
      </c>
      <c r="AC2728" s="1" t="s">
        <v>33</v>
      </c>
    </row>
    <row r="2729" spans="1:29" x14ac:dyDescent="0.2">
      <c r="A2729" s="6">
        <v>45504</v>
      </c>
      <c r="B2729" s="1" t="s">
        <v>1977</v>
      </c>
      <c r="C2729" s="1" t="s">
        <v>1966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BBB</v>
      </c>
      <c r="G2729" s="1" t="s">
        <v>1973</v>
      </c>
      <c r="H2729" s="1" t="s">
        <v>1194</v>
      </c>
      <c r="I2729" s="1" t="s">
        <v>1193</v>
      </c>
      <c r="J2729" s="1" t="s">
        <v>1193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</v>
      </c>
      <c r="P2729" s="2">
        <v>2</v>
      </c>
      <c r="Q2729" s="1" t="s">
        <v>1202</v>
      </c>
      <c r="R2729" s="1">
        <v>102.57142000000002</v>
      </c>
      <c r="S2729" s="3">
        <v>6</v>
      </c>
      <c r="T2729" s="3">
        <v>5.8154060000000003</v>
      </c>
      <c r="U2729" s="4">
        <v>170.24030000000005</v>
      </c>
      <c r="V2729" s="4">
        <v>170.0652</v>
      </c>
      <c r="W2729" s="5">
        <v>13.733746</v>
      </c>
      <c r="X2729" s="5">
        <v>29.783562</v>
      </c>
      <c r="Y2729" s="6">
        <v>56385</v>
      </c>
      <c r="Z2729" s="6">
        <v>45428</v>
      </c>
      <c r="AA2729" s="7">
        <v>0.20821917808219179</v>
      </c>
      <c r="AB2729" s="1" t="s">
        <v>32</v>
      </c>
      <c r="AC2729" s="1" t="s">
        <v>33</v>
      </c>
    </row>
    <row r="2730" spans="1:29" x14ac:dyDescent="0.2">
      <c r="A2730" s="6">
        <v>45504</v>
      </c>
      <c r="B2730" s="1" t="s">
        <v>1977</v>
      </c>
      <c r="C2730" s="1" t="s">
        <v>1966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BBB</v>
      </c>
      <c r="G2730" s="1" t="s">
        <v>1191</v>
      </c>
      <c r="H2730" s="1" t="s">
        <v>1194</v>
      </c>
      <c r="I2730" s="1" t="s">
        <v>1193</v>
      </c>
      <c r="J2730" s="1" t="s">
        <v>1193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600</v>
      </c>
      <c r="P2730" s="2">
        <v>2</v>
      </c>
      <c r="Q2730" s="1" t="s">
        <v>1207</v>
      </c>
      <c r="R2730" s="1">
        <v>69.870660999999998</v>
      </c>
      <c r="S2730" s="3">
        <v>3.45</v>
      </c>
      <c r="T2730" s="3">
        <v>5.6015600000000001</v>
      </c>
      <c r="U2730" s="4">
        <v>148.84960000000004</v>
      </c>
      <c r="V2730" s="4">
        <v>144.71879999999999</v>
      </c>
      <c r="W2730" s="5">
        <v>15.364139</v>
      </c>
      <c r="X2730" s="5">
        <v>27.760693</v>
      </c>
      <c r="Y2730" s="6">
        <v>55646</v>
      </c>
      <c r="Z2730" s="6">
        <v>44323</v>
      </c>
      <c r="AA2730" s="7">
        <v>3.2356164383561645</v>
      </c>
      <c r="AB2730" s="1" t="s">
        <v>892</v>
      </c>
      <c r="AC2730" s="1" t="s">
        <v>33</v>
      </c>
    </row>
    <row r="2731" spans="1:29" x14ac:dyDescent="0.2">
      <c r="A2731" s="6">
        <v>45504</v>
      </c>
      <c r="B2731" s="1" t="s">
        <v>1977</v>
      </c>
      <c r="C2731" s="1" t="s">
        <v>1966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BBB</v>
      </c>
      <c r="G2731" s="1" t="s">
        <v>1974</v>
      </c>
      <c r="H2731" s="1" t="s">
        <v>1975</v>
      </c>
      <c r="I2731" s="1" t="s">
        <v>1976</v>
      </c>
      <c r="J2731" s="1" t="s">
        <v>1976</v>
      </c>
      <c r="K2731" s="1" t="s">
        <v>888</v>
      </c>
      <c r="L2731" s="1" t="s">
        <v>1852</v>
      </c>
      <c r="M2731" s="1" t="s">
        <v>1911</v>
      </c>
      <c r="N2731" s="1" t="s">
        <v>44</v>
      </c>
      <c r="O2731" s="2">
        <v>500</v>
      </c>
      <c r="P2731" s="2">
        <v>2</v>
      </c>
      <c r="Q2731" s="1" t="s">
        <v>1207</v>
      </c>
      <c r="R2731" s="1">
        <v>92.088278000000003</v>
      </c>
      <c r="S2731" s="3">
        <v>5.15</v>
      </c>
      <c r="T2731" s="3">
        <v>5.7133849999999997</v>
      </c>
      <c r="U2731" s="4">
        <v>160.03740000000005</v>
      </c>
      <c r="V2731" s="4">
        <v>158.249</v>
      </c>
      <c r="W2731" s="5">
        <v>14.088551000000001</v>
      </c>
      <c r="X2731" s="5">
        <v>28.697500000000002</v>
      </c>
      <c r="Y2731" s="6">
        <v>55989</v>
      </c>
      <c r="Z2731" s="6">
        <v>44973</v>
      </c>
      <c r="AA2731" s="7">
        <v>1.4547945205479451</v>
      </c>
      <c r="AB2731" s="1" t="s">
        <v>32</v>
      </c>
      <c r="AC2731" s="1" t="s">
        <v>33</v>
      </c>
    </row>
    <row r="2732" spans="1:29" x14ac:dyDescent="0.2">
      <c r="A2732" s="6">
        <v>45535</v>
      </c>
      <c r="B2732" s="1" t="s">
        <v>3190</v>
      </c>
      <c r="C2732" s="1" t="s">
        <v>23</v>
      </c>
      <c r="D2732" s="1" t="s">
        <v>3191</v>
      </c>
      <c r="E2732" s="1" t="s">
        <v>2219</v>
      </c>
      <c r="F2732" s="1" t="s">
        <v>2220</v>
      </c>
      <c r="G2732" s="1" t="s">
        <v>2220</v>
      </c>
      <c r="H2732" s="1" t="s">
        <v>27</v>
      </c>
      <c r="I2732" s="1" t="s">
        <v>28</v>
      </c>
      <c r="J2732" s="1" t="s">
        <v>71</v>
      </c>
      <c r="K2732" s="1" t="s">
        <v>44</v>
      </c>
      <c r="L2732" s="2">
        <v>700</v>
      </c>
      <c r="M2732" s="2">
        <v>1</v>
      </c>
      <c r="N2732" s="1" t="s">
        <v>1202</v>
      </c>
      <c r="O2732" s="1">
        <v>100.864362</v>
      </c>
      <c r="P2732" s="3">
        <v>4.45</v>
      </c>
      <c r="Q2732" s="3">
        <v>4.1328040000000001</v>
      </c>
      <c r="R2732" s="4">
        <v>34.67919999999998</v>
      </c>
      <c r="S2732" s="4">
        <v>32.124399999999994</v>
      </c>
      <c r="T2732" s="5">
        <v>2.715455</v>
      </c>
      <c r="U2732" s="5">
        <v>2.9287670000000001</v>
      </c>
      <c r="V2732" s="6">
        <v>46605</v>
      </c>
      <c r="W2732" s="6">
        <v>45510</v>
      </c>
      <c r="X2732" s="7">
        <v>6.575342465753424E-2</v>
      </c>
      <c r="Y2732" s="1" t="s">
        <v>132</v>
      </c>
      <c r="Z2732" s="1" t="s">
        <v>33</v>
      </c>
    </row>
    <row r="2733" spans="1:29" x14ac:dyDescent="0.2">
      <c r="A2733" s="6">
        <v>45535</v>
      </c>
      <c r="B2733" s="1" t="s">
        <v>3190</v>
      </c>
      <c r="C2733" s="1" t="s">
        <v>23</v>
      </c>
      <c r="D2733" s="1" t="s">
        <v>3192</v>
      </c>
      <c r="E2733" s="1" t="s">
        <v>104</v>
      </c>
      <c r="F2733" s="1" t="s">
        <v>102</v>
      </c>
      <c r="G2733" s="1" t="s">
        <v>102</v>
      </c>
      <c r="H2733" s="1" t="s">
        <v>27</v>
      </c>
      <c r="I2733" s="1" t="s">
        <v>28</v>
      </c>
      <c r="J2733" s="1" t="s">
        <v>71</v>
      </c>
      <c r="K2733" s="1" t="s">
        <v>103</v>
      </c>
      <c r="L2733" s="2">
        <v>300</v>
      </c>
      <c r="M2733" s="2">
        <v>2</v>
      </c>
      <c r="N2733" s="1" t="s">
        <v>1202</v>
      </c>
      <c r="O2733" s="1">
        <v>99.970950999999999</v>
      </c>
      <c r="P2733" s="3">
        <v>5.98</v>
      </c>
      <c r="Q2733" s="3">
        <v>5.9968469999999998</v>
      </c>
      <c r="R2733" s="4">
        <v>204.20729999999998</v>
      </c>
      <c r="S2733" s="4">
        <v>60.9602</v>
      </c>
      <c r="T2733" s="5">
        <v>1.4261090000000001</v>
      </c>
      <c r="U2733" s="5">
        <v>1.5506850000000001</v>
      </c>
      <c r="V2733" s="6">
        <v>46102</v>
      </c>
      <c r="W2733" s="6">
        <v>45006</v>
      </c>
      <c r="X2733" s="7">
        <v>1.4465753424657535</v>
      </c>
      <c r="Y2733" s="1" t="s">
        <v>32</v>
      </c>
      <c r="Z2733" s="1" t="s">
        <v>33</v>
      </c>
    </row>
    <row r="2734" spans="1:29" x14ac:dyDescent="0.2">
      <c r="A2734" s="6">
        <v>45535</v>
      </c>
      <c r="B2734" s="1" t="s">
        <v>3190</v>
      </c>
      <c r="C2734" s="1" t="s">
        <v>23</v>
      </c>
      <c r="D2734" s="1" t="s">
        <v>2232</v>
      </c>
      <c r="E2734" s="1" t="s">
        <v>2219</v>
      </c>
      <c r="F2734" s="1" t="s">
        <v>2220</v>
      </c>
      <c r="G2734" s="1" t="s">
        <v>2220</v>
      </c>
      <c r="H2734" s="1" t="s">
        <v>27</v>
      </c>
      <c r="I2734" s="1" t="s">
        <v>28</v>
      </c>
      <c r="J2734" s="1" t="s">
        <v>71</v>
      </c>
      <c r="K2734" s="1" t="s">
        <v>44</v>
      </c>
      <c r="L2734" s="2">
        <v>300</v>
      </c>
      <c r="M2734" s="2">
        <v>1</v>
      </c>
      <c r="N2734" s="1" t="s">
        <v>1207</v>
      </c>
      <c r="O2734" s="1">
        <v>100.37961900000001</v>
      </c>
      <c r="P2734" s="3">
        <v>4.95</v>
      </c>
      <c r="Q2734" s="3">
        <v>4.5847030000000002</v>
      </c>
      <c r="R2734" s="4">
        <v>62.960100000000054</v>
      </c>
      <c r="S2734" s="4">
        <v>24.936700000000002</v>
      </c>
      <c r="T2734" s="5">
        <v>1.027997</v>
      </c>
      <c r="U2734" s="5">
        <v>1.0876710000000001</v>
      </c>
      <c r="V2734" s="6">
        <v>45933</v>
      </c>
      <c r="W2734" s="6">
        <v>44837</v>
      </c>
      <c r="X2734" s="7">
        <v>1.9095890410958904</v>
      </c>
      <c r="Y2734" s="1" t="s">
        <v>132</v>
      </c>
      <c r="Z2734" s="1" t="s">
        <v>33</v>
      </c>
    </row>
    <row r="2735" spans="1:29" x14ac:dyDescent="0.2">
      <c r="A2735" s="6">
        <v>45535</v>
      </c>
      <c r="B2735" s="1" t="s">
        <v>3190</v>
      </c>
      <c r="C2735" s="1" t="s">
        <v>23</v>
      </c>
      <c r="D2735" s="1" t="s">
        <v>2218</v>
      </c>
      <c r="E2735" s="1" t="s">
        <v>2219</v>
      </c>
      <c r="F2735" s="1" t="s">
        <v>2220</v>
      </c>
      <c r="G2735" s="1" t="s">
        <v>2220</v>
      </c>
      <c r="H2735" s="1" t="s">
        <v>27</v>
      </c>
      <c r="I2735" s="1" t="s">
        <v>28</v>
      </c>
      <c r="J2735" s="1" t="s">
        <v>71</v>
      </c>
      <c r="K2735" s="1" t="s">
        <v>44</v>
      </c>
      <c r="L2735" s="2">
        <v>500</v>
      </c>
      <c r="M2735" s="2">
        <v>1</v>
      </c>
      <c r="N2735" s="1" t="s">
        <v>1207</v>
      </c>
      <c r="O2735" s="1">
        <v>101.93408100000001</v>
      </c>
      <c r="P2735" s="3">
        <v>5.2</v>
      </c>
      <c r="Q2735" s="3">
        <v>4.2620610000000001</v>
      </c>
      <c r="R2735" s="4">
        <v>30.735900000000036</v>
      </c>
      <c r="S2735" s="4">
        <v>34.569800000000001</v>
      </c>
      <c r="T2735" s="5">
        <v>2.0223949999999999</v>
      </c>
      <c r="U2735" s="5">
        <v>2.189041</v>
      </c>
      <c r="V2735" s="6">
        <v>46335</v>
      </c>
      <c r="W2735" s="6">
        <v>45239</v>
      </c>
      <c r="X2735" s="7">
        <v>0.80821917808219179</v>
      </c>
      <c r="Y2735" s="1" t="s">
        <v>132</v>
      </c>
      <c r="Z2735" s="1" t="s">
        <v>33</v>
      </c>
    </row>
    <row r="2736" spans="1:29" x14ac:dyDescent="0.2">
      <c r="A2736" s="6">
        <v>45535</v>
      </c>
      <c r="B2736" s="1" t="s">
        <v>3190</v>
      </c>
      <c r="C2736" s="1" t="s">
        <v>23</v>
      </c>
      <c r="D2736" s="1" t="s">
        <v>2224</v>
      </c>
      <c r="E2736" s="1" t="s">
        <v>2225</v>
      </c>
      <c r="F2736" s="1" t="s">
        <v>2226</v>
      </c>
      <c r="G2736" s="1" t="s">
        <v>2226</v>
      </c>
      <c r="H2736" s="1" t="s">
        <v>27</v>
      </c>
      <c r="I2736" s="1" t="s">
        <v>28</v>
      </c>
      <c r="J2736" s="1" t="s">
        <v>29</v>
      </c>
      <c r="K2736" s="1" t="s">
        <v>44</v>
      </c>
      <c r="L2736" s="2">
        <v>400</v>
      </c>
      <c r="M2736" s="2">
        <v>2</v>
      </c>
      <c r="N2736" s="1" t="s">
        <v>1202</v>
      </c>
      <c r="O2736" s="1">
        <v>98.932533000000006</v>
      </c>
      <c r="P2736" s="3">
        <v>3.75</v>
      </c>
      <c r="Q2736" s="3">
        <v>4.8141299999999996</v>
      </c>
      <c r="R2736" s="4">
        <v>85.891900000000064</v>
      </c>
      <c r="S2736" s="4">
        <v>39.150500000000001</v>
      </c>
      <c r="T2736" s="5">
        <v>0.98660400000000004</v>
      </c>
      <c r="U2736" s="5">
        <v>1.0383560000000001</v>
      </c>
      <c r="V2736" s="6">
        <v>45915</v>
      </c>
      <c r="W2736" s="6">
        <v>43321</v>
      </c>
      <c r="X2736" s="7">
        <v>6.0630136986301366</v>
      </c>
      <c r="Y2736" s="1" t="s">
        <v>32</v>
      </c>
      <c r="Z2736" s="1" t="s">
        <v>33</v>
      </c>
    </row>
    <row r="2737" spans="1:26" x14ac:dyDescent="0.2">
      <c r="A2737" s="6">
        <v>45535</v>
      </c>
      <c r="B2737" s="1" t="s">
        <v>3190</v>
      </c>
      <c r="C2737" s="1" t="s">
        <v>23</v>
      </c>
      <c r="D2737" s="1" t="s">
        <v>2222</v>
      </c>
      <c r="E2737" s="1" t="s">
        <v>2219</v>
      </c>
      <c r="F2737" s="1" t="s">
        <v>2220</v>
      </c>
      <c r="G2737" s="1" t="s">
        <v>2220</v>
      </c>
      <c r="H2737" s="1" t="s">
        <v>27</v>
      </c>
      <c r="I2737" s="1" t="s">
        <v>28</v>
      </c>
      <c r="J2737" s="1" t="s">
        <v>71</v>
      </c>
      <c r="K2737" s="1" t="s">
        <v>44</v>
      </c>
      <c r="L2737" s="2">
        <v>400</v>
      </c>
      <c r="M2737" s="2">
        <v>1</v>
      </c>
      <c r="N2737" s="1" t="s">
        <v>1207</v>
      </c>
      <c r="O2737" s="1">
        <v>101.457199</v>
      </c>
      <c r="P2737" s="3">
        <v>5.05</v>
      </c>
      <c r="Q2737" s="3">
        <v>4.258616</v>
      </c>
      <c r="R2737" s="4">
        <v>30.398199999999996</v>
      </c>
      <c r="S2737" s="4">
        <v>29.463699999999999</v>
      </c>
      <c r="T2737" s="5">
        <v>1.8291729999999999</v>
      </c>
      <c r="U2737" s="5">
        <v>1.9397260000000001</v>
      </c>
      <c r="V2737" s="6">
        <v>46244</v>
      </c>
      <c r="W2737" s="6">
        <v>45148</v>
      </c>
      <c r="X2737" s="7">
        <v>1.0575342465753426</v>
      </c>
      <c r="Y2737" s="1" t="s">
        <v>132</v>
      </c>
      <c r="Z2737" s="1" t="s">
        <v>33</v>
      </c>
    </row>
    <row r="2738" spans="1:26" x14ac:dyDescent="0.2">
      <c r="A2738" s="6">
        <v>45535</v>
      </c>
      <c r="B2738" s="1" t="s">
        <v>3190</v>
      </c>
      <c r="C2738" s="1" t="s">
        <v>23</v>
      </c>
      <c r="D2738" s="1" t="s">
        <v>2911</v>
      </c>
      <c r="E2738" s="1" t="s">
        <v>2219</v>
      </c>
      <c r="F2738" s="1" t="s">
        <v>2220</v>
      </c>
      <c r="G2738" s="1" t="s">
        <v>2220</v>
      </c>
      <c r="H2738" s="1" t="s">
        <v>27</v>
      </c>
      <c r="I2738" s="1" t="s">
        <v>28</v>
      </c>
      <c r="J2738" s="1" t="s">
        <v>71</v>
      </c>
      <c r="K2738" s="1" t="s">
        <v>44</v>
      </c>
      <c r="L2738" s="2">
        <v>300</v>
      </c>
      <c r="M2738" s="2">
        <v>1</v>
      </c>
      <c r="N2738" s="1" t="s">
        <v>1207</v>
      </c>
      <c r="O2738" s="1">
        <v>94.706153999999998</v>
      </c>
      <c r="P2738" s="3">
        <v>1.1000000000000001</v>
      </c>
      <c r="Q2738" s="3">
        <v>4.3746140000000002</v>
      </c>
      <c r="R2738" s="4">
        <v>41.997199999999999</v>
      </c>
      <c r="S2738" s="4">
        <v>34.902499999999996</v>
      </c>
      <c r="T2738" s="5">
        <v>1.6400570000000001</v>
      </c>
      <c r="U2738" s="5">
        <v>1.6904110000000001</v>
      </c>
      <c r="V2738" s="6">
        <v>46153</v>
      </c>
      <c r="W2738" s="6">
        <v>44326</v>
      </c>
      <c r="X2738" s="7">
        <v>3.3095890410958906</v>
      </c>
      <c r="Y2738" s="1" t="s">
        <v>132</v>
      </c>
      <c r="Z2738" s="1" t="s">
        <v>33</v>
      </c>
    </row>
    <row r="2739" spans="1:26" x14ac:dyDescent="0.2">
      <c r="A2739" s="6">
        <v>45535</v>
      </c>
      <c r="B2739" s="1" t="s">
        <v>3190</v>
      </c>
      <c r="C2739" s="1" t="s">
        <v>23</v>
      </c>
      <c r="D2739" s="1" t="s">
        <v>2221</v>
      </c>
      <c r="E2739" s="1" t="s">
        <v>2219</v>
      </c>
      <c r="F2739" s="1" t="s">
        <v>2220</v>
      </c>
      <c r="G2739" s="1" t="s">
        <v>2220</v>
      </c>
      <c r="H2739" s="1" t="s">
        <v>27</v>
      </c>
      <c r="I2739" s="1" t="s">
        <v>28</v>
      </c>
      <c r="J2739" s="1" t="s">
        <v>71</v>
      </c>
      <c r="K2739" s="1" t="s">
        <v>44</v>
      </c>
      <c r="L2739" s="2">
        <v>500</v>
      </c>
      <c r="M2739" s="2">
        <v>1</v>
      </c>
      <c r="N2739" s="1" t="s">
        <v>1207</v>
      </c>
      <c r="O2739" s="1">
        <v>102.12019100000001</v>
      </c>
      <c r="P2739" s="3">
        <v>5</v>
      </c>
      <c r="Q2739" s="3">
        <v>4.1592549999999999</v>
      </c>
      <c r="R2739" s="4">
        <v>37.318699999999971</v>
      </c>
      <c r="S2739" s="4">
        <v>32.393499999999996</v>
      </c>
      <c r="T2739" s="5">
        <v>2.4722499999999998</v>
      </c>
      <c r="U2739" s="5">
        <v>2.6958899999999999</v>
      </c>
      <c r="V2739" s="6">
        <v>46520</v>
      </c>
      <c r="W2739" s="6">
        <v>45425</v>
      </c>
      <c r="X2739" s="7">
        <v>0.29863013698630136</v>
      </c>
      <c r="Y2739" s="1" t="s">
        <v>132</v>
      </c>
      <c r="Z2739" s="1" t="s">
        <v>33</v>
      </c>
    </row>
    <row r="2740" spans="1:26" x14ac:dyDescent="0.2">
      <c r="A2740" s="6">
        <v>45535</v>
      </c>
      <c r="B2740" s="1" t="s">
        <v>3190</v>
      </c>
      <c r="C2740" s="1" t="s">
        <v>23</v>
      </c>
      <c r="D2740" s="1" t="s">
        <v>3193</v>
      </c>
      <c r="E2740" s="1" t="s">
        <v>104</v>
      </c>
      <c r="F2740" s="1" t="s">
        <v>102</v>
      </c>
      <c r="G2740" s="1" t="s">
        <v>102</v>
      </c>
      <c r="H2740" s="1" t="s">
        <v>27</v>
      </c>
      <c r="I2740" s="1" t="s">
        <v>28</v>
      </c>
      <c r="J2740" s="1" t="s">
        <v>71</v>
      </c>
      <c r="K2740" s="1" t="s">
        <v>103</v>
      </c>
      <c r="L2740" s="2">
        <v>650</v>
      </c>
      <c r="M2740" s="2">
        <v>2</v>
      </c>
      <c r="N2740" s="1" t="s">
        <v>1207</v>
      </c>
      <c r="O2740" s="1">
        <v>99.308055999999993</v>
      </c>
      <c r="P2740" s="3">
        <v>4.1500000000000004</v>
      </c>
      <c r="Q2740" s="3">
        <v>4.8098599999999996</v>
      </c>
      <c r="R2740" s="4">
        <v>85.51730000000002</v>
      </c>
      <c r="S2740" s="4">
        <v>36.276899999999998</v>
      </c>
      <c r="T2740" s="5">
        <v>1.026796</v>
      </c>
      <c r="U2740" s="5">
        <v>1.082192</v>
      </c>
      <c r="V2740" s="6">
        <v>45931</v>
      </c>
      <c r="W2740" s="6">
        <v>42270</v>
      </c>
      <c r="X2740" s="7">
        <v>8.9424657534246581</v>
      </c>
      <c r="Y2740" s="1" t="s">
        <v>32</v>
      </c>
      <c r="Z2740" s="1" t="s">
        <v>33</v>
      </c>
    </row>
    <row r="2741" spans="1:26" x14ac:dyDescent="0.2">
      <c r="A2741" s="6">
        <v>45535</v>
      </c>
      <c r="B2741" s="1" t="s">
        <v>3190</v>
      </c>
      <c r="C2741" s="1" t="s">
        <v>23</v>
      </c>
      <c r="D2741" s="1" t="s">
        <v>3194</v>
      </c>
      <c r="E2741" s="1" t="s">
        <v>2255</v>
      </c>
      <c r="F2741" s="1" t="s">
        <v>2256</v>
      </c>
      <c r="G2741" s="1" t="s">
        <v>1205</v>
      </c>
      <c r="H2741" s="1" t="s">
        <v>27</v>
      </c>
      <c r="I2741" s="1" t="s">
        <v>28</v>
      </c>
      <c r="J2741" s="1" t="s">
        <v>71</v>
      </c>
      <c r="K2741" s="1" t="s">
        <v>44</v>
      </c>
      <c r="L2741" s="2">
        <v>900</v>
      </c>
      <c r="M2741" s="2">
        <v>2</v>
      </c>
      <c r="N2741" s="1" t="s">
        <v>1207</v>
      </c>
      <c r="O2741" s="1">
        <v>102.169358</v>
      </c>
      <c r="P2741" s="3">
        <v>5.4</v>
      </c>
      <c r="Q2741" s="3">
        <v>4.3604719999999997</v>
      </c>
      <c r="R2741" s="4">
        <v>40.590000000000039</v>
      </c>
      <c r="S2741" s="4">
        <v>44.967199999999998</v>
      </c>
      <c r="T2741" s="5">
        <v>2.046468</v>
      </c>
      <c r="U2741" s="5">
        <v>2.2191779999999999</v>
      </c>
      <c r="V2741" s="6">
        <v>46346</v>
      </c>
      <c r="W2741" s="6">
        <v>45250</v>
      </c>
      <c r="X2741" s="7">
        <v>0.77808219178082194</v>
      </c>
      <c r="Y2741" s="1" t="s">
        <v>132</v>
      </c>
      <c r="Z2741" s="1" t="s">
        <v>33</v>
      </c>
    </row>
    <row r="2742" spans="1:26" x14ac:dyDescent="0.2">
      <c r="A2742" s="6">
        <v>45535</v>
      </c>
      <c r="B2742" s="1" t="s">
        <v>3190</v>
      </c>
      <c r="C2742" s="1" t="s">
        <v>1218</v>
      </c>
      <c r="D2742" s="1" t="s">
        <v>3195</v>
      </c>
      <c r="E2742" s="1" t="s">
        <v>3196</v>
      </c>
      <c r="F2742" s="1" t="s">
        <v>3197</v>
      </c>
      <c r="G2742" s="1" t="s">
        <v>3197</v>
      </c>
      <c r="H2742" s="1" t="s">
        <v>27</v>
      </c>
      <c r="I2742" s="1" t="s">
        <v>28</v>
      </c>
      <c r="J2742" s="1" t="s">
        <v>81</v>
      </c>
      <c r="K2742" s="1" t="s">
        <v>44</v>
      </c>
      <c r="L2742" s="2">
        <v>600</v>
      </c>
      <c r="M2742" s="2">
        <v>2</v>
      </c>
      <c r="N2742" s="1" t="s">
        <v>1202</v>
      </c>
      <c r="O2742" s="1">
        <v>101.96871700000001</v>
      </c>
      <c r="P2742" s="3">
        <v>5.75</v>
      </c>
      <c r="Q2742" s="3">
        <v>4.8461949999999998</v>
      </c>
      <c r="R2742" s="4">
        <v>105.99239999999996</v>
      </c>
      <c r="S2742" s="4">
        <v>93.839399999999998</v>
      </c>
      <c r="T2742" s="5">
        <v>2.1485310000000002</v>
      </c>
      <c r="U2742" s="5">
        <v>2.4136989999999998</v>
      </c>
      <c r="V2742" s="6">
        <v>46417</v>
      </c>
      <c r="W2742" s="6">
        <v>45113</v>
      </c>
      <c r="X2742" s="7">
        <v>1.1534246575342466</v>
      </c>
      <c r="Y2742" s="1" t="s">
        <v>32</v>
      </c>
      <c r="Z2742" s="1" t="s">
        <v>33</v>
      </c>
    </row>
    <row r="2743" spans="1:26" x14ac:dyDescent="0.2">
      <c r="A2743" s="6">
        <v>45535</v>
      </c>
      <c r="B2743" s="1" t="s">
        <v>3190</v>
      </c>
      <c r="C2743" s="1" t="s">
        <v>1218</v>
      </c>
      <c r="D2743" s="1" t="s">
        <v>2237</v>
      </c>
      <c r="E2743" s="1" t="s">
        <v>2238</v>
      </c>
      <c r="F2743" s="1" t="s">
        <v>2239</v>
      </c>
      <c r="G2743" s="1" t="s">
        <v>2239</v>
      </c>
      <c r="H2743" s="1" t="s">
        <v>27</v>
      </c>
      <c r="I2743" s="1" t="s">
        <v>28</v>
      </c>
      <c r="J2743" s="1" t="s">
        <v>29</v>
      </c>
      <c r="K2743" s="1" t="s">
        <v>44</v>
      </c>
      <c r="L2743" s="2">
        <v>500</v>
      </c>
      <c r="M2743" s="2">
        <v>2</v>
      </c>
      <c r="N2743" s="1" t="s">
        <v>1202</v>
      </c>
      <c r="O2743" s="1">
        <v>93.565192999999994</v>
      </c>
      <c r="P2743" s="3">
        <v>2.8</v>
      </c>
      <c r="Q2743" s="3">
        <v>5.4440099999999996</v>
      </c>
      <c r="R2743" s="4">
        <v>165.79499999999996</v>
      </c>
      <c r="S2743" s="4">
        <v>160.19280000000001</v>
      </c>
      <c r="T2743" s="5">
        <v>2.4684469999999998</v>
      </c>
      <c r="U2743" s="5">
        <v>2.6410960000000001</v>
      </c>
      <c r="V2743" s="6">
        <v>46500</v>
      </c>
      <c r="W2743" s="6">
        <v>43944</v>
      </c>
      <c r="X2743" s="7">
        <v>4.3561643835616435</v>
      </c>
      <c r="Y2743" s="1" t="s">
        <v>32</v>
      </c>
      <c r="Z2743" s="1" t="s">
        <v>33</v>
      </c>
    </row>
    <row r="2744" spans="1:26" x14ac:dyDescent="0.2">
      <c r="A2744" s="6">
        <v>45535</v>
      </c>
      <c r="B2744" s="1" t="s">
        <v>3190</v>
      </c>
      <c r="C2744" s="1" t="s">
        <v>1218</v>
      </c>
      <c r="D2744" s="1" t="s">
        <v>3198</v>
      </c>
      <c r="E2744" s="1" t="s">
        <v>1989</v>
      </c>
      <c r="F2744" s="1" t="s">
        <v>1987</v>
      </c>
      <c r="G2744" s="1" t="s">
        <v>1988</v>
      </c>
      <c r="H2744" s="1" t="s">
        <v>27</v>
      </c>
      <c r="I2744" s="1" t="s">
        <v>28</v>
      </c>
      <c r="J2744" s="1" t="s">
        <v>94</v>
      </c>
      <c r="K2744" s="1" t="s">
        <v>44</v>
      </c>
      <c r="L2744" s="2">
        <v>975</v>
      </c>
      <c r="M2744" s="2">
        <v>2</v>
      </c>
      <c r="N2744" s="1" t="s">
        <v>1202</v>
      </c>
      <c r="O2744" s="1">
        <v>100.084622</v>
      </c>
      <c r="P2744" s="3">
        <v>5.375</v>
      </c>
      <c r="Q2744" s="3">
        <v>5.3115240000000004</v>
      </c>
      <c r="R2744" s="4">
        <v>135.64940000000001</v>
      </c>
      <c r="S2744" s="4">
        <v>108.18819999999999</v>
      </c>
      <c r="T2744" s="5">
        <v>1.280753</v>
      </c>
      <c r="U2744" s="5">
        <v>1.619178</v>
      </c>
      <c r="V2744" s="6">
        <v>46127</v>
      </c>
      <c r="W2744" s="6">
        <v>42488</v>
      </c>
      <c r="X2744" s="7">
        <v>8.3452054794520549</v>
      </c>
      <c r="Y2744" s="1" t="s">
        <v>32</v>
      </c>
      <c r="Z2744" s="1" t="s">
        <v>33</v>
      </c>
    </row>
    <row r="2745" spans="1:26" x14ac:dyDescent="0.2">
      <c r="A2745" s="6">
        <v>45535</v>
      </c>
      <c r="B2745" s="1" t="s">
        <v>3190</v>
      </c>
      <c r="C2745" s="1" t="s">
        <v>1218</v>
      </c>
      <c r="D2745" s="1" t="s">
        <v>2233</v>
      </c>
      <c r="E2745" s="1" t="s">
        <v>2234</v>
      </c>
      <c r="F2745" s="1" t="s">
        <v>2235</v>
      </c>
      <c r="G2745" s="1" t="s">
        <v>2235</v>
      </c>
      <c r="H2745" s="1" t="s">
        <v>27</v>
      </c>
      <c r="I2745" s="1" t="s">
        <v>37</v>
      </c>
      <c r="J2745" s="1" t="s">
        <v>38</v>
      </c>
      <c r="K2745" s="1" t="s">
        <v>103</v>
      </c>
      <c r="L2745" s="2">
        <v>498.15</v>
      </c>
      <c r="M2745" s="2">
        <v>2</v>
      </c>
      <c r="N2745" s="1" t="s">
        <v>1202</v>
      </c>
      <c r="O2745" s="1">
        <v>99.544918999999993</v>
      </c>
      <c r="P2745" s="3">
        <v>4.5</v>
      </c>
      <c r="Q2745" s="3">
        <v>4.6692900000000002</v>
      </c>
      <c r="R2745" s="4">
        <v>88.311600000000027</v>
      </c>
      <c r="S2745" s="4">
        <v>77.564900000000009</v>
      </c>
      <c r="T2745" s="5">
        <v>2.6469719999999999</v>
      </c>
      <c r="U2745" s="5">
        <v>2.868493</v>
      </c>
      <c r="V2745" s="6">
        <v>46583</v>
      </c>
      <c r="W2745" s="6">
        <v>43291</v>
      </c>
      <c r="X2745" s="7">
        <v>6.1452054794520548</v>
      </c>
      <c r="Y2745" s="1" t="s">
        <v>32</v>
      </c>
      <c r="Z2745" s="1" t="s">
        <v>33</v>
      </c>
    </row>
    <row r="2746" spans="1:26" x14ac:dyDescent="0.2">
      <c r="A2746" s="6">
        <v>45535</v>
      </c>
      <c r="B2746" s="1" t="s">
        <v>3190</v>
      </c>
      <c r="C2746" s="1" t="s">
        <v>1218</v>
      </c>
      <c r="D2746" s="1" t="s">
        <v>1231</v>
      </c>
      <c r="E2746" s="1" t="s">
        <v>54</v>
      </c>
      <c r="F2746" s="1" t="s">
        <v>53</v>
      </c>
      <c r="G2746" s="1" t="s">
        <v>53</v>
      </c>
      <c r="H2746" s="1" t="s">
        <v>27</v>
      </c>
      <c r="I2746" s="1" t="s">
        <v>28</v>
      </c>
      <c r="J2746" s="1" t="s">
        <v>29</v>
      </c>
      <c r="K2746" s="1" t="s">
        <v>44</v>
      </c>
      <c r="L2746" s="2">
        <v>750</v>
      </c>
      <c r="M2746" s="2">
        <v>2</v>
      </c>
      <c r="N2746" s="1" t="s">
        <v>1202</v>
      </c>
      <c r="O2746" s="1">
        <v>103.17281599999998</v>
      </c>
      <c r="P2746" s="3">
        <v>7</v>
      </c>
      <c r="Q2746" s="3">
        <v>5.4693949999999996</v>
      </c>
      <c r="R2746" s="4">
        <v>151.45670000000001</v>
      </c>
      <c r="S2746" s="4">
        <v>155.7972</v>
      </c>
      <c r="T2746" s="5">
        <v>2.0208590000000002</v>
      </c>
      <c r="U2746" s="5">
        <v>2.238356</v>
      </c>
      <c r="V2746" s="6">
        <v>46353</v>
      </c>
      <c r="W2746" s="6">
        <v>45257</v>
      </c>
      <c r="X2746" s="7">
        <v>0.75890410958904109</v>
      </c>
      <c r="Y2746" s="1" t="s">
        <v>127</v>
      </c>
      <c r="Z2746" s="1" t="s">
        <v>33</v>
      </c>
    </row>
    <row r="2747" spans="1:26" x14ac:dyDescent="0.2">
      <c r="A2747" s="6">
        <v>45535</v>
      </c>
      <c r="B2747" s="1" t="s">
        <v>3190</v>
      </c>
      <c r="C2747" s="1" t="s">
        <v>1218</v>
      </c>
      <c r="D2747" s="1" t="s">
        <v>2249</v>
      </c>
      <c r="E2747" s="1" t="s">
        <v>2250</v>
      </c>
      <c r="F2747" s="1" t="s">
        <v>2251</v>
      </c>
      <c r="G2747" s="1" t="s">
        <v>2251</v>
      </c>
      <c r="H2747" s="1" t="s">
        <v>27</v>
      </c>
      <c r="I2747" s="1" t="s">
        <v>37</v>
      </c>
      <c r="J2747" s="1" t="s">
        <v>49</v>
      </c>
      <c r="K2747" s="1" t="s">
        <v>44</v>
      </c>
      <c r="L2747" s="2">
        <v>300</v>
      </c>
      <c r="M2747" s="2">
        <v>1</v>
      </c>
      <c r="N2747" s="1" t="s">
        <v>1207</v>
      </c>
      <c r="O2747" s="1">
        <v>106.393398</v>
      </c>
      <c r="P2747" s="3">
        <v>6.95</v>
      </c>
      <c r="Q2747" s="3">
        <v>4.6965219999999999</v>
      </c>
      <c r="R2747" s="4">
        <v>91.051400000000001</v>
      </c>
      <c r="S2747" s="4">
        <v>88.824700000000007</v>
      </c>
      <c r="T2747" s="5">
        <v>2.698413</v>
      </c>
      <c r="U2747" s="5">
        <v>3.082192</v>
      </c>
      <c r="V2747" s="6">
        <v>46661</v>
      </c>
      <c r="W2747" s="6">
        <v>35711</v>
      </c>
      <c r="X2747" s="7">
        <v>26.912328767123288</v>
      </c>
      <c r="Y2747" s="1" t="s">
        <v>132</v>
      </c>
      <c r="Z2747" s="1" t="s">
        <v>33</v>
      </c>
    </row>
    <row r="2748" spans="1:26" x14ac:dyDescent="0.2">
      <c r="A2748" s="6">
        <v>45535</v>
      </c>
      <c r="B2748" s="1" t="s">
        <v>3190</v>
      </c>
      <c r="C2748" s="1" t="s">
        <v>1218</v>
      </c>
      <c r="D2748" s="1" t="s">
        <v>2236</v>
      </c>
      <c r="E2748" s="1" t="s">
        <v>54</v>
      </c>
      <c r="F2748" s="1" t="s">
        <v>53</v>
      </c>
      <c r="G2748" s="1" t="s">
        <v>53</v>
      </c>
      <c r="H2748" s="1" t="s">
        <v>27</v>
      </c>
      <c r="I2748" s="1" t="s">
        <v>28</v>
      </c>
      <c r="J2748" s="1" t="s">
        <v>29</v>
      </c>
      <c r="K2748" s="1" t="s">
        <v>44</v>
      </c>
      <c r="L2748" s="2">
        <v>500</v>
      </c>
      <c r="M2748" s="2">
        <v>2</v>
      </c>
      <c r="N2748" s="1" t="s">
        <v>1207</v>
      </c>
      <c r="O2748" s="1">
        <v>101.878992</v>
      </c>
      <c r="P2748" s="3">
        <v>7.05</v>
      </c>
      <c r="Q2748" s="3">
        <v>5.4509670000000003</v>
      </c>
      <c r="R2748" s="4">
        <v>149.62190000000004</v>
      </c>
      <c r="S2748" s="4">
        <v>119.65460000000002</v>
      </c>
      <c r="T2748" s="5">
        <v>1.1549799999999999</v>
      </c>
      <c r="U2748" s="5">
        <v>1.238356</v>
      </c>
      <c r="V2748" s="6">
        <v>45988</v>
      </c>
      <c r="W2748" s="6">
        <v>45257</v>
      </c>
      <c r="X2748" s="7">
        <v>0.75890410958904109</v>
      </c>
      <c r="Y2748" s="1" t="s">
        <v>127</v>
      </c>
      <c r="Z2748" s="1" t="s">
        <v>33</v>
      </c>
    </row>
    <row r="2749" spans="1:26" x14ac:dyDescent="0.2">
      <c r="A2749" s="6">
        <v>45535</v>
      </c>
      <c r="B2749" s="1" t="s">
        <v>3190</v>
      </c>
      <c r="C2749" s="1" t="s">
        <v>1218</v>
      </c>
      <c r="D2749" s="1" t="s">
        <v>3199</v>
      </c>
      <c r="E2749" s="1" t="s">
        <v>3196</v>
      </c>
      <c r="F2749" s="1" t="s">
        <v>3197</v>
      </c>
      <c r="G2749" s="1" t="s">
        <v>3197</v>
      </c>
      <c r="H2749" s="1" t="s">
        <v>27</v>
      </c>
      <c r="I2749" s="1" t="s">
        <v>28</v>
      </c>
      <c r="J2749" s="1" t="s">
        <v>81</v>
      </c>
      <c r="K2749" s="1" t="s">
        <v>44</v>
      </c>
      <c r="L2749" s="2">
        <v>400</v>
      </c>
      <c r="M2749" s="2">
        <v>2</v>
      </c>
      <c r="N2749" s="1" t="s">
        <v>1207</v>
      </c>
      <c r="O2749" s="1">
        <v>99.798491999999996</v>
      </c>
      <c r="P2749" s="3">
        <v>4.8499999999999996</v>
      </c>
      <c r="Q2749" s="3">
        <v>4.9861890000000004</v>
      </c>
      <c r="R2749" s="4">
        <v>103.10999999999999</v>
      </c>
      <c r="S2749" s="4">
        <v>73.99130000000001</v>
      </c>
      <c r="T2749" s="5">
        <v>1.432296</v>
      </c>
      <c r="U2749" s="5">
        <v>1.5342469999999999</v>
      </c>
      <c r="V2749" s="6">
        <v>46096</v>
      </c>
      <c r="W2749" s="6">
        <v>42436</v>
      </c>
      <c r="X2749" s="7">
        <v>8.4876712328767123</v>
      </c>
      <c r="Y2749" s="1" t="s">
        <v>32</v>
      </c>
      <c r="Z2749" s="1" t="s">
        <v>33</v>
      </c>
    </row>
    <row r="2750" spans="1:26" x14ac:dyDescent="0.2">
      <c r="A2750" s="6">
        <v>45535</v>
      </c>
      <c r="B2750" s="1" t="s">
        <v>3190</v>
      </c>
      <c r="C2750" s="1" t="s">
        <v>1218</v>
      </c>
      <c r="D2750" s="1" t="s">
        <v>3200</v>
      </c>
      <c r="E2750" s="1" t="s">
        <v>3201</v>
      </c>
      <c r="F2750" s="1" t="s">
        <v>3202</v>
      </c>
      <c r="G2750" s="1" t="s">
        <v>3202</v>
      </c>
      <c r="H2750" s="1" t="s">
        <v>27</v>
      </c>
      <c r="I2750" s="1" t="s">
        <v>37</v>
      </c>
      <c r="J2750" s="1" t="s">
        <v>62</v>
      </c>
      <c r="K2750" s="1" t="s">
        <v>44</v>
      </c>
      <c r="L2750" s="2">
        <v>500</v>
      </c>
      <c r="M2750" s="2">
        <v>2</v>
      </c>
      <c r="N2750" s="1" t="s">
        <v>1202</v>
      </c>
      <c r="O2750" s="1">
        <v>100.601713</v>
      </c>
      <c r="P2750" s="3">
        <v>5.15</v>
      </c>
      <c r="Q2750" s="3">
        <v>4.759836</v>
      </c>
      <c r="R2750" s="4">
        <v>80.491100000000017</v>
      </c>
      <c r="S2750" s="4">
        <v>68.207899999999995</v>
      </c>
      <c r="T2750" s="5">
        <v>1.525047</v>
      </c>
      <c r="U2750" s="5">
        <v>1.709589</v>
      </c>
      <c r="V2750" s="6">
        <v>46160</v>
      </c>
      <c r="W2750" s="6">
        <v>45064</v>
      </c>
      <c r="X2750" s="7">
        <v>1.2876712328767124</v>
      </c>
      <c r="Y2750" s="1" t="s">
        <v>32</v>
      </c>
      <c r="Z2750" s="1" t="s">
        <v>33</v>
      </c>
    </row>
    <row r="2751" spans="1:26" x14ac:dyDescent="0.2">
      <c r="A2751" s="6">
        <v>45535</v>
      </c>
      <c r="B2751" s="1" t="s">
        <v>3190</v>
      </c>
      <c r="C2751" s="1" t="s">
        <v>1218</v>
      </c>
      <c r="D2751" s="1" t="s">
        <v>2916</v>
      </c>
      <c r="E2751" s="1" t="s">
        <v>2917</v>
      </c>
      <c r="F2751" s="1" t="s">
        <v>2918</v>
      </c>
      <c r="G2751" s="1" t="s">
        <v>2918</v>
      </c>
      <c r="H2751" s="1" t="s">
        <v>27</v>
      </c>
      <c r="I2751" s="1" t="s">
        <v>28</v>
      </c>
      <c r="J2751" s="1" t="s">
        <v>1981</v>
      </c>
      <c r="K2751" s="1" t="s">
        <v>44</v>
      </c>
      <c r="L2751" s="2">
        <v>450</v>
      </c>
      <c r="M2751" s="2">
        <v>2</v>
      </c>
      <c r="N2751" s="1" t="s">
        <v>1202</v>
      </c>
      <c r="O2751" s="1">
        <v>100.135873</v>
      </c>
      <c r="P2751" s="3">
        <v>4.875</v>
      </c>
      <c r="Q2751" s="3">
        <v>4.8136559999999999</v>
      </c>
      <c r="R2751" s="4">
        <v>102.74539999999996</v>
      </c>
      <c r="S2751" s="4">
        <v>86.363500000000002</v>
      </c>
      <c r="T2751" s="5">
        <v>2.094462</v>
      </c>
      <c r="U2751" s="5">
        <v>2.5342470000000001</v>
      </c>
      <c r="V2751" s="6">
        <v>46461</v>
      </c>
      <c r="W2751" s="6">
        <v>42804</v>
      </c>
      <c r="X2751" s="7">
        <v>7.4794520547945202</v>
      </c>
      <c r="Y2751" s="1" t="s">
        <v>32</v>
      </c>
      <c r="Z2751" s="1" t="s">
        <v>33</v>
      </c>
    </row>
    <row r="2752" spans="1:26" x14ac:dyDescent="0.2">
      <c r="A2752" s="6">
        <v>45535</v>
      </c>
      <c r="B2752" s="1" t="s">
        <v>3190</v>
      </c>
      <c r="C2752" s="1" t="s">
        <v>77</v>
      </c>
      <c r="D2752" s="1" t="s">
        <v>2252</v>
      </c>
      <c r="E2752" s="1" t="s">
        <v>2219</v>
      </c>
      <c r="F2752" s="1" t="s">
        <v>2220</v>
      </c>
      <c r="G2752" s="1" t="s">
        <v>2220</v>
      </c>
      <c r="H2752" s="1" t="s">
        <v>27</v>
      </c>
      <c r="I2752" s="1" t="s">
        <v>28</v>
      </c>
      <c r="J2752" s="1" t="s">
        <v>71</v>
      </c>
      <c r="K2752" s="1" t="s">
        <v>44</v>
      </c>
      <c r="L2752" s="2">
        <v>300</v>
      </c>
      <c r="M2752" s="2">
        <v>1</v>
      </c>
      <c r="N2752" s="1" t="s">
        <v>1207</v>
      </c>
      <c r="O2752" s="1">
        <v>102.425264</v>
      </c>
      <c r="P2752" s="3">
        <v>4.95</v>
      </c>
      <c r="Q2752" s="3">
        <v>4.2741420000000003</v>
      </c>
      <c r="R2752" s="4">
        <v>54.538099999999986</v>
      </c>
      <c r="S2752" s="4">
        <v>50.651299999999999</v>
      </c>
      <c r="T2752" s="5">
        <v>3.5467749999999998</v>
      </c>
      <c r="U2752" s="5">
        <v>3.940804</v>
      </c>
      <c r="V2752" s="6">
        <v>46975</v>
      </c>
      <c r="W2752" s="6">
        <v>45148</v>
      </c>
      <c r="X2752" s="7">
        <v>1.0575342465753426</v>
      </c>
      <c r="Y2752" s="1" t="s">
        <v>132</v>
      </c>
      <c r="Z2752" s="1" t="s">
        <v>33</v>
      </c>
    </row>
    <row r="2753" spans="1:26" x14ac:dyDescent="0.2">
      <c r="A2753" s="6">
        <v>45535</v>
      </c>
      <c r="B2753" s="1" t="s">
        <v>3190</v>
      </c>
      <c r="C2753" s="1" t="s">
        <v>77</v>
      </c>
      <c r="D2753" s="1" t="s">
        <v>2261</v>
      </c>
      <c r="E2753" s="1" t="s">
        <v>104</v>
      </c>
      <c r="F2753" s="1" t="s">
        <v>102</v>
      </c>
      <c r="G2753" s="1" t="s">
        <v>102</v>
      </c>
      <c r="H2753" s="1" t="s">
        <v>27</v>
      </c>
      <c r="I2753" s="1" t="s">
        <v>28</v>
      </c>
      <c r="J2753" s="1" t="s">
        <v>71</v>
      </c>
      <c r="K2753" s="1" t="s">
        <v>103</v>
      </c>
      <c r="L2753" s="2">
        <v>400</v>
      </c>
      <c r="M2753" s="2">
        <v>2</v>
      </c>
      <c r="N2753" s="1" t="s">
        <v>1202</v>
      </c>
      <c r="O2753" s="1">
        <v>102.212981</v>
      </c>
      <c r="P2753" s="3">
        <v>5.05</v>
      </c>
      <c r="Q2753" s="3">
        <v>4.4963829999999998</v>
      </c>
      <c r="R2753" s="4">
        <v>76.754500000000007</v>
      </c>
      <c r="S2753" s="4">
        <v>72.109800000000007</v>
      </c>
      <c r="T2753" s="5">
        <v>3.8744160000000001</v>
      </c>
      <c r="U2753" s="5">
        <v>4.5305939999999998</v>
      </c>
      <c r="V2753" s="6">
        <v>47191</v>
      </c>
      <c r="W2753" s="6">
        <v>45365</v>
      </c>
      <c r="X2753" s="7">
        <v>0.46301369863013697</v>
      </c>
      <c r="Y2753" s="1" t="s">
        <v>32</v>
      </c>
      <c r="Z2753" s="1" t="s">
        <v>33</v>
      </c>
    </row>
    <row r="2754" spans="1:26" x14ac:dyDescent="0.2">
      <c r="A2754" s="6">
        <v>45535</v>
      </c>
      <c r="B2754" s="1" t="s">
        <v>3190</v>
      </c>
      <c r="C2754" s="1" t="s">
        <v>77</v>
      </c>
      <c r="D2754" s="1" t="s">
        <v>2259</v>
      </c>
      <c r="E2754" s="1" t="s">
        <v>2219</v>
      </c>
      <c r="F2754" s="1" t="s">
        <v>2220</v>
      </c>
      <c r="G2754" s="1" t="s">
        <v>2220</v>
      </c>
      <c r="H2754" s="1" t="s">
        <v>27</v>
      </c>
      <c r="I2754" s="1" t="s">
        <v>28</v>
      </c>
      <c r="J2754" s="1" t="s">
        <v>71</v>
      </c>
      <c r="K2754" s="1" t="s">
        <v>44</v>
      </c>
      <c r="L2754" s="2">
        <v>300</v>
      </c>
      <c r="M2754" s="2">
        <v>1</v>
      </c>
      <c r="N2754" s="1" t="s">
        <v>1207</v>
      </c>
      <c r="O2754" s="1">
        <v>100.99472400000001</v>
      </c>
      <c r="P2754" s="3">
        <v>4.5999999999999996</v>
      </c>
      <c r="Q2754" s="3">
        <v>4.2772779999999999</v>
      </c>
      <c r="R2754" s="4">
        <v>54.835700000000017</v>
      </c>
      <c r="S2754" s="4">
        <v>48.7607</v>
      </c>
      <c r="T2754" s="5">
        <v>3.0643639999999999</v>
      </c>
      <c r="U2754" s="5">
        <v>3.3588369999999999</v>
      </c>
      <c r="V2754" s="6">
        <v>46762</v>
      </c>
      <c r="W2754" s="6">
        <v>44936</v>
      </c>
      <c r="X2754" s="7">
        <v>1.6383561643835616</v>
      </c>
      <c r="Y2754" s="1" t="s">
        <v>132</v>
      </c>
      <c r="Z2754" s="1" t="s">
        <v>33</v>
      </c>
    </row>
    <row r="2755" spans="1:26" x14ac:dyDescent="0.2">
      <c r="A2755" s="6">
        <v>45535</v>
      </c>
      <c r="B2755" s="1" t="s">
        <v>3190</v>
      </c>
      <c r="C2755" s="1" t="s">
        <v>77</v>
      </c>
      <c r="D2755" s="1" t="s">
        <v>2253</v>
      </c>
      <c r="E2755" s="1" t="s">
        <v>2225</v>
      </c>
      <c r="F2755" s="1" t="s">
        <v>2226</v>
      </c>
      <c r="G2755" s="1" t="s">
        <v>2226</v>
      </c>
      <c r="H2755" s="1" t="s">
        <v>27</v>
      </c>
      <c r="I2755" s="1" t="s">
        <v>28</v>
      </c>
      <c r="J2755" s="1" t="s">
        <v>29</v>
      </c>
      <c r="K2755" s="1" t="s">
        <v>44</v>
      </c>
      <c r="L2755" s="2">
        <v>750</v>
      </c>
      <c r="M2755" s="2">
        <v>2</v>
      </c>
      <c r="N2755" s="1" t="s">
        <v>1202</v>
      </c>
      <c r="O2755" s="1">
        <v>92.383427999999995</v>
      </c>
      <c r="P2755" s="3">
        <v>2.95</v>
      </c>
      <c r="Q2755" s="3">
        <v>4.4564680000000001</v>
      </c>
      <c r="R2755" s="4">
        <v>72.772300000000016</v>
      </c>
      <c r="S2755" s="4">
        <v>65.524199999999993</v>
      </c>
      <c r="T2755" s="5">
        <v>5.1901979999999996</v>
      </c>
      <c r="U2755" s="5">
        <v>5.7863009999999999</v>
      </c>
      <c r="V2755" s="6">
        <v>47649</v>
      </c>
      <c r="W2755" s="6">
        <v>43985</v>
      </c>
      <c r="X2755" s="7">
        <v>4.2438356164383562</v>
      </c>
      <c r="Y2755" s="1" t="s">
        <v>32</v>
      </c>
      <c r="Z2755" s="1" t="s">
        <v>33</v>
      </c>
    </row>
    <row r="2756" spans="1:26" x14ac:dyDescent="0.2">
      <c r="A2756" s="6">
        <v>45535</v>
      </c>
      <c r="B2756" s="1" t="s">
        <v>3190</v>
      </c>
      <c r="C2756" s="1" t="s">
        <v>77</v>
      </c>
      <c r="D2756" s="1" t="s">
        <v>2258</v>
      </c>
      <c r="E2756" s="1" t="s">
        <v>2219</v>
      </c>
      <c r="F2756" s="1" t="s">
        <v>2220</v>
      </c>
      <c r="G2756" s="1" t="s">
        <v>2220</v>
      </c>
      <c r="H2756" s="1" t="s">
        <v>27</v>
      </c>
      <c r="I2756" s="1" t="s">
        <v>28</v>
      </c>
      <c r="J2756" s="1" t="s">
        <v>71</v>
      </c>
      <c r="K2756" s="1" t="s">
        <v>44</v>
      </c>
      <c r="L2756" s="2">
        <v>600</v>
      </c>
      <c r="M2756" s="2">
        <v>1</v>
      </c>
      <c r="N2756" s="1" t="s">
        <v>1202</v>
      </c>
      <c r="O2756" s="1">
        <v>101.41445</v>
      </c>
      <c r="P2756" s="3">
        <v>4.5999999999999996</v>
      </c>
      <c r="Q2756" s="3">
        <v>4.2443520000000001</v>
      </c>
      <c r="R2756" s="4">
        <v>51.563099999999991</v>
      </c>
      <c r="S2756" s="4">
        <v>47.63</v>
      </c>
      <c r="T2756" s="5">
        <v>3.9483820000000001</v>
      </c>
      <c r="U2756" s="5">
        <v>4.4155249999999997</v>
      </c>
      <c r="V2756" s="6">
        <v>47149</v>
      </c>
      <c r="W2756" s="6">
        <v>45322</v>
      </c>
      <c r="X2756" s="7">
        <v>0.58082191780821912</v>
      </c>
      <c r="Y2756" s="1" t="s">
        <v>132</v>
      </c>
      <c r="Z2756" s="1" t="s">
        <v>33</v>
      </c>
    </row>
    <row r="2757" spans="1:26" x14ac:dyDescent="0.2">
      <c r="A2757" s="6">
        <v>45535</v>
      </c>
      <c r="B2757" s="1" t="s">
        <v>3190</v>
      </c>
      <c r="C2757" s="1" t="s">
        <v>77</v>
      </c>
      <c r="D2757" s="1" t="s">
        <v>3203</v>
      </c>
      <c r="E2757" s="1" t="s">
        <v>2255</v>
      </c>
      <c r="F2757" s="1" t="s">
        <v>2256</v>
      </c>
      <c r="G2757" s="1" t="s">
        <v>1205</v>
      </c>
      <c r="H2757" s="1" t="s">
        <v>27</v>
      </c>
      <c r="I2757" s="1" t="s">
        <v>28</v>
      </c>
      <c r="J2757" s="1" t="s">
        <v>71</v>
      </c>
      <c r="K2757" s="1" t="s">
        <v>44</v>
      </c>
      <c r="L2757" s="2">
        <v>1000</v>
      </c>
      <c r="M2757" s="2">
        <v>2</v>
      </c>
      <c r="N2757" s="1" t="s">
        <v>1202</v>
      </c>
      <c r="O2757" s="1">
        <v>100.927357</v>
      </c>
      <c r="P2757" s="3">
        <v>4.55</v>
      </c>
      <c r="Q2757" s="3">
        <v>4.3387830000000003</v>
      </c>
      <c r="R2757" s="4">
        <v>61.003000000000007</v>
      </c>
      <c r="S2757" s="4">
        <v>57.572699999999998</v>
      </c>
      <c r="T2757" s="5">
        <v>4.3733250000000004</v>
      </c>
      <c r="U2757" s="5">
        <v>4.9360730000000004</v>
      </c>
      <c r="V2757" s="6">
        <v>47339</v>
      </c>
      <c r="W2757" s="6">
        <v>45513</v>
      </c>
      <c r="X2757" s="7">
        <v>5.7534246575342465E-2</v>
      </c>
      <c r="Y2757" s="1" t="s">
        <v>127</v>
      </c>
      <c r="Z2757" s="1" t="s">
        <v>33</v>
      </c>
    </row>
    <row r="2758" spans="1:26" x14ac:dyDescent="0.2">
      <c r="A2758" s="6">
        <v>45535</v>
      </c>
      <c r="B2758" s="1" t="s">
        <v>3190</v>
      </c>
      <c r="C2758" s="1" t="s">
        <v>77</v>
      </c>
      <c r="D2758" s="1" t="s">
        <v>2257</v>
      </c>
      <c r="E2758" s="1" t="s">
        <v>2229</v>
      </c>
      <c r="F2758" s="1" t="s">
        <v>2230</v>
      </c>
      <c r="G2758" s="1" t="s">
        <v>2230</v>
      </c>
      <c r="H2758" s="1" t="s">
        <v>27</v>
      </c>
      <c r="I2758" s="1" t="s">
        <v>28</v>
      </c>
      <c r="J2758" s="1" t="s">
        <v>29</v>
      </c>
      <c r="K2758" s="1" t="s">
        <v>44</v>
      </c>
      <c r="L2758" s="2">
        <v>495.85</v>
      </c>
      <c r="M2758" s="2">
        <v>2</v>
      </c>
      <c r="N2758" s="1" t="s">
        <v>1207</v>
      </c>
      <c r="O2758" s="1">
        <v>97.729628000000005</v>
      </c>
      <c r="P2758" s="3">
        <v>3.875</v>
      </c>
      <c r="Q2758" s="3">
        <v>4.3335720000000002</v>
      </c>
      <c r="R2758" s="4">
        <v>60.466200000000029</v>
      </c>
      <c r="S2758" s="4">
        <v>52.233300000000007</v>
      </c>
      <c r="T2758" s="5">
        <v>4.9156639999999996</v>
      </c>
      <c r="U2758" s="5">
        <v>5.6191779999999998</v>
      </c>
      <c r="V2758" s="6">
        <v>47588</v>
      </c>
      <c r="W2758" s="6">
        <v>43922</v>
      </c>
      <c r="X2758" s="7">
        <v>4.4164383561643836</v>
      </c>
      <c r="Y2758" s="1" t="s">
        <v>32</v>
      </c>
      <c r="Z2758" s="1" t="s">
        <v>33</v>
      </c>
    </row>
    <row r="2759" spans="1:26" x14ac:dyDescent="0.2">
      <c r="A2759" s="6">
        <v>45535</v>
      </c>
      <c r="B2759" s="1" t="s">
        <v>3190</v>
      </c>
      <c r="C2759" s="1" t="s">
        <v>77</v>
      </c>
      <c r="D2759" s="1" t="s">
        <v>3204</v>
      </c>
      <c r="E2759" s="1" t="s">
        <v>2255</v>
      </c>
      <c r="F2759" s="1" t="s">
        <v>2256</v>
      </c>
      <c r="G2759" s="1" t="s">
        <v>1205</v>
      </c>
      <c r="H2759" s="1" t="s">
        <v>27</v>
      </c>
      <c r="I2759" s="1" t="s">
        <v>28</v>
      </c>
      <c r="J2759" s="1" t="s">
        <v>71</v>
      </c>
      <c r="K2759" s="1" t="s">
        <v>44</v>
      </c>
      <c r="L2759" s="2">
        <v>750</v>
      </c>
      <c r="M2759" s="2">
        <v>2</v>
      </c>
      <c r="N2759" s="1" t="s">
        <v>1207</v>
      </c>
      <c r="O2759" s="1">
        <v>103.32475400000001</v>
      </c>
      <c r="P2759" s="3">
        <v>5.25</v>
      </c>
      <c r="Q2759" s="3">
        <v>4.3409700000000004</v>
      </c>
      <c r="R2759" s="4">
        <v>61.207100000000025</v>
      </c>
      <c r="S2759" s="4">
        <v>57.348600000000005</v>
      </c>
      <c r="T2759" s="5">
        <v>3.5259939999999999</v>
      </c>
      <c r="U2759" s="5">
        <v>4.0273219999999998</v>
      </c>
      <c r="V2759" s="6">
        <v>47007</v>
      </c>
      <c r="W2759" s="6">
        <v>45180</v>
      </c>
      <c r="X2759" s="7">
        <v>0.96986301369863015</v>
      </c>
      <c r="Y2759" s="1" t="s">
        <v>127</v>
      </c>
      <c r="Z2759" s="1" t="s">
        <v>33</v>
      </c>
    </row>
    <row r="2760" spans="1:26" x14ac:dyDescent="0.2">
      <c r="A2760" s="6">
        <v>45535</v>
      </c>
      <c r="B2760" s="1" t="s">
        <v>3190</v>
      </c>
      <c r="C2760" s="1" t="s">
        <v>77</v>
      </c>
      <c r="D2760" s="1" t="s">
        <v>100</v>
      </c>
      <c r="E2760" s="1" t="s">
        <v>104</v>
      </c>
      <c r="F2760" s="1" t="s">
        <v>102</v>
      </c>
      <c r="G2760" s="1" t="s">
        <v>102</v>
      </c>
      <c r="H2760" s="1" t="s">
        <v>27</v>
      </c>
      <c r="I2760" s="1" t="s">
        <v>28</v>
      </c>
      <c r="J2760" s="1" t="s">
        <v>71</v>
      </c>
      <c r="K2760" s="1" t="s">
        <v>103</v>
      </c>
      <c r="L2760" s="2">
        <v>750</v>
      </c>
      <c r="M2760" s="2">
        <v>2</v>
      </c>
      <c r="N2760" s="1" t="s">
        <v>1207</v>
      </c>
      <c r="O2760" s="1">
        <v>89.474141000000003</v>
      </c>
      <c r="P2760" s="3">
        <v>2.4500000000000002</v>
      </c>
      <c r="Q2760" s="3">
        <v>4.5372899999999996</v>
      </c>
      <c r="R2760" s="4">
        <v>80.848700000000036</v>
      </c>
      <c r="S2760" s="4">
        <v>74.200900000000004</v>
      </c>
      <c r="T2760" s="5">
        <v>5.2553739999999998</v>
      </c>
      <c r="U2760" s="5">
        <v>5.7863009999999999</v>
      </c>
      <c r="V2760" s="6">
        <v>47649</v>
      </c>
      <c r="W2760" s="6">
        <v>43997</v>
      </c>
      <c r="X2760" s="7">
        <v>4.2109589041095887</v>
      </c>
      <c r="Y2760" s="1" t="s">
        <v>32</v>
      </c>
      <c r="Z2760" s="1" t="s">
        <v>33</v>
      </c>
    </row>
    <row r="2761" spans="1:26" x14ac:dyDescent="0.2">
      <c r="A2761" s="6">
        <v>45535</v>
      </c>
      <c r="B2761" s="1" t="s">
        <v>3190</v>
      </c>
      <c r="C2761" s="1" t="s">
        <v>77</v>
      </c>
      <c r="D2761" s="1" t="s">
        <v>2262</v>
      </c>
      <c r="E2761" s="1" t="s">
        <v>2255</v>
      </c>
      <c r="F2761" s="1" t="s">
        <v>2256</v>
      </c>
      <c r="G2761" s="1" t="s">
        <v>1205</v>
      </c>
      <c r="H2761" s="1" t="s">
        <v>27</v>
      </c>
      <c r="I2761" s="1" t="s">
        <v>28</v>
      </c>
      <c r="J2761" s="1" t="s">
        <v>71</v>
      </c>
      <c r="K2761" s="1" t="s">
        <v>44</v>
      </c>
      <c r="L2761" s="2">
        <v>1100</v>
      </c>
      <c r="M2761" s="2">
        <v>2</v>
      </c>
      <c r="N2761" s="1" t="s">
        <v>1207</v>
      </c>
      <c r="O2761" s="1">
        <v>105.69012499999999</v>
      </c>
      <c r="P2761" s="3">
        <v>5.55</v>
      </c>
      <c r="Q2761" s="3">
        <v>4.4898530000000001</v>
      </c>
      <c r="R2761" s="4">
        <v>76.104199999999977</v>
      </c>
      <c r="S2761" s="4">
        <v>68.367100000000008</v>
      </c>
      <c r="T2761" s="5">
        <v>5.1779260000000003</v>
      </c>
      <c r="U2761" s="5">
        <v>6.2191780000000003</v>
      </c>
      <c r="V2761" s="6">
        <v>47807</v>
      </c>
      <c r="W2761" s="6">
        <v>45250</v>
      </c>
      <c r="X2761" s="7">
        <v>0.77808219178082194</v>
      </c>
      <c r="Y2761" s="1" t="s">
        <v>127</v>
      </c>
      <c r="Z2761" s="1" t="s">
        <v>33</v>
      </c>
    </row>
    <row r="2762" spans="1:26" x14ac:dyDescent="0.2">
      <c r="A2762" s="6">
        <v>45535</v>
      </c>
      <c r="B2762" s="1" t="s">
        <v>3190</v>
      </c>
      <c r="C2762" s="1" t="s">
        <v>1247</v>
      </c>
      <c r="D2762" s="1" t="s">
        <v>2263</v>
      </c>
      <c r="E2762" s="1" t="s">
        <v>2264</v>
      </c>
      <c r="F2762" s="1" t="s">
        <v>3205</v>
      </c>
      <c r="G2762" s="1" t="s">
        <v>2266</v>
      </c>
      <c r="H2762" s="1" t="s">
        <v>27</v>
      </c>
      <c r="I2762" s="1" t="s">
        <v>37</v>
      </c>
      <c r="J2762" s="1" t="s">
        <v>49</v>
      </c>
      <c r="K2762" s="1" t="s">
        <v>2267</v>
      </c>
      <c r="L2762" s="2">
        <v>750</v>
      </c>
      <c r="M2762" s="2">
        <v>200</v>
      </c>
      <c r="N2762" s="1" t="s">
        <v>1202</v>
      </c>
      <c r="O2762" s="1">
        <v>102.25485399999998</v>
      </c>
      <c r="P2762" s="3">
        <v>5.2</v>
      </c>
      <c r="Q2762" s="3">
        <v>4.7128160000000001</v>
      </c>
      <c r="R2762" s="4">
        <v>98.395200000000045</v>
      </c>
      <c r="S2762" s="4">
        <v>92.156499999999994</v>
      </c>
      <c r="T2762" s="5">
        <v>4.5589329999999997</v>
      </c>
      <c r="U2762" s="5">
        <v>5.3726029999999998</v>
      </c>
      <c r="V2762" s="6">
        <v>47498</v>
      </c>
      <c r="W2762" s="6">
        <v>45385</v>
      </c>
      <c r="X2762" s="7">
        <v>0.40821917808219177</v>
      </c>
      <c r="Y2762" s="1" t="s">
        <v>32</v>
      </c>
      <c r="Z2762" s="1" t="s">
        <v>33</v>
      </c>
    </row>
    <row r="2763" spans="1:26" x14ac:dyDescent="0.2">
      <c r="A2763" s="6">
        <v>45535</v>
      </c>
      <c r="B2763" s="1" t="s">
        <v>3190</v>
      </c>
      <c r="C2763" s="1" t="s">
        <v>1247</v>
      </c>
      <c r="D2763" s="1" t="s">
        <v>1254</v>
      </c>
      <c r="E2763" s="1" t="s">
        <v>54</v>
      </c>
      <c r="F2763" s="1" t="s">
        <v>53</v>
      </c>
      <c r="G2763" s="1" t="s">
        <v>53</v>
      </c>
      <c r="H2763" s="1" t="s">
        <v>27</v>
      </c>
      <c r="I2763" s="1" t="s">
        <v>28</v>
      </c>
      <c r="J2763" s="1" t="s">
        <v>29</v>
      </c>
      <c r="K2763" s="1" t="s">
        <v>44</v>
      </c>
      <c r="L2763" s="2">
        <v>1000</v>
      </c>
      <c r="M2763" s="2">
        <v>2</v>
      </c>
      <c r="N2763" s="1" t="s">
        <v>1202</v>
      </c>
      <c r="O2763" s="1">
        <v>106.52580499999999</v>
      </c>
      <c r="P2763" s="3">
        <v>7.7</v>
      </c>
      <c r="Q2763" s="3">
        <v>6.3854740000000003</v>
      </c>
      <c r="R2763" s="4">
        <v>265.66030000000006</v>
      </c>
      <c r="S2763" s="4">
        <v>255.8844</v>
      </c>
      <c r="T2763" s="5">
        <v>4.7578699999999996</v>
      </c>
      <c r="U2763" s="5">
        <v>6.2383559999999996</v>
      </c>
      <c r="V2763" s="6">
        <v>47814</v>
      </c>
      <c r="W2763" s="6">
        <v>45257</v>
      </c>
      <c r="X2763" s="7">
        <v>0.75890410958904109</v>
      </c>
      <c r="Y2763" s="1" t="s">
        <v>32</v>
      </c>
      <c r="Z2763" s="1" t="s">
        <v>33</v>
      </c>
    </row>
    <row r="2764" spans="1:26" x14ac:dyDescent="0.2">
      <c r="A2764" s="6">
        <v>45535</v>
      </c>
      <c r="B2764" s="1" t="s">
        <v>3190</v>
      </c>
      <c r="C2764" s="1" t="s">
        <v>1247</v>
      </c>
      <c r="D2764" s="1" t="s">
        <v>2930</v>
      </c>
      <c r="E2764" s="1" t="s">
        <v>2238</v>
      </c>
      <c r="F2764" s="1" t="s">
        <v>2239</v>
      </c>
      <c r="G2764" s="1" t="s">
        <v>2239</v>
      </c>
      <c r="H2764" s="1" t="s">
        <v>27</v>
      </c>
      <c r="I2764" s="1" t="s">
        <v>28</v>
      </c>
      <c r="J2764" s="1" t="s">
        <v>29</v>
      </c>
      <c r="K2764" s="1" t="s">
        <v>44</v>
      </c>
      <c r="L2764" s="2">
        <v>750</v>
      </c>
      <c r="M2764" s="2">
        <v>2</v>
      </c>
      <c r="N2764" s="1" t="s">
        <v>1202</v>
      </c>
      <c r="O2764" s="1">
        <v>86.382658000000006</v>
      </c>
      <c r="P2764" s="3">
        <v>2.95</v>
      </c>
      <c r="Q2764" s="3">
        <v>5.8136369999999999</v>
      </c>
      <c r="R2764" s="4">
        <v>208.47250000000005</v>
      </c>
      <c r="S2764" s="4">
        <v>202.48089999999999</v>
      </c>
      <c r="T2764" s="5">
        <v>4.9935070000000001</v>
      </c>
      <c r="U2764" s="5">
        <v>5.6410960000000001</v>
      </c>
      <c r="V2764" s="6">
        <v>47596</v>
      </c>
      <c r="W2764" s="6">
        <v>43944</v>
      </c>
      <c r="X2764" s="7">
        <v>4.3561643835616435</v>
      </c>
      <c r="Y2764" s="1" t="s">
        <v>32</v>
      </c>
      <c r="Z2764" s="1" t="s">
        <v>33</v>
      </c>
    </row>
    <row r="2765" spans="1:26" x14ac:dyDescent="0.2">
      <c r="A2765" s="6">
        <v>45535</v>
      </c>
      <c r="B2765" s="1" t="s">
        <v>3190</v>
      </c>
      <c r="C2765" s="1" t="s">
        <v>1247</v>
      </c>
      <c r="D2765" s="1" t="s">
        <v>2263</v>
      </c>
      <c r="E2765" s="1" t="s">
        <v>2264</v>
      </c>
      <c r="F2765" s="1" t="s">
        <v>3205</v>
      </c>
      <c r="G2765" s="1" t="s">
        <v>2266</v>
      </c>
      <c r="H2765" s="1" t="s">
        <v>27</v>
      </c>
      <c r="I2765" s="1" t="s">
        <v>37</v>
      </c>
      <c r="J2765" s="1" t="s">
        <v>49</v>
      </c>
      <c r="K2765" s="1" t="s">
        <v>2267</v>
      </c>
      <c r="L2765" s="2">
        <v>750</v>
      </c>
      <c r="M2765" s="2">
        <v>200</v>
      </c>
      <c r="N2765" s="1" t="s">
        <v>1202</v>
      </c>
      <c r="O2765" s="1">
        <v>102.25485399999998</v>
      </c>
      <c r="P2765" s="3">
        <v>5.2</v>
      </c>
      <c r="Q2765" s="3">
        <v>4.7128160000000001</v>
      </c>
      <c r="R2765" s="4">
        <v>98.395200000000045</v>
      </c>
      <c r="S2765" s="4">
        <v>92.156499999999994</v>
      </c>
      <c r="T2765" s="5">
        <v>4.5589329999999997</v>
      </c>
      <c r="U2765" s="5">
        <v>5.3726029999999998</v>
      </c>
      <c r="V2765" s="6">
        <v>47498</v>
      </c>
      <c r="W2765" s="6">
        <v>45385</v>
      </c>
      <c r="X2765" s="7">
        <v>0.40821917808219177</v>
      </c>
      <c r="Y2765" s="1" t="s">
        <v>32</v>
      </c>
      <c r="Z2765" s="1" t="s">
        <v>33</v>
      </c>
    </row>
    <row r="2766" spans="1:26" x14ac:dyDescent="0.2">
      <c r="A2766" s="6">
        <v>45535</v>
      </c>
      <c r="B2766" s="1" t="s">
        <v>3190</v>
      </c>
      <c r="C2766" s="1" t="s">
        <v>1247</v>
      </c>
      <c r="D2766" s="1" t="s">
        <v>2268</v>
      </c>
      <c r="E2766" s="1" t="s">
        <v>54</v>
      </c>
      <c r="F2766" s="1" t="s">
        <v>53</v>
      </c>
      <c r="G2766" s="1" t="s">
        <v>53</v>
      </c>
      <c r="H2766" s="1" t="s">
        <v>27</v>
      </c>
      <c r="I2766" s="1" t="s">
        <v>28</v>
      </c>
      <c r="J2766" s="1" t="s">
        <v>29</v>
      </c>
      <c r="K2766" s="1" t="s">
        <v>44</v>
      </c>
      <c r="L2766" s="2">
        <v>1000</v>
      </c>
      <c r="M2766" s="2">
        <v>2</v>
      </c>
      <c r="N2766" s="1" t="s">
        <v>1207</v>
      </c>
      <c r="O2766" s="1">
        <v>104.86696600000001</v>
      </c>
      <c r="P2766" s="3">
        <v>7.35</v>
      </c>
      <c r="Q2766" s="3">
        <v>6.0070309999999996</v>
      </c>
      <c r="R2766" s="4">
        <v>227.81890000000001</v>
      </c>
      <c r="S2766" s="4">
        <v>221.76179999999999</v>
      </c>
      <c r="T2766" s="5">
        <v>3.496702</v>
      </c>
      <c r="U2766" s="5">
        <v>4.2377050000000001</v>
      </c>
      <c r="V2766" s="6">
        <v>47084</v>
      </c>
      <c r="W2766" s="6">
        <v>45257</v>
      </c>
      <c r="X2766" s="7">
        <v>0.75890410958904109</v>
      </c>
      <c r="Y2766" s="1" t="s">
        <v>32</v>
      </c>
      <c r="Z2766" s="1" t="s">
        <v>33</v>
      </c>
    </row>
    <row r="2767" spans="1:26" x14ac:dyDescent="0.2">
      <c r="A2767" s="6">
        <v>45535</v>
      </c>
      <c r="B2767" s="1" t="s">
        <v>3190</v>
      </c>
      <c r="C2767" s="1" t="s">
        <v>1247</v>
      </c>
      <c r="D2767" s="1" t="s">
        <v>3206</v>
      </c>
      <c r="E2767" s="1" t="s">
        <v>3196</v>
      </c>
      <c r="F2767" s="1" t="s">
        <v>3197</v>
      </c>
      <c r="G2767" s="1" t="s">
        <v>3197</v>
      </c>
      <c r="H2767" s="1" t="s">
        <v>27</v>
      </c>
      <c r="I2767" s="1" t="s">
        <v>28</v>
      </c>
      <c r="J2767" s="1" t="s">
        <v>81</v>
      </c>
      <c r="K2767" s="1" t="s">
        <v>44</v>
      </c>
      <c r="L2767" s="2">
        <v>440.34199999999998</v>
      </c>
      <c r="M2767" s="2">
        <v>2</v>
      </c>
      <c r="N2767" s="1" t="s">
        <v>1207</v>
      </c>
      <c r="O2767" s="1">
        <v>103.751328</v>
      </c>
      <c r="P2767" s="3">
        <v>5.75</v>
      </c>
      <c r="Q2767" s="3">
        <v>4.94902</v>
      </c>
      <c r="R2767" s="4">
        <v>122.02549999999999</v>
      </c>
      <c r="S2767" s="4">
        <v>113.52940000000001</v>
      </c>
      <c r="T2767" s="5">
        <v>4.5253560000000004</v>
      </c>
      <c r="U2767" s="5">
        <v>5.6410960000000001</v>
      </c>
      <c r="V2767" s="6">
        <v>47596</v>
      </c>
      <c r="W2767" s="6">
        <v>43944</v>
      </c>
      <c r="X2767" s="7">
        <v>4.3561643835616435</v>
      </c>
      <c r="Y2767" s="1" t="s">
        <v>32</v>
      </c>
      <c r="Z2767" s="1" t="s">
        <v>33</v>
      </c>
    </row>
    <row r="2768" spans="1:26" x14ac:dyDescent="0.2">
      <c r="A2768" s="6">
        <v>45535</v>
      </c>
      <c r="B2768" s="1" t="s">
        <v>3190</v>
      </c>
      <c r="C2768" s="1" t="s">
        <v>1247</v>
      </c>
      <c r="D2768" s="1" t="s">
        <v>3207</v>
      </c>
      <c r="E2768" s="1" t="s">
        <v>3208</v>
      </c>
      <c r="F2768" s="1" t="s">
        <v>3209</v>
      </c>
      <c r="G2768" s="1" t="s">
        <v>3209</v>
      </c>
      <c r="H2768" s="1" t="s">
        <v>27</v>
      </c>
      <c r="I2768" s="1" t="s">
        <v>37</v>
      </c>
      <c r="J2768" s="1" t="s">
        <v>62</v>
      </c>
      <c r="K2768" s="1" t="s">
        <v>44</v>
      </c>
      <c r="L2768" s="2">
        <v>750</v>
      </c>
      <c r="M2768" s="2">
        <v>2</v>
      </c>
      <c r="N2768" s="1" t="s">
        <v>1202</v>
      </c>
      <c r="O2768" s="1">
        <v>97.381693999999996</v>
      </c>
      <c r="P2768" s="3">
        <v>4.5</v>
      </c>
      <c r="Q2768" s="3">
        <v>5.1365889999999998</v>
      </c>
      <c r="R2768" s="4">
        <v>140.768</v>
      </c>
      <c r="S2768" s="4">
        <v>133.79259999999999</v>
      </c>
      <c r="T2768" s="5">
        <v>4.085585</v>
      </c>
      <c r="U2768" s="5">
        <v>4.6620999999999997</v>
      </c>
      <c r="V2768" s="6">
        <v>47239</v>
      </c>
      <c r="W2768" s="6">
        <v>43537</v>
      </c>
      <c r="X2768" s="7">
        <v>5.4712328767123291</v>
      </c>
      <c r="Y2768" s="1" t="s">
        <v>32</v>
      </c>
      <c r="Z2768" s="1" t="s">
        <v>33</v>
      </c>
    </row>
    <row r="2769" spans="1:26" x14ac:dyDescent="0.2">
      <c r="A2769" s="6">
        <v>45535</v>
      </c>
      <c r="B2769" s="1" t="s">
        <v>3190</v>
      </c>
      <c r="C2769" s="1" t="s">
        <v>1247</v>
      </c>
      <c r="D2769" s="1" t="s">
        <v>3210</v>
      </c>
      <c r="E2769" s="1" t="s">
        <v>3211</v>
      </c>
      <c r="F2769" s="1" t="s">
        <v>3212</v>
      </c>
      <c r="G2769" s="1" t="s">
        <v>3213</v>
      </c>
      <c r="H2769" s="1" t="s">
        <v>27</v>
      </c>
      <c r="I2769" s="1" t="s">
        <v>37</v>
      </c>
      <c r="J2769" s="1" t="s">
        <v>38</v>
      </c>
      <c r="K2769" s="1" t="s">
        <v>1214</v>
      </c>
      <c r="L2769" s="2">
        <v>700</v>
      </c>
      <c r="M2769" s="2">
        <v>200</v>
      </c>
      <c r="N2769" s="1" t="s">
        <v>1207</v>
      </c>
      <c r="O2769" s="1">
        <v>91.003681</v>
      </c>
      <c r="P2769" s="3">
        <v>3.75</v>
      </c>
      <c r="Q2769" s="3">
        <v>5.5099090000000004</v>
      </c>
      <c r="R2769" s="4">
        <v>178.10100000000003</v>
      </c>
      <c r="S2769" s="4">
        <v>169.70310000000001</v>
      </c>
      <c r="T2769" s="5">
        <v>5.2239409999999999</v>
      </c>
      <c r="U2769" s="5">
        <v>6.082192</v>
      </c>
      <c r="V2769" s="6">
        <v>47757</v>
      </c>
      <c r="W2769" s="6">
        <v>44105</v>
      </c>
      <c r="X2769" s="7">
        <v>3.9150684931506849</v>
      </c>
      <c r="Y2769" s="1" t="s">
        <v>32</v>
      </c>
      <c r="Z2769" s="1" t="s">
        <v>33</v>
      </c>
    </row>
    <row r="2770" spans="1:26" x14ac:dyDescent="0.2">
      <c r="A2770" s="6">
        <v>45535</v>
      </c>
      <c r="B2770" s="1" t="s">
        <v>3190</v>
      </c>
      <c r="C2770" s="1" t="s">
        <v>1247</v>
      </c>
      <c r="D2770" s="1" t="s">
        <v>3210</v>
      </c>
      <c r="E2770" s="1" t="s">
        <v>3211</v>
      </c>
      <c r="F2770" s="1" t="s">
        <v>3212</v>
      </c>
      <c r="G2770" s="1" t="s">
        <v>3213</v>
      </c>
      <c r="H2770" s="1" t="s">
        <v>27</v>
      </c>
      <c r="I2770" s="1" t="s">
        <v>37</v>
      </c>
      <c r="J2770" s="1" t="s">
        <v>38</v>
      </c>
      <c r="K2770" s="1" t="s">
        <v>1214</v>
      </c>
      <c r="L2770" s="2">
        <v>700</v>
      </c>
      <c r="M2770" s="2">
        <v>200</v>
      </c>
      <c r="N2770" s="1" t="s">
        <v>1207</v>
      </c>
      <c r="O2770" s="1">
        <v>91.003681</v>
      </c>
      <c r="P2770" s="3">
        <v>3.75</v>
      </c>
      <c r="Q2770" s="3">
        <v>5.5099090000000004</v>
      </c>
      <c r="R2770" s="4">
        <v>178.10100000000003</v>
      </c>
      <c r="S2770" s="4">
        <v>169.70310000000001</v>
      </c>
      <c r="T2770" s="5">
        <v>5.2239409999999999</v>
      </c>
      <c r="U2770" s="5">
        <v>6.082192</v>
      </c>
      <c r="V2770" s="6">
        <v>47757</v>
      </c>
      <c r="W2770" s="6">
        <v>44105</v>
      </c>
      <c r="X2770" s="7">
        <v>3.9150684931506849</v>
      </c>
      <c r="Y2770" s="1" t="s">
        <v>32</v>
      </c>
      <c r="Z2770" s="1" t="s">
        <v>33</v>
      </c>
    </row>
    <row r="2771" spans="1:26" x14ac:dyDescent="0.2">
      <c r="A2771" s="6">
        <v>45535</v>
      </c>
      <c r="B2771" s="1" t="s">
        <v>3190</v>
      </c>
      <c r="C2771" s="1" t="s">
        <v>1247</v>
      </c>
      <c r="D2771" s="1" t="s">
        <v>78</v>
      </c>
      <c r="E2771" s="1" t="s">
        <v>82</v>
      </c>
      <c r="F2771" s="1" t="s">
        <v>80</v>
      </c>
      <c r="G2771" s="1" t="s">
        <v>80</v>
      </c>
      <c r="H2771" s="1" t="s">
        <v>27</v>
      </c>
      <c r="I2771" s="1" t="s">
        <v>28</v>
      </c>
      <c r="J2771" s="1" t="s">
        <v>81</v>
      </c>
      <c r="K2771" s="1" t="s">
        <v>44</v>
      </c>
      <c r="L2771" s="2">
        <v>400</v>
      </c>
      <c r="M2771" s="2">
        <v>2</v>
      </c>
      <c r="N2771" s="1" t="s">
        <v>1202</v>
      </c>
      <c r="O2771" s="1">
        <v>93.257339999999999</v>
      </c>
      <c r="P2771" s="3">
        <v>3.7</v>
      </c>
      <c r="Q2771" s="3">
        <v>5.1821000000000002</v>
      </c>
      <c r="R2771" s="4">
        <v>145.33450000000005</v>
      </c>
      <c r="S2771" s="4">
        <v>139.27250000000001</v>
      </c>
      <c r="T2771" s="5">
        <v>4.6336430000000002</v>
      </c>
      <c r="U2771" s="5">
        <v>5.2493150000000002</v>
      </c>
      <c r="V2771" s="6">
        <v>47453</v>
      </c>
      <c r="W2771" s="6">
        <v>43796</v>
      </c>
      <c r="X2771" s="7">
        <v>4.7616438356164386</v>
      </c>
      <c r="Y2771" s="1" t="s">
        <v>32</v>
      </c>
      <c r="Z2771" s="1" t="s">
        <v>33</v>
      </c>
    </row>
    <row r="2772" spans="1:26" x14ac:dyDescent="0.2">
      <c r="A2772" s="6">
        <v>45535</v>
      </c>
      <c r="B2772" s="1" t="s">
        <v>3190</v>
      </c>
      <c r="C2772" s="1" t="s">
        <v>116</v>
      </c>
      <c r="D2772" s="1" t="s">
        <v>2279</v>
      </c>
      <c r="E2772" s="1" t="s">
        <v>2280</v>
      </c>
      <c r="F2772" s="1" t="s">
        <v>2281</v>
      </c>
      <c r="G2772" s="1" t="s">
        <v>2281</v>
      </c>
      <c r="H2772" s="1" t="s">
        <v>27</v>
      </c>
      <c r="I2772" s="1" t="s">
        <v>28</v>
      </c>
      <c r="J2772" s="1" t="s">
        <v>29</v>
      </c>
      <c r="K2772" s="1" t="s">
        <v>44</v>
      </c>
      <c r="L2772" s="2">
        <v>396.31400000000002</v>
      </c>
      <c r="M2772" s="2">
        <v>100</v>
      </c>
      <c r="N2772" s="1" t="s">
        <v>1207</v>
      </c>
      <c r="O2772" s="1">
        <v>115.257447</v>
      </c>
      <c r="P2772" s="3">
        <v>6.5</v>
      </c>
      <c r="Q2772" s="3">
        <v>4.9084159999999999</v>
      </c>
      <c r="R2772" s="4">
        <v>98.969999999999956</v>
      </c>
      <c r="S2772" s="4">
        <v>94.944600000000008</v>
      </c>
      <c r="T2772" s="5">
        <v>8.9214719999999996</v>
      </c>
      <c r="U2772" s="5">
        <v>13.120547999999999</v>
      </c>
      <c r="V2772" s="6">
        <v>50328</v>
      </c>
      <c r="W2772" s="6">
        <v>39360</v>
      </c>
      <c r="X2772" s="7">
        <v>16.915068493150685</v>
      </c>
      <c r="Y2772" s="1" t="s">
        <v>127</v>
      </c>
      <c r="Z2772" s="1" t="s">
        <v>33</v>
      </c>
    </row>
    <row r="2773" spans="1:26" x14ac:dyDescent="0.2">
      <c r="A2773" s="6">
        <v>45535</v>
      </c>
      <c r="B2773" s="1" t="s">
        <v>3190</v>
      </c>
      <c r="C2773" s="1" t="s">
        <v>116</v>
      </c>
      <c r="D2773" s="1" t="s">
        <v>2284</v>
      </c>
      <c r="E2773" s="1" t="s">
        <v>2219</v>
      </c>
      <c r="F2773" s="1" t="s">
        <v>2220</v>
      </c>
      <c r="G2773" s="1" t="s">
        <v>2220</v>
      </c>
      <c r="H2773" s="1" t="s">
        <v>27</v>
      </c>
      <c r="I2773" s="1" t="s">
        <v>28</v>
      </c>
      <c r="J2773" s="1" t="s">
        <v>71</v>
      </c>
      <c r="K2773" s="1" t="s">
        <v>44</v>
      </c>
      <c r="L2773" s="2">
        <v>350</v>
      </c>
      <c r="M2773" s="2">
        <v>1</v>
      </c>
      <c r="N2773" s="1" t="s">
        <v>1202</v>
      </c>
      <c r="O2773" s="1">
        <v>103.05449199999998</v>
      </c>
      <c r="P2773" s="3">
        <v>5</v>
      </c>
      <c r="Q2773" s="3">
        <v>4.6010460000000002</v>
      </c>
      <c r="R2773" s="4">
        <v>68.235100000000017</v>
      </c>
      <c r="S2773" s="4">
        <v>71.476300000000009</v>
      </c>
      <c r="T2773" s="5">
        <v>7.412738</v>
      </c>
      <c r="U2773" s="5">
        <v>9.5534250000000007</v>
      </c>
      <c r="V2773" s="6">
        <v>49025</v>
      </c>
      <c r="W2773" s="6">
        <v>45373</v>
      </c>
      <c r="X2773" s="7">
        <v>0.44109589041095892</v>
      </c>
      <c r="Y2773" s="1" t="s">
        <v>132</v>
      </c>
      <c r="Z2773" s="1" t="s">
        <v>33</v>
      </c>
    </row>
    <row r="2774" spans="1:26" x14ac:dyDescent="0.2">
      <c r="A2774" s="6">
        <v>45535</v>
      </c>
      <c r="B2774" s="1" t="s">
        <v>3190</v>
      </c>
      <c r="C2774" s="1" t="s">
        <v>116</v>
      </c>
      <c r="D2774" s="1" t="s">
        <v>2283</v>
      </c>
      <c r="E2774" s="1" t="s">
        <v>2280</v>
      </c>
      <c r="F2774" s="1" t="s">
        <v>2281</v>
      </c>
      <c r="G2774" s="1" t="s">
        <v>2281</v>
      </c>
      <c r="H2774" s="1" t="s">
        <v>27</v>
      </c>
      <c r="I2774" s="1" t="s">
        <v>28</v>
      </c>
      <c r="J2774" s="1" t="s">
        <v>29</v>
      </c>
      <c r="K2774" s="1" t="s">
        <v>44</v>
      </c>
      <c r="L2774" s="2">
        <v>547.36400000000003</v>
      </c>
      <c r="M2774" s="2">
        <v>100</v>
      </c>
      <c r="N2774" s="1" t="s">
        <v>1207</v>
      </c>
      <c r="O2774" s="1">
        <v>121.12124900000001</v>
      </c>
      <c r="P2774" s="3">
        <v>7</v>
      </c>
      <c r="Q2774" s="3">
        <v>4.8359519999999998</v>
      </c>
      <c r="R2774" s="4">
        <v>91.721600000000024</v>
      </c>
      <c r="S2774" s="4">
        <v>86.465999999999994</v>
      </c>
      <c r="T2774" s="5">
        <v>9.0537600000000005</v>
      </c>
      <c r="U2774" s="5">
        <v>13.372603</v>
      </c>
      <c r="V2774" s="6">
        <v>50420</v>
      </c>
      <c r="W2774" s="6">
        <v>39464</v>
      </c>
      <c r="X2774" s="7">
        <v>16.63013698630137</v>
      </c>
      <c r="Y2774" s="1" t="s">
        <v>127</v>
      </c>
      <c r="Z2774" s="1" t="s">
        <v>33</v>
      </c>
    </row>
    <row r="2775" spans="1:26" x14ac:dyDescent="0.2">
      <c r="A2775" s="6">
        <v>45535</v>
      </c>
      <c r="B2775" s="1" t="s">
        <v>3190</v>
      </c>
      <c r="C2775" s="1" t="s">
        <v>116</v>
      </c>
      <c r="D2775" s="1" t="s">
        <v>2282</v>
      </c>
      <c r="E2775" s="1" t="s">
        <v>168</v>
      </c>
      <c r="F2775" s="1" t="s">
        <v>167</v>
      </c>
      <c r="G2775" s="1" t="s">
        <v>167</v>
      </c>
      <c r="H2775" s="1" t="s">
        <v>27</v>
      </c>
      <c r="I2775" s="1" t="s">
        <v>37</v>
      </c>
      <c r="J2775" s="1" t="s">
        <v>38</v>
      </c>
      <c r="K2775" s="1" t="s">
        <v>44</v>
      </c>
      <c r="L2775" s="2">
        <v>543.33100000000002</v>
      </c>
      <c r="M2775" s="2">
        <v>2</v>
      </c>
      <c r="N2775" s="1" t="s">
        <v>1207</v>
      </c>
      <c r="O2775" s="1">
        <v>113.44511099999998</v>
      </c>
      <c r="P2775" s="3">
        <v>6.4</v>
      </c>
      <c r="Q2775" s="3">
        <v>4.9991589999999997</v>
      </c>
      <c r="R2775" s="4">
        <v>108.04110000000003</v>
      </c>
      <c r="S2775" s="4">
        <v>103.2088</v>
      </c>
      <c r="T2775" s="5">
        <v>9.0517470000000007</v>
      </c>
      <c r="U2775" s="5">
        <v>13.249314999999999</v>
      </c>
      <c r="V2775" s="6">
        <v>50375</v>
      </c>
      <c r="W2775" s="6">
        <v>39419</v>
      </c>
      <c r="X2775" s="7">
        <v>16.753424657534246</v>
      </c>
      <c r="Y2775" s="1" t="s">
        <v>127</v>
      </c>
      <c r="Z2775" s="1" t="s">
        <v>33</v>
      </c>
    </row>
    <row r="2776" spans="1:26" x14ac:dyDescent="0.2">
      <c r="A2776" s="6">
        <v>45535</v>
      </c>
      <c r="B2776" s="1" t="s">
        <v>3190</v>
      </c>
      <c r="C2776" s="1" t="s">
        <v>116</v>
      </c>
      <c r="D2776" s="1" t="s">
        <v>2289</v>
      </c>
      <c r="E2776" s="1" t="s">
        <v>104</v>
      </c>
      <c r="F2776" s="1" t="s">
        <v>102</v>
      </c>
      <c r="G2776" s="1" t="s">
        <v>102</v>
      </c>
      <c r="H2776" s="1" t="s">
        <v>27</v>
      </c>
      <c r="I2776" s="1" t="s">
        <v>28</v>
      </c>
      <c r="J2776" s="1" t="s">
        <v>71</v>
      </c>
      <c r="K2776" s="1" t="s">
        <v>103</v>
      </c>
      <c r="L2776" s="2">
        <v>500</v>
      </c>
      <c r="M2776" s="2">
        <v>2</v>
      </c>
      <c r="N2776" s="1" t="s">
        <v>1202</v>
      </c>
      <c r="O2776" s="1">
        <v>105.02319199999999</v>
      </c>
      <c r="P2776" s="3">
        <v>5.5</v>
      </c>
      <c r="Q2776" s="3">
        <v>4.761018</v>
      </c>
      <c r="R2776" s="4">
        <v>84.228700000000018</v>
      </c>
      <c r="S2776" s="4">
        <v>86.134599999999992</v>
      </c>
      <c r="T2776" s="5">
        <v>6.5104769999999998</v>
      </c>
      <c r="U2776" s="5">
        <v>8.5497720000000008</v>
      </c>
      <c r="V2776" s="6">
        <v>48659</v>
      </c>
      <c r="W2776" s="6">
        <v>45006</v>
      </c>
      <c r="X2776" s="7">
        <v>1.4465753424657535</v>
      </c>
      <c r="Y2776" s="1" t="s">
        <v>32</v>
      </c>
      <c r="Z2776" s="1" t="s">
        <v>33</v>
      </c>
    </row>
    <row r="2777" spans="1:26" x14ac:dyDescent="0.2">
      <c r="A2777" s="6">
        <v>45535</v>
      </c>
      <c r="B2777" s="1" t="s">
        <v>3190</v>
      </c>
      <c r="C2777" s="1" t="s">
        <v>116</v>
      </c>
      <c r="D2777" s="1" t="s">
        <v>2285</v>
      </c>
      <c r="E2777" s="1" t="s">
        <v>2286</v>
      </c>
      <c r="F2777" s="1" t="s">
        <v>2287</v>
      </c>
      <c r="G2777" s="1" t="s">
        <v>2287</v>
      </c>
      <c r="H2777" s="1" t="s">
        <v>27</v>
      </c>
      <c r="I2777" s="1" t="s">
        <v>37</v>
      </c>
      <c r="J2777" s="1" t="s">
        <v>62</v>
      </c>
      <c r="K2777" s="1" t="s">
        <v>44</v>
      </c>
      <c r="L2777" s="2">
        <v>600</v>
      </c>
      <c r="M2777" s="2">
        <v>2</v>
      </c>
      <c r="N2777" s="1" t="s">
        <v>1202</v>
      </c>
      <c r="O2777" s="1">
        <v>100.41747299999999</v>
      </c>
      <c r="P2777" s="3">
        <v>4.8</v>
      </c>
      <c r="Q2777" s="3">
        <v>4.7391990000000002</v>
      </c>
      <c r="R2777" s="4">
        <v>82.051000000000002</v>
      </c>
      <c r="S2777" s="4">
        <v>82.9589</v>
      </c>
      <c r="T2777" s="5">
        <v>6.7950169999999996</v>
      </c>
      <c r="U2777" s="5">
        <v>8.7004570000000001</v>
      </c>
      <c r="V2777" s="6">
        <v>48714</v>
      </c>
      <c r="W2777" s="6">
        <v>45061</v>
      </c>
      <c r="X2777" s="7">
        <v>1.295890410958904</v>
      </c>
      <c r="Y2777" s="1" t="s">
        <v>32</v>
      </c>
      <c r="Z2777" s="1" t="s">
        <v>33</v>
      </c>
    </row>
    <row r="2778" spans="1:26" x14ac:dyDescent="0.2">
      <c r="A2778" s="6">
        <v>45535</v>
      </c>
      <c r="B2778" s="1" t="s">
        <v>3190</v>
      </c>
      <c r="C2778" s="1" t="s">
        <v>116</v>
      </c>
      <c r="D2778" s="1" t="s">
        <v>3214</v>
      </c>
      <c r="E2778" s="1" t="s">
        <v>2280</v>
      </c>
      <c r="F2778" s="1" t="s">
        <v>2281</v>
      </c>
      <c r="G2778" s="1" t="s">
        <v>2281</v>
      </c>
      <c r="H2778" s="1" t="s">
        <v>27</v>
      </c>
      <c r="I2778" s="1" t="s">
        <v>28</v>
      </c>
      <c r="J2778" s="1" t="s">
        <v>29</v>
      </c>
      <c r="K2778" s="1" t="s">
        <v>44</v>
      </c>
      <c r="L2778" s="2">
        <v>301.47500000000002</v>
      </c>
      <c r="M2778" s="2">
        <v>1</v>
      </c>
      <c r="N2778" s="1" t="s">
        <v>1207</v>
      </c>
      <c r="O2778" s="1">
        <v>112.783097</v>
      </c>
      <c r="P2778" s="3">
        <v>6.35</v>
      </c>
      <c r="Q2778" s="3">
        <v>4.4637599999999997</v>
      </c>
      <c r="R2778" s="4">
        <v>54.501499999999979</v>
      </c>
      <c r="S2778" s="4">
        <v>59.052199999999999</v>
      </c>
      <c r="T2778" s="5">
        <v>6.3476689999999998</v>
      </c>
      <c r="U2778" s="5">
        <v>8.1666670000000003</v>
      </c>
      <c r="V2778" s="6">
        <v>48519</v>
      </c>
      <c r="W2778" s="6">
        <v>37560</v>
      </c>
      <c r="X2778" s="7">
        <v>21.846575342465755</v>
      </c>
      <c r="Y2778" s="1" t="s">
        <v>127</v>
      </c>
      <c r="Z2778" s="1" t="s">
        <v>33</v>
      </c>
    </row>
    <row r="2779" spans="1:26" x14ac:dyDescent="0.2">
      <c r="A2779" s="6">
        <v>45535</v>
      </c>
      <c r="B2779" s="1" t="s">
        <v>3190</v>
      </c>
      <c r="C2779" s="1" t="s">
        <v>116</v>
      </c>
      <c r="D2779" s="1" t="s">
        <v>2291</v>
      </c>
      <c r="E2779" s="1" t="s">
        <v>2229</v>
      </c>
      <c r="F2779" s="1" t="s">
        <v>2230</v>
      </c>
      <c r="G2779" s="1" t="s">
        <v>2230</v>
      </c>
      <c r="H2779" s="1" t="s">
        <v>27</v>
      </c>
      <c r="I2779" s="1" t="s">
        <v>28</v>
      </c>
      <c r="J2779" s="1" t="s">
        <v>29</v>
      </c>
      <c r="K2779" s="1" t="s">
        <v>44</v>
      </c>
      <c r="L2779" s="2">
        <v>500</v>
      </c>
      <c r="M2779" s="2">
        <v>2</v>
      </c>
      <c r="N2779" s="1" t="s">
        <v>1202</v>
      </c>
      <c r="O2779" s="1">
        <v>83.549834000000004</v>
      </c>
      <c r="P2779" s="3">
        <v>1.6</v>
      </c>
      <c r="Q2779" s="3">
        <v>4.4655230000000001</v>
      </c>
      <c r="R2779" s="4">
        <v>54.673300000000012</v>
      </c>
      <c r="S2779" s="4">
        <v>63.654999999999994</v>
      </c>
      <c r="T2779" s="5">
        <v>6.171977</v>
      </c>
      <c r="U2779" s="5">
        <v>6.7013699999999998</v>
      </c>
      <c r="V2779" s="6">
        <v>47983</v>
      </c>
      <c r="W2779" s="6">
        <v>44165</v>
      </c>
      <c r="X2779" s="7">
        <v>3.7506849315068491</v>
      </c>
      <c r="Y2779" s="1" t="s">
        <v>32</v>
      </c>
      <c r="Z2779" s="1" t="s">
        <v>33</v>
      </c>
    </row>
    <row r="2780" spans="1:26" x14ac:dyDescent="0.2">
      <c r="A2780" s="6">
        <v>45535</v>
      </c>
      <c r="B2780" s="1" t="s">
        <v>3190</v>
      </c>
      <c r="C2780" s="1" t="s">
        <v>116</v>
      </c>
      <c r="D2780" s="1" t="s">
        <v>2288</v>
      </c>
      <c r="E2780" s="1" t="s">
        <v>2255</v>
      </c>
      <c r="F2780" s="1" t="s">
        <v>2256</v>
      </c>
      <c r="G2780" s="1" t="s">
        <v>1205</v>
      </c>
      <c r="H2780" s="1" t="s">
        <v>27</v>
      </c>
      <c r="I2780" s="1" t="s">
        <v>28</v>
      </c>
      <c r="J2780" s="1" t="s">
        <v>71</v>
      </c>
      <c r="K2780" s="1" t="s">
        <v>44</v>
      </c>
      <c r="L2780" s="2">
        <v>500</v>
      </c>
      <c r="M2780" s="2">
        <v>2</v>
      </c>
      <c r="N2780" s="1" t="s">
        <v>1207</v>
      </c>
      <c r="O2780" s="1">
        <v>100.34308800000001</v>
      </c>
      <c r="P2780" s="3">
        <v>4.7</v>
      </c>
      <c r="Q2780" s="3">
        <v>4.6492420000000001</v>
      </c>
      <c r="R2780" s="4">
        <v>73.049700000000016</v>
      </c>
      <c r="S2780" s="4">
        <v>77.106799999999993</v>
      </c>
      <c r="T2780" s="5">
        <v>6.8102530000000003</v>
      </c>
      <c r="U2780" s="5">
        <v>8.3634699999999995</v>
      </c>
      <c r="V2780" s="6">
        <v>48591</v>
      </c>
      <c r="W2780" s="6">
        <v>44938</v>
      </c>
      <c r="X2780" s="7">
        <v>1.6328767123287671</v>
      </c>
      <c r="Y2780" s="1" t="s">
        <v>127</v>
      </c>
      <c r="Z2780" s="1" t="s">
        <v>33</v>
      </c>
    </row>
    <row r="2781" spans="1:26" x14ac:dyDescent="0.2">
      <c r="A2781" s="6">
        <v>45535</v>
      </c>
      <c r="B2781" s="1" t="s">
        <v>3190</v>
      </c>
      <c r="C2781" s="1" t="s">
        <v>116</v>
      </c>
      <c r="D2781" s="1" t="s">
        <v>2934</v>
      </c>
      <c r="E2781" s="1" t="s">
        <v>2255</v>
      </c>
      <c r="F2781" s="1" t="s">
        <v>2256</v>
      </c>
      <c r="G2781" s="1" t="s">
        <v>1205</v>
      </c>
      <c r="H2781" s="1" t="s">
        <v>27</v>
      </c>
      <c r="I2781" s="1" t="s">
        <v>28</v>
      </c>
      <c r="J2781" s="1" t="s">
        <v>71</v>
      </c>
      <c r="K2781" s="1" t="s">
        <v>44</v>
      </c>
      <c r="L2781" s="2">
        <v>900</v>
      </c>
      <c r="M2781" s="2">
        <v>2</v>
      </c>
      <c r="N2781" s="1" t="s">
        <v>1202</v>
      </c>
      <c r="O2781" s="1">
        <v>102.934957</v>
      </c>
      <c r="P2781" s="3">
        <v>5.0999999999999996</v>
      </c>
      <c r="Q2781" s="3">
        <v>4.5762130000000001</v>
      </c>
      <c r="R2781" s="4">
        <v>76.814299999999974</v>
      </c>
      <c r="S2781" s="4">
        <v>75.913399999999996</v>
      </c>
      <c r="T2781" s="5">
        <v>5.4227350000000003</v>
      </c>
      <c r="U2781" s="5">
        <v>6.5506849999999996</v>
      </c>
      <c r="V2781" s="6">
        <v>47928</v>
      </c>
      <c r="W2781" s="6">
        <v>45372</v>
      </c>
      <c r="X2781" s="7">
        <v>0.44383561643835617</v>
      </c>
      <c r="Y2781" s="1" t="s">
        <v>127</v>
      </c>
      <c r="Z2781" s="1" t="s">
        <v>33</v>
      </c>
    </row>
    <row r="2782" spans="1:26" x14ac:dyDescent="0.2">
      <c r="A2782" s="6">
        <v>45535</v>
      </c>
      <c r="B2782" s="1" t="s">
        <v>3190</v>
      </c>
      <c r="C2782" s="1" t="s">
        <v>1270</v>
      </c>
      <c r="D2782" s="1" t="s">
        <v>3215</v>
      </c>
      <c r="E2782" s="1" t="s">
        <v>1989</v>
      </c>
      <c r="F2782" s="1" t="s">
        <v>1987</v>
      </c>
      <c r="G2782" s="1" t="s">
        <v>1988</v>
      </c>
      <c r="H2782" s="1" t="s">
        <v>27</v>
      </c>
      <c r="I2782" s="1" t="s">
        <v>28</v>
      </c>
      <c r="J2782" s="1" t="s">
        <v>94</v>
      </c>
      <c r="K2782" s="1" t="s">
        <v>44</v>
      </c>
      <c r="L2782" s="2">
        <v>800</v>
      </c>
      <c r="M2782" s="2">
        <v>2</v>
      </c>
      <c r="N2782" s="1" t="s">
        <v>1202</v>
      </c>
      <c r="O2782" s="1">
        <v>101.087898</v>
      </c>
      <c r="P2782" s="3">
        <v>5.625</v>
      </c>
      <c r="Q2782" s="3">
        <v>5.4787670000000004</v>
      </c>
      <c r="R2782" s="4">
        <v>155.99960000000004</v>
      </c>
      <c r="S2782" s="4">
        <v>156.2114</v>
      </c>
      <c r="T2782" s="5">
        <v>7.4406569999999999</v>
      </c>
      <c r="U2782" s="5">
        <v>10.038356</v>
      </c>
      <c r="V2782" s="6">
        <v>49202</v>
      </c>
      <c r="W2782" s="6">
        <v>45510</v>
      </c>
      <c r="X2782" s="7">
        <v>6.575342465753424E-2</v>
      </c>
      <c r="Y2782" s="1" t="s">
        <v>32</v>
      </c>
      <c r="Z2782" s="1" t="s">
        <v>33</v>
      </c>
    </row>
    <row r="2783" spans="1:26" x14ac:dyDescent="0.2">
      <c r="A2783" s="6">
        <v>45535</v>
      </c>
      <c r="B2783" s="1" t="s">
        <v>3190</v>
      </c>
      <c r="C2783" s="1" t="s">
        <v>1270</v>
      </c>
      <c r="D2783" s="1" t="s">
        <v>3216</v>
      </c>
      <c r="E2783" s="1" t="s">
        <v>1989</v>
      </c>
      <c r="F2783" s="1" t="s">
        <v>1987</v>
      </c>
      <c r="G2783" s="1" t="s">
        <v>1988</v>
      </c>
      <c r="H2783" s="1" t="s">
        <v>27</v>
      </c>
      <c r="I2783" s="1" t="s">
        <v>28</v>
      </c>
      <c r="J2783" s="1" t="s">
        <v>94</v>
      </c>
      <c r="K2783" s="1" t="s">
        <v>44</v>
      </c>
      <c r="L2783" s="2">
        <v>400</v>
      </c>
      <c r="M2783" s="2">
        <v>2</v>
      </c>
      <c r="N2783" s="1" t="s">
        <v>1207</v>
      </c>
      <c r="O2783" s="1">
        <v>108.85205099999999</v>
      </c>
      <c r="P2783" s="3">
        <v>6.75</v>
      </c>
      <c r="Q2783" s="3">
        <v>5.4897359999999997</v>
      </c>
      <c r="R2783" s="4">
        <v>157.09849999999997</v>
      </c>
      <c r="S2783" s="4">
        <v>158.50540000000001</v>
      </c>
      <c r="T2783" s="5">
        <v>6.7000700000000002</v>
      </c>
      <c r="U2783" s="5">
        <v>9.2493149999999993</v>
      </c>
      <c r="V2783" s="6">
        <v>48914</v>
      </c>
      <c r="W2783" s="6">
        <v>45252</v>
      </c>
      <c r="X2783" s="7">
        <v>0.77260273972602744</v>
      </c>
      <c r="Y2783" s="1" t="s">
        <v>32</v>
      </c>
      <c r="Z2783" s="1" t="s">
        <v>33</v>
      </c>
    </row>
    <row r="2784" spans="1:26" x14ac:dyDescent="0.2">
      <c r="A2784" s="6">
        <v>45535</v>
      </c>
      <c r="B2784" s="1" t="s">
        <v>3190</v>
      </c>
      <c r="C2784" s="1" t="s">
        <v>1270</v>
      </c>
      <c r="D2784" s="1" t="s">
        <v>2292</v>
      </c>
      <c r="E2784" s="1" t="s">
        <v>2234</v>
      </c>
      <c r="F2784" s="1" t="s">
        <v>2235</v>
      </c>
      <c r="G2784" s="1" t="s">
        <v>2235</v>
      </c>
      <c r="H2784" s="1" t="s">
        <v>27</v>
      </c>
      <c r="I2784" s="1" t="s">
        <v>37</v>
      </c>
      <c r="J2784" s="1" t="s">
        <v>38</v>
      </c>
      <c r="K2784" s="1" t="s">
        <v>103</v>
      </c>
      <c r="L2784" s="2">
        <v>494.90699999999998</v>
      </c>
      <c r="M2784" s="2">
        <v>2</v>
      </c>
      <c r="N2784" s="1" t="s">
        <v>1202</v>
      </c>
      <c r="O2784" s="1">
        <v>107.15074799999999</v>
      </c>
      <c r="P2784" s="3">
        <v>6.25</v>
      </c>
      <c r="Q2784" s="3">
        <v>5.2097439999999997</v>
      </c>
      <c r="R2784" s="4">
        <v>129.09510000000003</v>
      </c>
      <c r="S2784" s="4">
        <v>130.66850000000002</v>
      </c>
      <c r="T2784" s="5">
        <v>6.6400589999999999</v>
      </c>
      <c r="U2784" s="5">
        <v>8.8675800000000002</v>
      </c>
      <c r="V2784" s="6">
        <v>48775</v>
      </c>
      <c r="W2784" s="6">
        <v>45413</v>
      </c>
      <c r="X2784" s="7">
        <v>0.33150684931506852</v>
      </c>
      <c r="Y2784" s="1" t="s">
        <v>32</v>
      </c>
      <c r="Z2784" s="1" t="s">
        <v>33</v>
      </c>
    </row>
    <row r="2785" spans="1:26" x14ac:dyDescent="0.2">
      <c r="A2785" s="6">
        <v>45535</v>
      </c>
      <c r="B2785" s="1" t="s">
        <v>3190</v>
      </c>
      <c r="C2785" s="1" t="s">
        <v>1270</v>
      </c>
      <c r="D2785" s="1" t="s">
        <v>2294</v>
      </c>
      <c r="E2785" s="1" t="s">
        <v>54</v>
      </c>
      <c r="F2785" s="1" t="s">
        <v>53</v>
      </c>
      <c r="G2785" s="1" t="s">
        <v>53</v>
      </c>
      <c r="H2785" s="1" t="s">
        <v>27</v>
      </c>
      <c r="I2785" s="1" t="s">
        <v>28</v>
      </c>
      <c r="J2785" s="1" t="s">
        <v>29</v>
      </c>
      <c r="K2785" s="1" t="s">
        <v>44</v>
      </c>
      <c r="L2785" s="2">
        <v>1250</v>
      </c>
      <c r="M2785" s="2">
        <v>2</v>
      </c>
      <c r="N2785" s="1" t="s">
        <v>1202</v>
      </c>
      <c r="O2785" s="1">
        <v>107.02333099999998</v>
      </c>
      <c r="P2785" s="3">
        <v>7.85</v>
      </c>
      <c r="Q2785" s="3">
        <v>6.7921209999999999</v>
      </c>
      <c r="R2785" s="4">
        <v>287.34110000000004</v>
      </c>
      <c r="S2785" s="4">
        <v>288.37549999999999</v>
      </c>
      <c r="T2785" s="5">
        <v>6.360182</v>
      </c>
      <c r="U2785" s="5">
        <v>9.2383559999999996</v>
      </c>
      <c r="V2785" s="6">
        <v>48910</v>
      </c>
      <c r="W2785" s="6">
        <v>45257</v>
      </c>
      <c r="X2785" s="7">
        <v>0.75890410958904109</v>
      </c>
      <c r="Y2785" s="1" t="s">
        <v>32</v>
      </c>
      <c r="Z2785" s="1" t="s">
        <v>33</v>
      </c>
    </row>
    <row r="2786" spans="1:26" x14ac:dyDescent="0.2">
      <c r="A2786" s="6">
        <v>45535</v>
      </c>
      <c r="B2786" s="1" t="s">
        <v>3190</v>
      </c>
      <c r="C2786" s="1" t="s">
        <v>1270</v>
      </c>
      <c r="D2786" s="1" t="s">
        <v>2295</v>
      </c>
      <c r="E2786" s="1" t="s">
        <v>2264</v>
      </c>
      <c r="F2786" s="1" t="s">
        <v>3205</v>
      </c>
      <c r="G2786" s="1" t="s">
        <v>2266</v>
      </c>
      <c r="H2786" s="1" t="s">
        <v>27</v>
      </c>
      <c r="I2786" s="1" t="s">
        <v>37</v>
      </c>
      <c r="J2786" s="1" t="s">
        <v>49</v>
      </c>
      <c r="K2786" s="1" t="s">
        <v>2267</v>
      </c>
      <c r="L2786" s="2">
        <v>1000</v>
      </c>
      <c r="M2786" s="2">
        <v>200</v>
      </c>
      <c r="N2786" s="1" t="s">
        <v>1202</v>
      </c>
      <c r="O2786" s="1">
        <v>102.84825900000001</v>
      </c>
      <c r="P2786" s="3">
        <v>5.4379999999999997</v>
      </c>
      <c r="Q2786" s="3">
        <v>5.0517130000000003</v>
      </c>
      <c r="R2786" s="4">
        <v>113.29899999999999</v>
      </c>
      <c r="S2786" s="4">
        <v>113.97250000000001</v>
      </c>
      <c r="T2786" s="5">
        <v>7.136819</v>
      </c>
      <c r="U2786" s="5">
        <v>9.5863010000000006</v>
      </c>
      <c r="V2786" s="6">
        <v>49037</v>
      </c>
      <c r="W2786" s="6">
        <v>45385</v>
      </c>
      <c r="X2786" s="7">
        <v>0.40821917808219177</v>
      </c>
      <c r="Y2786" s="1" t="s">
        <v>32</v>
      </c>
      <c r="Z2786" s="1" t="s">
        <v>33</v>
      </c>
    </row>
    <row r="2787" spans="1:26" x14ac:dyDescent="0.2">
      <c r="A2787" s="6">
        <v>45535</v>
      </c>
      <c r="B2787" s="1" t="s">
        <v>3190</v>
      </c>
      <c r="C2787" s="1" t="s">
        <v>1270</v>
      </c>
      <c r="D2787" s="1" t="s">
        <v>2935</v>
      </c>
      <c r="E2787" s="1" t="s">
        <v>2315</v>
      </c>
      <c r="F2787" s="1" t="s">
        <v>2316</v>
      </c>
      <c r="G2787" s="1" t="s">
        <v>2316</v>
      </c>
      <c r="H2787" s="1" t="s">
        <v>27</v>
      </c>
      <c r="I2787" s="1" t="s">
        <v>37</v>
      </c>
      <c r="J2787" s="1" t="s">
        <v>62</v>
      </c>
      <c r="K2787" s="1" t="s">
        <v>44</v>
      </c>
      <c r="L2787" s="2">
        <v>750</v>
      </c>
      <c r="M2787" s="2">
        <v>2</v>
      </c>
      <c r="N2787" s="1" t="s">
        <v>1202</v>
      </c>
      <c r="O2787" s="1">
        <v>99.615819999999999</v>
      </c>
      <c r="P2787" s="3">
        <v>5.15</v>
      </c>
      <c r="Q2787" s="3">
        <v>5.2012809999999998</v>
      </c>
      <c r="R2787" s="4">
        <v>128.24979999999999</v>
      </c>
      <c r="S2787" s="4">
        <v>131.53109999999998</v>
      </c>
      <c r="T2787" s="5">
        <v>7.2826659999999999</v>
      </c>
      <c r="U2787" s="5">
        <v>9.5342470000000006</v>
      </c>
      <c r="V2787" s="6">
        <v>49018</v>
      </c>
      <c r="W2787" s="6">
        <v>41709</v>
      </c>
      <c r="X2787" s="7">
        <v>10.479452054794521</v>
      </c>
      <c r="Y2787" s="1" t="s">
        <v>127</v>
      </c>
      <c r="Z2787" s="1" t="s">
        <v>33</v>
      </c>
    </row>
    <row r="2788" spans="1:26" x14ac:dyDescent="0.2">
      <c r="A2788" s="6">
        <v>45535</v>
      </c>
      <c r="B2788" s="1" t="s">
        <v>3190</v>
      </c>
      <c r="C2788" s="1" t="s">
        <v>1270</v>
      </c>
      <c r="D2788" s="1" t="s">
        <v>2293</v>
      </c>
      <c r="E2788" s="1" t="s">
        <v>82</v>
      </c>
      <c r="F2788" s="1" t="s">
        <v>80</v>
      </c>
      <c r="G2788" s="1" t="s">
        <v>80</v>
      </c>
      <c r="H2788" s="1" t="s">
        <v>27</v>
      </c>
      <c r="I2788" s="1" t="s">
        <v>28</v>
      </c>
      <c r="J2788" s="1" t="s">
        <v>81</v>
      </c>
      <c r="K2788" s="1" t="s">
        <v>44</v>
      </c>
      <c r="L2788" s="2">
        <v>600</v>
      </c>
      <c r="M2788" s="2">
        <v>2</v>
      </c>
      <c r="N2788" s="1" t="s">
        <v>1202</v>
      </c>
      <c r="O2788" s="1">
        <v>102.232119</v>
      </c>
      <c r="P2788" s="3">
        <v>5.85</v>
      </c>
      <c r="Q2788" s="3">
        <v>5.5471750000000002</v>
      </c>
      <c r="R2788" s="4">
        <v>162.84329999999997</v>
      </c>
      <c r="S2788" s="4">
        <v>163.03030000000001</v>
      </c>
      <c r="T2788" s="5">
        <v>7.2734819999999996</v>
      </c>
      <c r="U2788" s="5">
        <v>9.9150679999999998</v>
      </c>
      <c r="V2788" s="6">
        <v>49157</v>
      </c>
      <c r="W2788" s="6">
        <v>45475</v>
      </c>
      <c r="X2788" s="7">
        <v>0.16164383561643836</v>
      </c>
      <c r="Y2788" s="1" t="s">
        <v>32</v>
      </c>
      <c r="Z2788" s="1" t="s">
        <v>33</v>
      </c>
    </row>
    <row r="2789" spans="1:26" x14ac:dyDescent="0.2">
      <c r="A2789" s="6">
        <v>45535</v>
      </c>
      <c r="B2789" s="1" t="s">
        <v>3190</v>
      </c>
      <c r="C2789" s="1" t="s">
        <v>1270</v>
      </c>
      <c r="D2789" s="1" t="s">
        <v>2295</v>
      </c>
      <c r="E2789" s="1" t="s">
        <v>2264</v>
      </c>
      <c r="F2789" s="1" t="s">
        <v>3205</v>
      </c>
      <c r="G2789" s="1" t="s">
        <v>2266</v>
      </c>
      <c r="H2789" s="1" t="s">
        <v>27</v>
      </c>
      <c r="I2789" s="1" t="s">
        <v>37</v>
      </c>
      <c r="J2789" s="1" t="s">
        <v>49</v>
      </c>
      <c r="K2789" s="1" t="s">
        <v>2267</v>
      </c>
      <c r="L2789" s="2">
        <v>1000</v>
      </c>
      <c r="M2789" s="2">
        <v>200</v>
      </c>
      <c r="N2789" s="1" t="s">
        <v>1202</v>
      </c>
      <c r="O2789" s="1">
        <v>102.84825900000001</v>
      </c>
      <c r="P2789" s="3">
        <v>5.4379999999999997</v>
      </c>
      <c r="Q2789" s="3">
        <v>5.0517130000000003</v>
      </c>
      <c r="R2789" s="4">
        <v>113.29899999999999</v>
      </c>
      <c r="S2789" s="4">
        <v>113.97250000000001</v>
      </c>
      <c r="T2789" s="5">
        <v>7.136819</v>
      </c>
      <c r="U2789" s="5">
        <v>9.5863010000000006</v>
      </c>
      <c r="V2789" s="6">
        <v>49037</v>
      </c>
      <c r="W2789" s="6">
        <v>45385</v>
      </c>
      <c r="X2789" s="7">
        <v>0.40821917808219177</v>
      </c>
      <c r="Y2789" s="1" t="s">
        <v>32</v>
      </c>
      <c r="Z2789" s="1" t="s">
        <v>33</v>
      </c>
    </row>
    <row r="2790" spans="1:26" x14ac:dyDescent="0.2">
      <c r="A2790" s="6">
        <v>45535</v>
      </c>
      <c r="B2790" s="1" t="s">
        <v>3190</v>
      </c>
      <c r="C2790" s="1" t="s">
        <v>1270</v>
      </c>
      <c r="D2790" s="1" t="s">
        <v>3217</v>
      </c>
      <c r="E2790" s="1" t="s">
        <v>3208</v>
      </c>
      <c r="F2790" s="1" t="s">
        <v>3209</v>
      </c>
      <c r="G2790" s="1" t="s">
        <v>3209</v>
      </c>
      <c r="H2790" s="1" t="s">
        <v>27</v>
      </c>
      <c r="I2790" s="1" t="s">
        <v>37</v>
      </c>
      <c r="J2790" s="1" t="s">
        <v>62</v>
      </c>
      <c r="K2790" s="1" t="s">
        <v>44</v>
      </c>
      <c r="L2790" s="2">
        <v>400</v>
      </c>
      <c r="M2790" s="2">
        <v>2</v>
      </c>
      <c r="N2790" s="1" t="s">
        <v>1202</v>
      </c>
      <c r="O2790" s="1">
        <v>85.327539999999999</v>
      </c>
      <c r="P2790" s="3">
        <v>2.95</v>
      </c>
      <c r="Q2790" s="3">
        <v>5.5747020000000003</v>
      </c>
      <c r="R2790" s="4">
        <v>165.58540000000002</v>
      </c>
      <c r="S2790" s="4">
        <v>173.71209999999999</v>
      </c>
      <c r="T2790" s="5">
        <v>5.9304249999999996</v>
      </c>
      <c r="U2790" s="5">
        <v>6.7863009999999999</v>
      </c>
      <c r="V2790" s="6">
        <v>48014</v>
      </c>
      <c r="W2790" s="6">
        <v>44342</v>
      </c>
      <c r="X2790" s="7">
        <v>3.2657534246575342</v>
      </c>
      <c r="Y2790" s="1" t="s">
        <v>32</v>
      </c>
      <c r="Z2790" s="1" t="s">
        <v>33</v>
      </c>
    </row>
    <row r="2791" spans="1:26" x14ac:dyDescent="0.2">
      <c r="A2791" s="6">
        <v>45535</v>
      </c>
      <c r="B2791" s="1" t="s">
        <v>3190</v>
      </c>
      <c r="C2791" s="1" t="s">
        <v>1270</v>
      </c>
      <c r="D2791" s="1" t="s">
        <v>2296</v>
      </c>
      <c r="E2791" s="1" t="s">
        <v>2297</v>
      </c>
      <c r="F2791" s="1" t="s">
        <v>2298</v>
      </c>
      <c r="G2791" s="1" t="s">
        <v>2298</v>
      </c>
      <c r="H2791" s="1" t="s">
        <v>27</v>
      </c>
      <c r="I2791" s="1" t="s">
        <v>28</v>
      </c>
      <c r="J2791" s="1" t="s">
        <v>108</v>
      </c>
      <c r="K2791" s="1" t="s">
        <v>44</v>
      </c>
      <c r="L2791" s="2">
        <v>500</v>
      </c>
      <c r="M2791" s="2">
        <v>2</v>
      </c>
      <c r="N2791" s="1" t="s">
        <v>1202</v>
      </c>
      <c r="O2791" s="1">
        <v>107.235743</v>
      </c>
      <c r="P2791" s="3">
        <v>6.3</v>
      </c>
      <c r="Q2791" s="3">
        <v>5.2672509999999999</v>
      </c>
      <c r="R2791" s="4">
        <v>134.84580000000003</v>
      </c>
      <c r="S2791" s="4">
        <v>136.2081</v>
      </c>
      <c r="T2791" s="5">
        <v>6.6640040000000003</v>
      </c>
      <c r="U2791" s="5">
        <v>9.1068490000000004</v>
      </c>
      <c r="V2791" s="6">
        <v>48862</v>
      </c>
      <c r="W2791" s="6">
        <v>45209</v>
      </c>
      <c r="X2791" s="7">
        <v>0.8904109589041096</v>
      </c>
      <c r="Y2791" s="1" t="s">
        <v>32</v>
      </c>
      <c r="Z2791" s="1" t="s">
        <v>33</v>
      </c>
    </row>
    <row r="2792" spans="1:26" x14ac:dyDescent="0.2">
      <c r="A2792" s="6">
        <v>45535</v>
      </c>
      <c r="B2792" s="1" t="s">
        <v>3190</v>
      </c>
      <c r="C2792" s="1" t="s">
        <v>152</v>
      </c>
      <c r="D2792" s="1" t="s">
        <v>165</v>
      </c>
      <c r="E2792" s="1" t="s">
        <v>168</v>
      </c>
      <c r="F2792" s="1" t="s">
        <v>167</v>
      </c>
      <c r="G2792" s="1" t="s">
        <v>167</v>
      </c>
      <c r="H2792" s="1" t="s">
        <v>27</v>
      </c>
      <c r="I2792" s="1" t="s">
        <v>37</v>
      </c>
      <c r="J2792" s="1" t="s">
        <v>38</v>
      </c>
      <c r="K2792" s="1" t="s">
        <v>44</v>
      </c>
      <c r="L2792" s="2">
        <v>438.66199999999998</v>
      </c>
      <c r="M2792" s="2">
        <v>2</v>
      </c>
      <c r="N2792" s="1" t="s">
        <v>1207</v>
      </c>
      <c r="O2792" s="1">
        <v>63.551755</v>
      </c>
      <c r="P2792" s="3">
        <v>2.9790000000000001</v>
      </c>
      <c r="Q2792" s="3">
        <v>5.4067730000000003</v>
      </c>
      <c r="R2792" s="4">
        <v>119.19319999999996</v>
      </c>
      <c r="S2792" s="4">
        <v>117.5103</v>
      </c>
      <c r="T2792" s="5">
        <v>16.900562999999998</v>
      </c>
      <c r="U2792" s="5">
        <v>31.287671</v>
      </c>
      <c r="V2792" s="6">
        <v>56963</v>
      </c>
      <c r="W2792" s="6">
        <v>44503</v>
      </c>
      <c r="X2792" s="7">
        <v>2.8246575342465752</v>
      </c>
      <c r="Y2792" s="1" t="s">
        <v>32</v>
      </c>
      <c r="Z2792" s="1" t="s">
        <v>33</v>
      </c>
    </row>
    <row r="2793" spans="1:26" x14ac:dyDescent="0.2">
      <c r="A2793" s="6">
        <v>45535</v>
      </c>
      <c r="B2793" s="1" t="s">
        <v>3190</v>
      </c>
      <c r="C2793" s="1" t="s">
        <v>152</v>
      </c>
      <c r="D2793" s="1" t="s">
        <v>2305</v>
      </c>
      <c r="E2793" s="1" t="s">
        <v>168</v>
      </c>
      <c r="F2793" s="1" t="s">
        <v>167</v>
      </c>
      <c r="G2793" s="1" t="s">
        <v>167</v>
      </c>
      <c r="H2793" s="1" t="s">
        <v>27</v>
      </c>
      <c r="I2793" s="1" t="s">
        <v>37</v>
      </c>
      <c r="J2793" s="1" t="s">
        <v>38</v>
      </c>
      <c r="K2793" s="1" t="s">
        <v>44</v>
      </c>
      <c r="L2793" s="2">
        <v>329.21899999999999</v>
      </c>
      <c r="M2793" s="2">
        <v>2</v>
      </c>
      <c r="N2793" s="1" t="s">
        <v>1207</v>
      </c>
      <c r="O2793" s="1">
        <v>88.364925999999997</v>
      </c>
      <c r="P2793" s="3">
        <v>4.4000000000000004</v>
      </c>
      <c r="Q2793" s="3">
        <v>5.2651570000000003</v>
      </c>
      <c r="R2793" s="4">
        <v>105.03320000000001</v>
      </c>
      <c r="S2793" s="4">
        <v>92.770300000000006</v>
      </c>
      <c r="T2793" s="5">
        <v>13.737117</v>
      </c>
      <c r="U2793" s="5">
        <v>23.664847999999999</v>
      </c>
      <c r="V2793" s="6">
        <v>54179</v>
      </c>
      <c r="W2793" s="6">
        <v>43216</v>
      </c>
      <c r="X2793" s="7">
        <v>6.3506849315068497</v>
      </c>
      <c r="Y2793" s="1" t="s">
        <v>32</v>
      </c>
      <c r="Z2793" s="1" t="s">
        <v>33</v>
      </c>
    </row>
    <row r="2794" spans="1:26" x14ac:dyDescent="0.2">
      <c r="A2794" s="6">
        <v>45535</v>
      </c>
      <c r="B2794" s="1" t="s">
        <v>3190</v>
      </c>
      <c r="C2794" s="1" t="s">
        <v>152</v>
      </c>
      <c r="D2794" s="1" t="s">
        <v>2943</v>
      </c>
      <c r="E2794" s="1" t="s">
        <v>2229</v>
      </c>
      <c r="F2794" s="1" t="s">
        <v>2230</v>
      </c>
      <c r="G2794" s="1" t="s">
        <v>2230</v>
      </c>
      <c r="H2794" s="1" t="s">
        <v>27</v>
      </c>
      <c r="I2794" s="1" t="s">
        <v>28</v>
      </c>
      <c r="J2794" s="1" t="s">
        <v>29</v>
      </c>
      <c r="K2794" s="1" t="s">
        <v>44</v>
      </c>
      <c r="L2794" s="2">
        <v>385.49900000000002</v>
      </c>
      <c r="M2794" s="2">
        <v>2</v>
      </c>
      <c r="N2794" s="1" t="s">
        <v>1202</v>
      </c>
      <c r="O2794" s="1">
        <v>92.628028999999998</v>
      </c>
      <c r="P2794" s="3">
        <v>4.5</v>
      </c>
      <c r="Q2794" s="3">
        <v>5.0138299999999996</v>
      </c>
      <c r="R2794" s="4">
        <v>79.901299999999949</v>
      </c>
      <c r="S2794" s="4">
        <v>70.284899999999993</v>
      </c>
      <c r="T2794" s="5">
        <v>14.403563999999999</v>
      </c>
      <c r="U2794" s="5">
        <v>25.619178000000002</v>
      </c>
      <c r="V2794" s="6">
        <v>54893</v>
      </c>
      <c r="W2794" s="6">
        <v>43922</v>
      </c>
      <c r="X2794" s="7">
        <v>4.4164383561643836</v>
      </c>
      <c r="Y2794" s="1" t="s">
        <v>32</v>
      </c>
      <c r="Z2794" s="1" t="s">
        <v>33</v>
      </c>
    </row>
    <row r="2795" spans="1:26" x14ac:dyDescent="0.2">
      <c r="A2795" s="6">
        <v>45535</v>
      </c>
      <c r="B2795" s="1" t="s">
        <v>3190</v>
      </c>
      <c r="C2795" s="1" t="s">
        <v>152</v>
      </c>
      <c r="D2795" s="1" t="s">
        <v>2304</v>
      </c>
      <c r="E2795" s="1" t="s">
        <v>168</v>
      </c>
      <c r="F2795" s="1" t="s">
        <v>167</v>
      </c>
      <c r="G2795" s="1" t="s">
        <v>167</v>
      </c>
      <c r="H2795" s="1" t="s">
        <v>27</v>
      </c>
      <c r="I2795" s="1" t="s">
        <v>37</v>
      </c>
      <c r="J2795" s="1" t="s">
        <v>38</v>
      </c>
      <c r="K2795" s="1" t="s">
        <v>44</v>
      </c>
      <c r="L2795" s="2">
        <v>550</v>
      </c>
      <c r="M2795" s="2">
        <v>2</v>
      </c>
      <c r="N2795" s="1" t="s">
        <v>1202</v>
      </c>
      <c r="O2795" s="1">
        <v>79.290543</v>
      </c>
      <c r="P2795" s="3">
        <v>3.85</v>
      </c>
      <c r="Q2795" s="3">
        <v>5.2845240000000002</v>
      </c>
      <c r="R2795" s="4">
        <v>106.97499999999999</v>
      </c>
      <c r="S2795" s="4">
        <v>100.15069999999999</v>
      </c>
      <c r="T2795" s="5">
        <v>15.137674000000001</v>
      </c>
      <c r="U2795" s="5">
        <v>27.582879999999999</v>
      </c>
      <c r="V2795" s="6">
        <v>55610</v>
      </c>
      <c r="W2795" s="6">
        <v>44631</v>
      </c>
      <c r="X2795" s="7">
        <v>2.473972602739726</v>
      </c>
      <c r="Y2795" s="1" t="s">
        <v>32</v>
      </c>
      <c r="Z2795" s="1" t="s">
        <v>33</v>
      </c>
    </row>
    <row r="2796" spans="1:26" x14ac:dyDescent="0.2">
      <c r="A2796" s="6">
        <v>45535</v>
      </c>
      <c r="B2796" s="1" t="s">
        <v>3190</v>
      </c>
      <c r="C2796" s="1" t="s">
        <v>152</v>
      </c>
      <c r="D2796" s="1" t="s">
        <v>2942</v>
      </c>
      <c r="E2796" s="1" t="s">
        <v>168</v>
      </c>
      <c r="F2796" s="1" t="s">
        <v>167</v>
      </c>
      <c r="G2796" s="1" t="s">
        <v>167</v>
      </c>
      <c r="H2796" s="1" t="s">
        <v>27</v>
      </c>
      <c r="I2796" s="1" t="s">
        <v>37</v>
      </c>
      <c r="J2796" s="1" t="s">
        <v>38</v>
      </c>
      <c r="K2796" s="1" t="s">
        <v>44</v>
      </c>
      <c r="L2796" s="2">
        <v>338.13299999999998</v>
      </c>
      <c r="M2796" s="2">
        <v>2</v>
      </c>
      <c r="N2796" s="1" t="s">
        <v>1207</v>
      </c>
      <c r="O2796" s="1">
        <v>100.460971</v>
      </c>
      <c r="P2796" s="3">
        <v>5.2</v>
      </c>
      <c r="Q2796" s="3">
        <v>5.1605319999999999</v>
      </c>
      <c r="R2796" s="4">
        <v>85.470900000000057</v>
      </c>
      <c r="S2796" s="4">
        <v>86.057699999999997</v>
      </c>
      <c r="T2796" s="5">
        <v>11.72719</v>
      </c>
      <c r="U2796" s="5">
        <v>18.915068000000002</v>
      </c>
      <c r="V2796" s="6">
        <v>52444</v>
      </c>
      <c r="W2796" s="6">
        <v>41484</v>
      </c>
      <c r="X2796" s="7">
        <v>11.095890410958905</v>
      </c>
      <c r="Y2796" s="1" t="s">
        <v>32</v>
      </c>
      <c r="Z2796" s="1" t="s">
        <v>33</v>
      </c>
    </row>
    <row r="2797" spans="1:26" x14ac:dyDescent="0.2">
      <c r="A2797" s="6">
        <v>45535</v>
      </c>
      <c r="B2797" s="1" t="s">
        <v>3190</v>
      </c>
      <c r="C2797" s="1" t="s">
        <v>152</v>
      </c>
      <c r="D2797" s="1" t="s">
        <v>1283</v>
      </c>
      <c r="E2797" s="1" t="s">
        <v>1245</v>
      </c>
      <c r="F2797" s="1" t="s">
        <v>1246</v>
      </c>
      <c r="G2797" s="1" t="s">
        <v>1246</v>
      </c>
      <c r="H2797" s="1" t="s">
        <v>27</v>
      </c>
      <c r="I2797" s="1" t="s">
        <v>28</v>
      </c>
      <c r="J2797" s="1" t="s">
        <v>71</v>
      </c>
      <c r="K2797" s="1" t="s">
        <v>44</v>
      </c>
      <c r="L2797" s="2">
        <v>1000</v>
      </c>
      <c r="M2797" s="2">
        <v>2</v>
      </c>
      <c r="N2797" s="1" t="s">
        <v>1202</v>
      </c>
      <c r="O2797" s="1">
        <v>102.63582700000001</v>
      </c>
      <c r="P2797" s="3">
        <v>5.45</v>
      </c>
      <c r="Q2797" s="3">
        <v>5.2713850000000004</v>
      </c>
      <c r="R2797" s="4">
        <v>105.65539999999993</v>
      </c>
      <c r="S2797" s="4">
        <v>101.92099999999999</v>
      </c>
      <c r="T2797" s="5">
        <v>14.644069999999999</v>
      </c>
      <c r="U2797" s="5">
        <v>29.471233000000002</v>
      </c>
      <c r="V2797" s="6">
        <v>56300</v>
      </c>
      <c r="W2797" s="6">
        <v>45342</v>
      </c>
      <c r="X2797" s="7">
        <v>0.52602739726027392</v>
      </c>
      <c r="Y2797" s="1" t="s">
        <v>32</v>
      </c>
      <c r="Z2797" s="1" t="s">
        <v>33</v>
      </c>
    </row>
    <row r="2798" spans="1:26" x14ac:dyDescent="0.2">
      <c r="A2798" s="6">
        <v>45535</v>
      </c>
      <c r="B2798" s="1" t="s">
        <v>3190</v>
      </c>
      <c r="C2798" s="1" t="s">
        <v>152</v>
      </c>
      <c r="D2798" s="1" t="s">
        <v>2306</v>
      </c>
      <c r="E2798" s="1" t="s">
        <v>76</v>
      </c>
      <c r="F2798" s="1" t="s">
        <v>75</v>
      </c>
      <c r="G2798" s="1" t="s">
        <v>75</v>
      </c>
      <c r="H2798" s="1" t="s">
        <v>27</v>
      </c>
      <c r="I2798" s="1" t="s">
        <v>37</v>
      </c>
      <c r="J2798" s="1" t="s">
        <v>62</v>
      </c>
      <c r="K2798" s="1" t="s">
        <v>44</v>
      </c>
      <c r="L2798" s="2">
        <v>388.96600000000001</v>
      </c>
      <c r="M2798" s="2">
        <v>2</v>
      </c>
      <c r="N2798" s="1" t="s">
        <v>1207</v>
      </c>
      <c r="O2798" s="1">
        <v>104.221197</v>
      </c>
      <c r="P2798" s="3">
        <v>5.5</v>
      </c>
      <c r="Q2798" s="3">
        <v>5.1278829999999997</v>
      </c>
      <c r="R2798" s="4">
        <v>82.208000000000055</v>
      </c>
      <c r="S2798" s="4">
        <v>91.534000000000006</v>
      </c>
      <c r="T2798" s="5">
        <v>11.073921</v>
      </c>
      <c r="U2798" s="5">
        <v>17.268492999999999</v>
      </c>
      <c r="V2798" s="6">
        <v>51843</v>
      </c>
      <c r="W2798" s="6">
        <v>40885</v>
      </c>
      <c r="X2798" s="7">
        <v>12.736986301369862</v>
      </c>
      <c r="Y2798" s="1" t="s">
        <v>127</v>
      </c>
      <c r="Z2798" s="1" t="s">
        <v>33</v>
      </c>
    </row>
    <row r="2799" spans="1:26" x14ac:dyDescent="0.2">
      <c r="A2799" s="6">
        <v>45535</v>
      </c>
      <c r="B2799" s="1" t="s">
        <v>3190</v>
      </c>
      <c r="C2799" s="1" t="s">
        <v>152</v>
      </c>
      <c r="D2799" s="1" t="s">
        <v>3218</v>
      </c>
      <c r="E2799" s="1" t="s">
        <v>2280</v>
      </c>
      <c r="F2799" s="1" t="s">
        <v>2281</v>
      </c>
      <c r="G2799" s="1" t="s">
        <v>2281</v>
      </c>
      <c r="H2799" s="1" t="s">
        <v>27</v>
      </c>
      <c r="I2799" s="1" t="s">
        <v>28</v>
      </c>
      <c r="J2799" s="1" t="s">
        <v>29</v>
      </c>
      <c r="K2799" s="1" t="s">
        <v>44</v>
      </c>
      <c r="L2799" s="2">
        <v>525.70899999999995</v>
      </c>
      <c r="M2799" s="2">
        <v>2</v>
      </c>
      <c r="N2799" s="1" t="s">
        <v>1207</v>
      </c>
      <c r="O2799" s="1">
        <v>83.199646999999999</v>
      </c>
      <c r="P2799" s="3">
        <v>3.9</v>
      </c>
      <c r="Q2799" s="3">
        <v>5.1484030000000001</v>
      </c>
      <c r="R2799" s="4">
        <v>84.255300000000062</v>
      </c>
      <c r="S2799" s="4">
        <v>79.700499999999991</v>
      </c>
      <c r="T2799" s="5">
        <v>14.080090999999999</v>
      </c>
      <c r="U2799" s="5">
        <v>23.205479</v>
      </c>
      <c r="V2799" s="6">
        <v>54011</v>
      </c>
      <c r="W2799" s="6">
        <v>43028</v>
      </c>
      <c r="X2799" s="7">
        <v>6.8657534246575347</v>
      </c>
      <c r="Y2799" s="1" t="s">
        <v>32</v>
      </c>
      <c r="Z2799" s="1" t="s">
        <v>33</v>
      </c>
    </row>
    <row r="2800" spans="1:26" x14ac:dyDescent="0.2">
      <c r="A2800" s="6">
        <v>45535</v>
      </c>
      <c r="B2800" s="1" t="s">
        <v>3190</v>
      </c>
      <c r="C2800" s="1" t="s">
        <v>152</v>
      </c>
      <c r="D2800" s="1" t="s">
        <v>2307</v>
      </c>
      <c r="E2800" s="1" t="s">
        <v>2280</v>
      </c>
      <c r="F2800" s="1" t="s">
        <v>2281</v>
      </c>
      <c r="G2800" s="1" t="s">
        <v>2281</v>
      </c>
      <c r="H2800" s="1" t="s">
        <v>27</v>
      </c>
      <c r="I2800" s="1" t="s">
        <v>28</v>
      </c>
      <c r="J2800" s="1" t="s">
        <v>29</v>
      </c>
      <c r="K2800" s="1" t="s">
        <v>44</v>
      </c>
      <c r="L2800" s="2">
        <v>1150</v>
      </c>
      <c r="M2800" s="2">
        <v>2</v>
      </c>
      <c r="N2800" s="1" t="s">
        <v>1202</v>
      </c>
      <c r="O2800" s="1">
        <v>95.835008999999999</v>
      </c>
      <c r="P2800" s="3">
        <v>4.8</v>
      </c>
      <c r="Q2800" s="3">
        <v>5.0782990000000003</v>
      </c>
      <c r="R2800" s="4">
        <v>86.347999999999999</v>
      </c>
      <c r="S2800" s="4">
        <v>80.900000000000006</v>
      </c>
      <c r="T2800" s="5">
        <v>15.023130999999999</v>
      </c>
      <c r="U2800" s="5">
        <v>28.371689</v>
      </c>
      <c r="V2800" s="6">
        <v>55899</v>
      </c>
      <c r="W2800" s="6">
        <v>44950</v>
      </c>
      <c r="X2800" s="7">
        <v>1.6</v>
      </c>
      <c r="Y2800" s="1" t="s">
        <v>32</v>
      </c>
      <c r="Z2800" s="1" t="s">
        <v>33</v>
      </c>
    </row>
    <row r="2801" spans="1:26" x14ac:dyDescent="0.2">
      <c r="A2801" s="6">
        <v>45535</v>
      </c>
      <c r="B2801" s="1" t="s">
        <v>3190</v>
      </c>
      <c r="C2801" s="1" t="s">
        <v>152</v>
      </c>
      <c r="D2801" s="1" t="s">
        <v>1284</v>
      </c>
      <c r="E2801" s="1" t="s">
        <v>1245</v>
      </c>
      <c r="F2801" s="1" t="s">
        <v>1246</v>
      </c>
      <c r="G2801" s="1" t="s">
        <v>1246</v>
      </c>
      <c r="H2801" s="1" t="s">
        <v>27</v>
      </c>
      <c r="I2801" s="1" t="s">
        <v>28</v>
      </c>
      <c r="J2801" s="1" t="s">
        <v>71</v>
      </c>
      <c r="K2801" s="1" t="s">
        <v>44</v>
      </c>
      <c r="L2801" s="2">
        <v>500</v>
      </c>
      <c r="M2801" s="2">
        <v>2</v>
      </c>
      <c r="N2801" s="1" t="s">
        <v>1207</v>
      </c>
      <c r="O2801" s="1">
        <v>96.135921999999994</v>
      </c>
      <c r="P2801" s="3">
        <v>4.875</v>
      </c>
      <c r="Q2801" s="3">
        <v>5.1962590000000004</v>
      </c>
      <c r="R2801" s="4">
        <v>89.043300000000073</v>
      </c>
      <c r="S2801" s="4">
        <v>88.787099999999995</v>
      </c>
      <c r="T2801" s="5">
        <v>11.921338</v>
      </c>
      <c r="U2801" s="5">
        <v>19.082191999999999</v>
      </c>
      <c r="V2801" s="6">
        <v>52505</v>
      </c>
      <c r="W2801" s="6">
        <v>41541</v>
      </c>
      <c r="X2801" s="7">
        <v>10.93972602739726</v>
      </c>
      <c r="Y2801" s="1" t="s">
        <v>32</v>
      </c>
      <c r="Z2801" s="1" t="s">
        <v>33</v>
      </c>
    </row>
    <row r="2802" spans="1:26" x14ac:dyDescent="0.2">
      <c r="A2802" s="6">
        <v>45535</v>
      </c>
      <c r="B2802" s="1" t="s">
        <v>3190</v>
      </c>
      <c r="C2802" s="1" t="s">
        <v>1291</v>
      </c>
      <c r="D2802" s="1" t="s">
        <v>3219</v>
      </c>
      <c r="E2802" s="1" t="s">
        <v>1989</v>
      </c>
      <c r="F2802" s="1" t="s">
        <v>1987</v>
      </c>
      <c r="G2802" s="1" t="s">
        <v>1988</v>
      </c>
      <c r="H2802" s="1" t="s">
        <v>27</v>
      </c>
      <c r="I2802" s="1" t="s">
        <v>28</v>
      </c>
      <c r="J2802" s="1" t="s">
        <v>94</v>
      </c>
      <c r="K2802" s="1" t="s">
        <v>44</v>
      </c>
      <c r="L2802" s="2">
        <v>400</v>
      </c>
      <c r="M2802" s="2">
        <v>2</v>
      </c>
      <c r="N2802" s="1" t="s">
        <v>1202</v>
      </c>
      <c r="O2802" s="1">
        <v>102.61530999999999</v>
      </c>
      <c r="P2802" s="3">
        <v>6.25</v>
      </c>
      <c r="Q2802" s="3">
        <v>6.0574849999999998</v>
      </c>
      <c r="R2802" s="4">
        <v>184.2688</v>
      </c>
      <c r="S2802" s="4">
        <v>182.18389999999999</v>
      </c>
      <c r="T2802" s="5">
        <v>13.543018999999999</v>
      </c>
      <c r="U2802" s="5">
        <v>30.038356</v>
      </c>
      <c r="V2802" s="6">
        <v>56507</v>
      </c>
      <c r="W2802" s="6">
        <v>45510</v>
      </c>
      <c r="X2802" s="7">
        <v>6.575342465753424E-2</v>
      </c>
      <c r="Y2802" s="1" t="s">
        <v>32</v>
      </c>
      <c r="Z2802" s="1" t="s">
        <v>33</v>
      </c>
    </row>
    <row r="2803" spans="1:26" x14ac:dyDescent="0.2">
      <c r="A2803" s="6">
        <v>45535</v>
      </c>
      <c r="B2803" s="1" t="s">
        <v>3190</v>
      </c>
      <c r="C2803" s="1" t="s">
        <v>1291</v>
      </c>
      <c r="D2803" s="1" t="s">
        <v>3220</v>
      </c>
      <c r="E2803" s="1" t="s">
        <v>3201</v>
      </c>
      <c r="F2803" s="1" t="s">
        <v>3202</v>
      </c>
      <c r="G2803" s="1" t="s">
        <v>3202</v>
      </c>
      <c r="H2803" s="1" t="s">
        <v>27</v>
      </c>
      <c r="I2803" s="1" t="s">
        <v>37</v>
      </c>
      <c r="J2803" s="1" t="s">
        <v>62</v>
      </c>
      <c r="K2803" s="1" t="s">
        <v>44</v>
      </c>
      <c r="L2803" s="2">
        <v>500</v>
      </c>
      <c r="M2803" s="2">
        <v>2</v>
      </c>
      <c r="N2803" s="1" t="s">
        <v>1202</v>
      </c>
      <c r="O2803" s="1">
        <v>104.88437999999999</v>
      </c>
      <c r="P2803" s="3">
        <v>6.375</v>
      </c>
      <c r="Q2803" s="3">
        <v>6.0124820000000003</v>
      </c>
      <c r="R2803" s="4">
        <v>179.76899999999995</v>
      </c>
      <c r="S2803" s="4">
        <v>176.48609999999999</v>
      </c>
      <c r="T2803" s="5">
        <v>13.127577</v>
      </c>
      <c r="U2803" s="5">
        <v>28.708676000000001</v>
      </c>
      <c r="V2803" s="6">
        <v>56022</v>
      </c>
      <c r="W2803" s="6">
        <v>45064</v>
      </c>
      <c r="X2803" s="7">
        <v>1.2876712328767124</v>
      </c>
      <c r="Y2803" s="1" t="s">
        <v>32</v>
      </c>
      <c r="Z2803" s="1" t="s">
        <v>33</v>
      </c>
    </row>
    <row r="2804" spans="1:26" x14ac:dyDescent="0.2">
      <c r="A2804" s="6">
        <v>45535</v>
      </c>
      <c r="B2804" s="1" t="s">
        <v>3190</v>
      </c>
      <c r="C2804" s="1" t="s">
        <v>1291</v>
      </c>
      <c r="D2804" s="1" t="s">
        <v>2311</v>
      </c>
      <c r="E2804" s="1" t="s">
        <v>2250</v>
      </c>
      <c r="F2804" s="1" t="s">
        <v>2251</v>
      </c>
      <c r="G2804" s="1" t="s">
        <v>2251</v>
      </c>
      <c r="H2804" s="1" t="s">
        <v>27</v>
      </c>
      <c r="I2804" s="1" t="s">
        <v>37</v>
      </c>
      <c r="J2804" s="1" t="s">
        <v>49</v>
      </c>
      <c r="K2804" s="1" t="s">
        <v>44</v>
      </c>
      <c r="L2804" s="2">
        <v>450</v>
      </c>
      <c r="M2804" s="2">
        <v>2</v>
      </c>
      <c r="N2804" s="1" t="s">
        <v>1202</v>
      </c>
      <c r="O2804" s="1">
        <v>78.369956999999999</v>
      </c>
      <c r="P2804" s="3">
        <v>4</v>
      </c>
      <c r="Q2804" s="3">
        <v>5.5407500000000001</v>
      </c>
      <c r="R2804" s="4">
        <v>132.59279999999993</v>
      </c>
      <c r="S2804" s="4">
        <v>126.3287</v>
      </c>
      <c r="T2804" s="5">
        <v>14.684237</v>
      </c>
      <c r="U2804" s="5">
        <v>27.520039000000001</v>
      </c>
      <c r="V2804" s="6">
        <v>55587</v>
      </c>
      <c r="W2804" s="6">
        <v>44629</v>
      </c>
      <c r="X2804" s="7">
        <v>2.4794520547945207</v>
      </c>
      <c r="Y2804" s="1" t="s">
        <v>32</v>
      </c>
      <c r="Z2804" s="1" t="s">
        <v>33</v>
      </c>
    </row>
    <row r="2805" spans="1:26" x14ac:dyDescent="0.2">
      <c r="A2805" s="6">
        <v>45535</v>
      </c>
      <c r="B2805" s="1" t="s">
        <v>3190</v>
      </c>
      <c r="C2805" s="1" t="s">
        <v>1291</v>
      </c>
      <c r="D2805" s="1" t="s">
        <v>3221</v>
      </c>
      <c r="E2805" s="1" t="s">
        <v>3222</v>
      </c>
      <c r="F2805" s="1" t="s">
        <v>3223</v>
      </c>
      <c r="G2805" s="1" t="s">
        <v>3224</v>
      </c>
      <c r="H2805" s="1" t="s">
        <v>27</v>
      </c>
      <c r="I2805" s="1" t="s">
        <v>28</v>
      </c>
      <c r="J2805" s="1" t="s">
        <v>94</v>
      </c>
      <c r="K2805" s="1" t="s">
        <v>44</v>
      </c>
      <c r="L2805" s="2">
        <v>500</v>
      </c>
      <c r="M2805" s="2">
        <v>2</v>
      </c>
      <c r="N2805" s="1" t="s">
        <v>1202</v>
      </c>
      <c r="O2805" s="1">
        <v>101.62697599999998</v>
      </c>
      <c r="P2805" s="3">
        <v>6.125</v>
      </c>
      <c r="Q2805" s="3">
        <v>6.0054619999999996</v>
      </c>
      <c r="R2805" s="4">
        <v>179.0641</v>
      </c>
      <c r="S2805" s="4">
        <v>176.41849999999999</v>
      </c>
      <c r="T2805" s="5">
        <v>13.259741</v>
      </c>
      <c r="U2805" s="5">
        <v>29.580822000000001</v>
      </c>
      <c r="V2805" s="6">
        <v>56340</v>
      </c>
      <c r="W2805" s="6">
        <v>45369</v>
      </c>
      <c r="X2805" s="7">
        <v>0.45205479452054792</v>
      </c>
      <c r="Y2805" s="1" t="s">
        <v>32</v>
      </c>
      <c r="Z2805" s="1" t="s">
        <v>33</v>
      </c>
    </row>
    <row r="2806" spans="1:26" x14ac:dyDescent="0.2">
      <c r="A2806" s="6">
        <v>45535</v>
      </c>
      <c r="B2806" s="1" t="s">
        <v>3190</v>
      </c>
      <c r="C2806" s="1" t="s">
        <v>1291</v>
      </c>
      <c r="D2806" s="1" t="s">
        <v>2318</v>
      </c>
      <c r="E2806" s="1" t="s">
        <v>120</v>
      </c>
      <c r="F2806" s="1" t="s">
        <v>119</v>
      </c>
      <c r="G2806" s="1" t="s">
        <v>119</v>
      </c>
      <c r="H2806" s="1" t="s">
        <v>27</v>
      </c>
      <c r="I2806" s="1" t="s">
        <v>37</v>
      </c>
      <c r="J2806" s="1" t="s">
        <v>62</v>
      </c>
      <c r="K2806" s="1" t="s">
        <v>44</v>
      </c>
      <c r="L2806" s="2">
        <v>450</v>
      </c>
      <c r="M2806" s="2">
        <v>2</v>
      </c>
      <c r="N2806" s="1" t="s">
        <v>1202</v>
      </c>
      <c r="O2806" s="1">
        <v>90.457003999999998</v>
      </c>
      <c r="P2806" s="3">
        <v>5.65</v>
      </c>
      <c r="Q2806" s="3">
        <v>6.3877280000000001</v>
      </c>
      <c r="R2806" s="4">
        <v>217.29089999999997</v>
      </c>
      <c r="S2806" s="4">
        <v>213.12039999999999</v>
      </c>
      <c r="T2806" s="5">
        <v>13.030205</v>
      </c>
      <c r="U2806" s="5">
        <v>27.749547</v>
      </c>
      <c r="V2806" s="6">
        <v>55671</v>
      </c>
      <c r="W2806" s="6">
        <v>44694</v>
      </c>
      <c r="X2806" s="7">
        <v>2.3013698630136985</v>
      </c>
      <c r="Y2806" s="1" t="s">
        <v>32</v>
      </c>
      <c r="Z2806" s="1" t="s">
        <v>33</v>
      </c>
    </row>
    <row r="2807" spans="1:26" x14ac:dyDescent="0.2">
      <c r="A2807" s="6">
        <v>45535</v>
      </c>
      <c r="B2807" s="1" t="s">
        <v>3190</v>
      </c>
      <c r="C2807" s="1" t="s">
        <v>1291</v>
      </c>
      <c r="D2807" s="1" t="s">
        <v>2314</v>
      </c>
      <c r="E2807" s="1" t="s">
        <v>2315</v>
      </c>
      <c r="F2807" s="1" t="s">
        <v>2316</v>
      </c>
      <c r="G2807" s="1" t="s">
        <v>2316</v>
      </c>
      <c r="H2807" s="1" t="s">
        <v>27</v>
      </c>
      <c r="I2807" s="1" t="s">
        <v>37</v>
      </c>
      <c r="J2807" s="1" t="s">
        <v>62</v>
      </c>
      <c r="K2807" s="1" t="s">
        <v>44</v>
      </c>
      <c r="L2807" s="2">
        <v>750</v>
      </c>
      <c r="M2807" s="2">
        <v>2</v>
      </c>
      <c r="N2807" s="1" t="s">
        <v>1202</v>
      </c>
      <c r="O2807" s="1">
        <v>96.121943000000002</v>
      </c>
      <c r="P2807" s="3">
        <v>5.375</v>
      </c>
      <c r="Q2807" s="3">
        <v>5.7065950000000001</v>
      </c>
      <c r="R2807" s="4">
        <v>140.07700000000006</v>
      </c>
      <c r="S2807" s="4">
        <v>142.33699999999999</v>
      </c>
      <c r="T2807" s="5">
        <v>11.536434</v>
      </c>
      <c r="U2807" s="5">
        <v>19.536432000000001</v>
      </c>
      <c r="V2807" s="6">
        <v>52671</v>
      </c>
      <c r="W2807" s="6">
        <v>41709</v>
      </c>
      <c r="X2807" s="7">
        <v>10.479452054794521</v>
      </c>
      <c r="Y2807" s="1" t="s">
        <v>127</v>
      </c>
      <c r="Z2807" s="1" t="s">
        <v>33</v>
      </c>
    </row>
    <row r="2808" spans="1:26" x14ac:dyDescent="0.2">
      <c r="A2808" s="6">
        <v>45535</v>
      </c>
      <c r="B2808" s="1" t="s">
        <v>3190</v>
      </c>
      <c r="C2808" s="1" t="s">
        <v>1291</v>
      </c>
      <c r="D2808" s="1" t="s">
        <v>2309</v>
      </c>
      <c r="E2808" s="1" t="s">
        <v>2264</v>
      </c>
      <c r="F2808" s="1" t="s">
        <v>3205</v>
      </c>
      <c r="G2808" s="1" t="s">
        <v>2266</v>
      </c>
      <c r="H2808" s="1" t="s">
        <v>27</v>
      </c>
      <c r="I2808" s="1" t="s">
        <v>37</v>
      </c>
      <c r="J2808" s="1" t="s">
        <v>49</v>
      </c>
      <c r="K2808" s="1" t="s">
        <v>2267</v>
      </c>
      <c r="L2808" s="2">
        <v>1000</v>
      </c>
      <c r="M2808" s="2">
        <v>200</v>
      </c>
      <c r="N2808" s="1" t="s">
        <v>1202</v>
      </c>
      <c r="O2808" s="1">
        <v>105.218187</v>
      </c>
      <c r="P2808" s="3">
        <v>5.7770000000000001</v>
      </c>
      <c r="Q2808" s="3">
        <v>5.4181949999999999</v>
      </c>
      <c r="R2808" s="4">
        <v>120.33889999999997</v>
      </c>
      <c r="S2808" s="4">
        <v>117.0834</v>
      </c>
      <c r="T2808" s="5">
        <v>14.058515999999999</v>
      </c>
      <c r="U2808" s="5">
        <v>29.586300999999999</v>
      </c>
      <c r="V2808" s="6">
        <v>56342</v>
      </c>
      <c r="W2808" s="6">
        <v>45385</v>
      </c>
      <c r="X2808" s="7">
        <v>0.40821917808219177</v>
      </c>
      <c r="Y2808" s="1" t="s">
        <v>32</v>
      </c>
      <c r="Z2808" s="1" t="s">
        <v>33</v>
      </c>
    </row>
    <row r="2809" spans="1:26" x14ac:dyDescent="0.2">
      <c r="A2809" s="6">
        <v>45535</v>
      </c>
      <c r="B2809" s="1" t="s">
        <v>3190</v>
      </c>
      <c r="C2809" s="1" t="s">
        <v>1291</v>
      </c>
      <c r="D2809" s="1" t="s">
        <v>3225</v>
      </c>
      <c r="E2809" s="1" t="s">
        <v>3222</v>
      </c>
      <c r="F2809" s="1" t="s">
        <v>3223</v>
      </c>
      <c r="G2809" s="1" t="s">
        <v>3224</v>
      </c>
      <c r="H2809" s="1" t="s">
        <v>27</v>
      </c>
      <c r="I2809" s="1" t="s">
        <v>28</v>
      </c>
      <c r="J2809" s="1" t="s">
        <v>94</v>
      </c>
      <c r="K2809" s="1" t="s">
        <v>44</v>
      </c>
      <c r="L2809" s="2">
        <v>750</v>
      </c>
      <c r="M2809" s="2">
        <v>2</v>
      </c>
      <c r="N2809" s="1" t="s">
        <v>1202</v>
      </c>
      <c r="O2809" s="1">
        <v>94.805515999999997</v>
      </c>
      <c r="P2809" s="3">
        <v>5.625</v>
      </c>
      <c r="Q2809" s="3">
        <v>6.0115769999999999</v>
      </c>
      <c r="R2809" s="4">
        <v>179.6798</v>
      </c>
      <c r="S2809" s="4">
        <v>174.9349</v>
      </c>
      <c r="T2809" s="5">
        <v>13.355661</v>
      </c>
      <c r="U2809" s="5">
        <v>27.703099000000002</v>
      </c>
      <c r="V2809" s="6">
        <v>55654</v>
      </c>
      <c r="W2809" s="6">
        <v>44680</v>
      </c>
      <c r="X2809" s="7">
        <v>2.3397260273972602</v>
      </c>
      <c r="Y2809" s="1" t="s">
        <v>32</v>
      </c>
      <c r="Z2809" s="1" t="s">
        <v>33</v>
      </c>
    </row>
    <row r="2810" spans="1:26" x14ac:dyDescent="0.2">
      <c r="A2810" s="6">
        <v>45535</v>
      </c>
      <c r="B2810" s="1" t="s">
        <v>3190</v>
      </c>
      <c r="C2810" s="1" t="s">
        <v>1291</v>
      </c>
      <c r="D2810" s="1" t="s">
        <v>3226</v>
      </c>
      <c r="E2810" s="1" t="s">
        <v>3201</v>
      </c>
      <c r="F2810" s="1" t="s">
        <v>3202</v>
      </c>
      <c r="G2810" s="1" t="s">
        <v>3202</v>
      </c>
      <c r="H2810" s="1" t="s">
        <v>27</v>
      </c>
      <c r="I2810" s="1" t="s">
        <v>37</v>
      </c>
      <c r="J2810" s="1" t="s">
        <v>62</v>
      </c>
      <c r="K2810" s="1" t="s">
        <v>44</v>
      </c>
      <c r="L2810" s="2">
        <v>500</v>
      </c>
      <c r="M2810" s="2">
        <v>2</v>
      </c>
      <c r="N2810" s="1" t="s">
        <v>1207</v>
      </c>
      <c r="O2810" s="1">
        <v>80.155863999999994</v>
      </c>
      <c r="P2810" s="3">
        <v>4.5</v>
      </c>
      <c r="Q2810" s="3">
        <v>6.0467649999999997</v>
      </c>
      <c r="R2810" s="4">
        <v>183.19329999999994</v>
      </c>
      <c r="S2810" s="4">
        <v>174.22219999999999</v>
      </c>
      <c r="T2810" s="5">
        <v>13.339309</v>
      </c>
      <c r="U2810" s="5">
        <v>25.082191999999999</v>
      </c>
      <c r="V2810" s="6">
        <v>54697</v>
      </c>
      <c r="W2810" s="6">
        <v>43728</v>
      </c>
      <c r="X2810" s="7">
        <v>4.9479452054794519</v>
      </c>
      <c r="Y2810" s="1" t="s">
        <v>32</v>
      </c>
      <c r="Z2810" s="1" t="s">
        <v>33</v>
      </c>
    </row>
    <row r="2811" spans="1:26" x14ac:dyDescent="0.2">
      <c r="A2811" s="6">
        <v>45535</v>
      </c>
      <c r="B2811" s="1" t="s">
        <v>3190</v>
      </c>
      <c r="C2811" s="1" t="s">
        <v>1291</v>
      </c>
      <c r="D2811" s="1" t="s">
        <v>3227</v>
      </c>
      <c r="E2811" s="1" t="s">
        <v>120</v>
      </c>
      <c r="F2811" s="1" t="s">
        <v>119</v>
      </c>
      <c r="G2811" s="1" t="s">
        <v>119</v>
      </c>
      <c r="H2811" s="1" t="s">
        <v>27</v>
      </c>
      <c r="I2811" s="1" t="s">
        <v>37</v>
      </c>
      <c r="J2811" s="1" t="s">
        <v>62</v>
      </c>
      <c r="K2811" s="1" t="s">
        <v>44</v>
      </c>
      <c r="L2811" s="2">
        <v>350</v>
      </c>
      <c r="M2811" s="2">
        <v>2</v>
      </c>
      <c r="N2811" s="1" t="s">
        <v>1207</v>
      </c>
      <c r="O2811" s="1">
        <v>91.497285000000005</v>
      </c>
      <c r="P2811" s="3">
        <v>5.45</v>
      </c>
      <c r="Q2811" s="3">
        <v>6.1915110000000002</v>
      </c>
      <c r="R2811" s="4">
        <v>188.57180000000005</v>
      </c>
      <c r="S2811" s="4">
        <v>188.08240000000001</v>
      </c>
      <c r="T2811" s="5">
        <v>11.593268</v>
      </c>
      <c r="U2811" s="5">
        <v>20.248633999999999</v>
      </c>
      <c r="V2811" s="6">
        <v>52932</v>
      </c>
      <c r="W2811" s="6">
        <v>41967</v>
      </c>
      <c r="X2811" s="7">
        <v>9.7726027397260271</v>
      </c>
      <c r="Y2811" s="1" t="s">
        <v>32</v>
      </c>
      <c r="Z2811" s="1" t="s">
        <v>33</v>
      </c>
    </row>
    <row r="2812" spans="1:26" x14ac:dyDescent="0.2">
      <c r="A2812" s="6">
        <v>45535</v>
      </c>
      <c r="B2812" s="1" t="s">
        <v>3190</v>
      </c>
      <c r="C2812" s="1" t="s">
        <v>185</v>
      </c>
      <c r="D2812" s="1" t="s">
        <v>3228</v>
      </c>
      <c r="E2812" s="1" t="s">
        <v>3229</v>
      </c>
      <c r="F2812" s="1" t="s">
        <v>3230</v>
      </c>
      <c r="G2812" s="1" t="s">
        <v>3230</v>
      </c>
      <c r="H2812" s="1" t="s">
        <v>27</v>
      </c>
      <c r="I2812" s="1" t="s">
        <v>202</v>
      </c>
      <c r="J2812" s="1" t="s">
        <v>221</v>
      </c>
      <c r="K2812" s="1" t="s">
        <v>44</v>
      </c>
      <c r="L2812" s="2">
        <v>300</v>
      </c>
      <c r="M2812" s="2">
        <v>2</v>
      </c>
      <c r="N2812" s="1" t="s">
        <v>1202</v>
      </c>
      <c r="O2812" s="1">
        <v>97.590829999999997</v>
      </c>
      <c r="P2812" s="3">
        <v>3.25</v>
      </c>
      <c r="Q2812" s="3">
        <v>4.2763540000000004</v>
      </c>
      <c r="R2812" s="4">
        <v>49.013799999999996</v>
      </c>
      <c r="S2812" s="4">
        <v>38.139000000000003</v>
      </c>
      <c r="T2812" s="5">
        <v>2.3695110000000001</v>
      </c>
      <c r="U2812" s="5">
        <v>2.4958900000000002</v>
      </c>
      <c r="V2812" s="6">
        <v>46447</v>
      </c>
      <c r="W2812" s="6">
        <v>42787</v>
      </c>
      <c r="X2812" s="7">
        <v>7.5260273972602736</v>
      </c>
      <c r="Y2812" s="1" t="s">
        <v>32</v>
      </c>
      <c r="Z2812" s="1" t="s">
        <v>33</v>
      </c>
    </row>
    <row r="2813" spans="1:26" x14ac:dyDescent="0.2">
      <c r="A2813" s="6">
        <v>45535</v>
      </c>
      <c r="B2813" s="1" t="s">
        <v>3190</v>
      </c>
      <c r="C2813" s="1" t="s">
        <v>185</v>
      </c>
      <c r="D2813" s="1" t="s">
        <v>3231</v>
      </c>
      <c r="E2813" s="1" t="s">
        <v>3232</v>
      </c>
      <c r="F2813" s="1" t="s">
        <v>3233</v>
      </c>
      <c r="G2813" s="1" t="s">
        <v>3234</v>
      </c>
      <c r="H2813" s="1" t="s">
        <v>27</v>
      </c>
      <c r="I2813" s="1" t="s">
        <v>189</v>
      </c>
      <c r="J2813" s="1" t="s">
        <v>301</v>
      </c>
      <c r="K2813" s="1" t="s">
        <v>890</v>
      </c>
      <c r="L2813" s="2">
        <v>750</v>
      </c>
      <c r="M2813" s="2">
        <v>2</v>
      </c>
      <c r="N2813" s="1" t="s">
        <v>1202</v>
      </c>
      <c r="O2813" s="1">
        <v>99.392774000000003</v>
      </c>
      <c r="P2813" s="3">
        <v>4.125</v>
      </c>
      <c r="Q2813" s="3">
        <v>4.6437980000000003</v>
      </c>
      <c r="R2813" s="4">
        <v>68.886199999999988</v>
      </c>
      <c r="S2813" s="4">
        <v>24.844200000000001</v>
      </c>
      <c r="T2813" s="5">
        <v>1.1469009999999999</v>
      </c>
      <c r="U2813" s="5">
        <v>1.205479</v>
      </c>
      <c r="V2813" s="6">
        <v>45976</v>
      </c>
      <c r="W2813" s="6">
        <v>42311</v>
      </c>
      <c r="X2813" s="7">
        <v>8.830136986301369</v>
      </c>
      <c r="Y2813" s="1" t="s">
        <v>32</v>
      </c>
      <c r="Z2813" s="1" t="s">
        <v>33</v>
      </c>
    </row>
    <row r="2814" spans="1:26" x14ac:dyDescent="0.2">
      <c r="A2814" s="6">
        <v>45535</v>
      </c>
      <c r="B2814" s="1" t="s">
        <v>3190</v>
      </c>
      <c r="C2814" s="1" t="s">
        <v>185</v>
      </c>
      <c r="D2814" s="1" t="s">
        <v>2328</v>
      </c>
      <c r="E2814" s="1" t="s">
        <v>2329</v>
      </c>
      <c r="F2814" s="1" t="s">
        <v>2330</v>
      </c>
      <c r="G2814" s="1" t="s">
        <v>2330</v>
      </c>
      <c r="H2814" s="1" t="s">
        <v>27</v>
      </c>
      <c r="I2814" s="1" t="s">
        <v>212</v>
      </c>
      <c r="J2814" s="1" t="s">
        <v>212</v>
      </c>
      <c r="K2814" s="1" t="s">
        <v>44</v>
      </c>
      <c r="L2814" s="2">
        <v>500</v>
      </c>
      <c r="M2814" s="2">
        <v>2</v>
      </c>
      <c r="N2814" s="1" t="s">
        <v>1202</v>
      </c>
      <c r="O2814" s="1">
        <v>99.198806000000005</v>
      </c>
      <c r="P2814" s="3">
        <v>3.9</v>
      </c>
      <c r="Q2814" s="3">
        <v>4.2096099999999996</v>
      </c>
      <c r="R2814" s="4">
        <v>42.339099999999959</v>
      </c>
      <c r="S2814" s="4">
        <v>35.622100000000003</v>
      </c>
      <c r="T2814" s="5">
        <v>2.554265</v>
      </c>
      <c r="U2814" s="5">
        <v>2.7479450000000001</v>
      </c>
      <c r="V2814" s="6">
        <v>46539</v>
      </c>
      <c r="W2814" s="6">
        <v>44704</v>
      </c>
      <c r="X2814" s="7">
        <v>2.2739726027397262</v>
      </c>
      <c r="Y2814" s="1" t="s">
        <v>32</v>
      </c>
      <c r="Z2814" s="1" t="s">
        <v>33</v>
      </c>
    </row>
    <row r="2815" spans="1:26" x14ac:dyDescent="0.2">
      <c r="A2815" s="6">
        <v>45535</v>
      </c>
      <c r="B2815" s="1" t="s">
        <v>3190</v>
      </c>
      <c r="C2815" s="1" t="s">
        <v>185</v>
      </c>
      <c r="D2815" s="1" t="s">
        <v>3235</v>
      </c>
      <c r="E2815" s="1" t="s">
        <v>2329</v>
      </c>
      <c r="F2815" s="1" t="s">
        <v>2330</v>
      </c>
      <c r="G2815" s="1" t="s">
        <v>2330</v>
      </c>
      <c r="H2815" s="1" t="s">
        <v>27</v>
      </c>
      <c r="I2815" s="1" t="s">
        <v>212</v>
      </c>
      <c r="J2815" s="1" t="s">
        <v>212</v>
      </c>
      <c r="K2815" s="1" t="s">
        <v>44</v>
      </c>
      <c r="L2815" s="2">
        <v>1250</v>
      </c>
      <c r="M2815" s="2">
        <v>2</v>
      </c>
      <c r="N2815" s="1" t="s">
        <v>1207</v>
      </c>
      <c r="O2815" s="1">
        <v>96.660927000000001</v>
      </c>
      <c r="P2815" s="3">
        <v>2.65</v>
      </c>
      <c r="Q2815" s="3">
        <v>4.3426720000000003</v>
      </c>
      <c r="R2815" s="4">
        <v>38.789300000000047</v>
      </c>
      <c r="S2815" s="4">
        <v>39.7789</v>
      </c>
      <c r="T2815" s="5">
        <v>1.9729920000000001</v>
      </c>
      <c r="U2815" s="5">
        <v>2.082192</v>
      </c>
      <c r="V2815" s="6">
        <v>46296</v>
      </c>
      <c r="W2815" s="6">
        <v>43734</v>
      </c>
      <c r="X2815" s="7">
        <v>4.9315068493150687</v>
      </c>
      <c r="Y2815" s="1" t="s">
        <v>32</v>
      </c>
      <c r="Z2815" s="1" t="s">
        <v>33</v>
      </c>
    </row>
    <row r="2816" spans="1:26" x14ac:dyDescent="0.2">
      <c r="A2816" s="6">
        <v>45535</v>
      </c>
      <c r="B2816" s="1" t="s">
        <v>3190</v>
      </c>
      <c r="C2816" s="1" t="s">
        <v>185</v>
      </c>
      <c r="D2816" s="1" t="s">
        <v>2957</v>
      </c>
      <c r="E2816" s="1" t="s">
        <v>2958</v>
      </c>
      <c r="F2816" s="1" t="s">
        <v>2959</v>
      </c>
      <c r="G2816" s="1" t="s">
        <v>2959</v>
      </c>
      <c r="H2816" s="1" t="s">
        <v>27</v>
      </c>
      <c r="I2816" s="1" t="s">
        <v>28</v>
      </c>
      <c r="J2816" s="1" t="s">
        <v>2338</v>
      </c>
      <c r="K2816" s="1" t="s">
        <v>44</v>
      </c>
      <c r="L2816" s="2">
        <v>1000</v>
      </c>
      <c r="M2816" s="2">
        <v>2</v>
      </c>
      <c r="N2816" s="1" t="s">
        <v>1202</v>
      </c>
      <c r="O2816" s="1">
        <v>98.635339999999999</v>
      </c>
      <c r="P2816" s="3">
        <v>3.6</v>
      </c>
      <c r="Q2816" s="3">
        <v>4.4159499999999996</v>
      </c>
      <c r="R2816" s="4">
        <v>46.141500000000015</v>
      </c>
      <c r="S2816" s="4">
        <v>32.2971</v>
      </c>
      <c r="T2816" s="5">
        <v>1.659076</v>
      </c>
      <c r="U2816" s="5">
        <v>1.7479450000000001</v>
      </c>
      <c r="V2816" s="6">
        <v>46174</v>
      </c>
      <c r="W2816" s="6">
        <v>42513</v>
      </c>
      <c r="X2816" s="7">
        <v>8.2767123287671236</v>
      </c>
      <c r="Y2816" s="1" t="s">
        <v>32</v>
      </c>
      <c r="Z2816" s="1" t="s">
        <v>33</v>
      </c>
    </row>
    <row r="2817" spans="1:26" x14ac:dyDescent="0.2">
      <c r="A2817" s="6">
        <v>45535</v>
      </c>
      <c r="B2817" s="1" t="s">
        <v>3190</v>
      </c>
      <c r="C2817" s="1" t="s">
        <v>185</v>
      </c>
      <c r="D2817" s="1" t="s">
        <v>209</v>
      </c>
      <c r="E2817" s="1" t="s">
        <v>213</v>
      </c>
      <c r="F2817" s="1" t="s">
        <v>211</v>
      </c>
      <c r="G2817" s="1" t="s">
        <v>211</v>
      </c>
      <c r="H2817" s="1" t="s">
        <v>27</v>
      </c>
      <c r="I2817" s="1" t="s">
        <v>212</v>
      </c>
      <c r="J2817" s="1" t="s">
        <v>212</v>
      </c>
      <c r="K2817" s="1" t="s">
        <v>44</v>
      </c>
      <c r="L2817" s="2">
        <v>400</v>
      </c>
      <c r="M2817" s="2">
        <v>2</v>
      </c>
      <c r="N2817" s="1" t="s">
        <v>1207</v>
      </c>
      <c r="O2817" s="1">
        <v>96.758544999999998</v>
      </c>
      <c r="P2817" s="3">
        <v>3.125</v>
      </c>
      <c r="Q2817" s="3">
        <v>4.3042259999999999</v>
      </c>
      <c r="R2817" s="4">
        <v>51.82859999999998</v>
      </c>
      <c r="S2817" s="4">
        <v>46.445799999999998</v>
      </c>
      <c r="T2817" s="5">
        <v>2.778626</v>
      </c>
      <c r="U2817" s="5">
        <v>2.9534250000000002</v>
      </c>
      <c r="V2817" s="6">
        <v>46614</v>
      </c>
      <c r="W2817" s="6">
        <v>42950</v>
      </c>
      <c r="X2817" s="7">
        <v>7.0794520547945208</v>
      </c>
      <c r="Y2817" s="1" t="s">
        <v>32</v>
      </c>
      <c r="Z2817" s="1" t="s">
        <v>33</v>
      </c>
    </row>
    <row r="2818" spans="1:26" x14ac:dyDescent="0.2">
      <c r="A2818" s="6">
        <v>45535</v>
      </c>
      <c r="B2818" s="1" t="s">
        <v>3190</v>
      </c>
      <c r="C2818" s="1" t="s">
        <v>185</v>
      </c>
      <c r="D2818" s="1" t="s">
        <v>2327</v>
      </c>
      <c r="E2818" s="1" t="s">
        <v>1357</v>
      </c>
      <c r="F2818" s="1" t="s">
        <v>1358</v>
      </c>
      <c r="G2818" s="1" t="s">
        <v>1358</v>
      </c>
      <c r="H2818" s="1" t="s">
        <v>27</v>
      </c>
      <c r="I2818" s="1" t="s">
        <v>202</v>
      </c>
      <c r="J2818" s="1" t="s">
        <v>221</v>
      </c>
      <c r="K2818" s="1" t="s">
        <v>44</v>
      </c>
      <c r="L2818" s="2">
        <v>850</v>
      </c>
      <c r="M2818" s="2">
        <v>2</v>
      </c>
      <c r="N2818" s="1" t="s">
        <v>1202</v>
      </c>
      <c r="O2818" s="1">
        <v>95.644583999999995</v>
      </c>
      <c r="P2818" s="3">
        <v>2.875</v>
      </c>
      <c r="Q2818" s="3">
        <v>4.3817750000000002</v>
      </c>
      <c r="R2818" s="4">
        <v>59.548399999999987</v>
      </c>
      <c r="S2818" s="4">
        <v>56.516500000000001</v>
      </c>
      <c r="T2818" s="5">
        <v>2.906698</v>
      </c>
      <c r="U2818" s="5">
        <v>3.1205479999999999</v>
      </c>
      <c r="V2818" s="6">
        <v>46675</v>
      </c>
      <c r="W2818" s="6">
        <v>43010</v>
      </c>
      <c r="X2818" s="7">
        <v>6.9150684931506845</v>
      </c>
      <c r="Y2818" s="1" t="s">
        <v>32</v>
      </c>
      <c r="Z2818" s="1" t="s">
        <v>33</v>
      </c>
    </row>
    <row r="2819" spans="1:26" x14ac:dyDescent="0.2">
      <c r="A2819" s="6">
        <v>45535</v>
      </c>
      <c r="B2819" s="1" t="s">
        <v>3190</v>
      </c>
      <c r="C2819" s="1" t="s">
        <v>185</v>
      </c>
      <c r="D2819" s="1" t="s">
        <v>3236</v>
      </c>
      <c r="E2819" s="1" t="s">
        <v>3237</v>
      </c>
      <c r="F2819" s="1" t="s">
        <v>3238</v>
      </c>
      <c r="G2819" s="1" t="s">
        <v>3238</v>
      </c>
      <c r="H2819" s="1" t="s">
        <v>27</v>
      </c>
      <c r="I2819" s="1" t="s">
        <v>189</v>
      </c>
      <c r="J2819" s="1" t="s">
        <v>257</v>
      </c>
      <c r="K2819" s="1" t="s">
        <v>44</v>
      </c>
      <c r="L2819" s="2">
        <v>500</v>
      </c>
      <c r="M2819" s="2">
        <v>2</v>
      </c>
      <c r="N2819" s="1" t="s">
        <v>1202</v>
      </c>
      <c r="O2819" s="1">
        <v>101.351039</v>
      </c>
      <c r="P2819" s="3">
        <v>4.8</v>
      </c>
      <c r="Q2819" s="3">
        <v>4.2225960000000002</v>
      </c>
      <c r="R2819" s="4">
        <v>43.646899999999974</v>
      </c>
      <c r="S2819" s="4">
        <v>35.054299999999998</v>
      </c>
      <c r="T2819" s="5">
        <v>2.2818010000000002</v>
      </c>
      <c r="U2819" s="5">
        <v>2.575342</v>
      </c>
      <c r="V2819" s="6">
        <v>46476</v>
      </c>
      <c r="W2819" s="6">
        <v>45359</v>
      </c>
      <c r="X2819" s="7">
        <v>0.47945205479452052</v>
      </c>
      <c r="Y2819" s="1" t="s">
        <v>32</v>
      </c>
      <c r="Z2819" s="1" t="s">
        <v>33</v>
      </c>
    </row>
    <row r="2820" spans="1:26" x14ac:dyDescent="0.2">
      <c r="A2820" s="6">
        <v>45535</v>
      </c>
      <c r="B2820" s="1" t="s">
        <v>3190</v>
      </c>
      <c r="C2820" s="1" t="s">
        <v>185</v>
      </c>
      <c r="D2820" s="1" t="s">
        <v>2952</v>
      </c>
      <c r="E2820" s="1" t="s">
        <v>213</v>
      </c>
      <c r="F2820" s="1" t="s">
        <v>211</v>
      </c>
      <c r="G2820" s="1" t="s">
        <v>211</v>
      </c>
      <c r="H2820" s="1" t="s">
        <v>27</v>
      </c>
      <c r="I2820" s="1" t="s">
        <v>212</v>
      </c>
      <c r="J2820" s="1" t="s">
        <v>212</v>
      </c>
      <c r="K2820" s="1" t="s">
        <v>44</v>
      </c>
      <c r="L2820" s="2">
        <v>500</v>
      </c>
      <c r="M2820" s="2">
        <v>2</v>
      </c>
      <c r="N2820" s="1" t="s">
        <v>1202</v>
      </c>
      <c r="O2820" s="1">
        <v>100.150334</v>
      </c>
      <c r="P2820" s="3">
        <v>4.5</v>
      </c>
      <c r="Q2820" s="3">
        <v>4.3902760000000001</v>
      </c>
      <c r="R2820" s="4">
        <v>43.577500000000001</v>
      </c>
      <c r="S2820" s="4">
        <v>24.293500000000002</v>
      </c>
      <c r="T2820" s="5">
        <v>1.385189</v>
      </c>
      <c r="U2820" s="5">
        <v>1.4520550000000001</v>
      </c>
      <c r="V2820" s="6">
        <v>46066</v>
      </c>
      <c r="W2820" s="6">
        <v>44970</v>
      </c>
      <c r="X2820" s="7">
        <v>1.5452054794520549</v>
      </c>
      <c r="Y2820" s="1" t="s">
        <v>127</v>
      </c>
      <c r="Z2820" s="1" t="s">
        <v>33</v>
      </c>
    </row>
    <row r="2821" spans="1:26" x14ac:dyDescent="0.2">
      <c r="A2821" s="6">
        <v>45535</v>
      </c>
      <c r="B2821" s="1" t="s">
        <v>3190</v>
      </c>
      <c r="C2821" s="1" t="s">
        <v>185</v>
      </c>
      <c r="D2821" s="1" t="s">
        <v>2951</v>
      </c>
      <c r="E2821" s="1" t="s">
        <v>213</v>
      </c>
      <c r="F2821" s="1" t="s">
        <v>211</v>
      </c>
      <c r="G2821" s="1" t="s">
        <v>211</v>
      </c>
      <c r="H2821" s="1" t="s">
        <v>27</v>
      </c>
      <c r="I2821" s="1" t="s">
        <v>212</v>
      </c>
      <c r="J2821" s="1" t="s">
        <v>212</v>
      </c>
      <c r="K2821" s="1" t="s">
        <v>44</v>
      </c>
      <c r="L2821" s="2">
        <v>350</v>
      </c>
      <c r="M2821" s="2">
        <v>2</v>
      </c>
      <c r="N2821" s="1" t="s">
        <v>1207</v>
      </c>
      <c r="O2821" s="1">
        <v>98.920713000000006</v>
      </c>
      <c r="P2821" s="3">
        <v>3.7</v>
      </c>
      <c r="Q2821" s="3">
        <v>4.4729679999999998</v>
      </c>
      <c r="R2821" s="4">
        <v>51.802000000000035</v>
      </c>
      <c r="S2821" s="4">
        <v>24.098700000000001</v>
      </c>
      <c r="T2821" s="5">
        <v>1.395311</v>
      </c>
      <c r="U2821" s="5">
        <v>1.4575340000000001</v>
      </c>
      <c r="V2821" s="6">
        <v>46068</v>
      </c>
      <c r="W2821" s="6">
        <v>42397</v>
      </c>
      <c r="X2821" s="7">
        <v>8.5945205479452049</v>
      </c>
      <c r="Y2821" s="1" t="s">
        <v>32</v>
      </c>
      <c r="Z2821" s="1" t="s">
        <v>33</v>
      </c>
    </row>
    <row r="2822" spans="1:26" x14ac:dyDescent="0.2">
      <c r="A2822" s="6">
        <v>45535</v>
      </c>
      <c r="B2822" s="1" t="s">
        <v>3190</v>
      </c>
      <c r="C2822" s="1" t="s">
        <v>232</v>
      </c>
      <c r="D2822" s="1" t="s">
        <v>2335</v>
      </c>
      <c r="E2822" s="1" t="s">
        <v>2336</v>
      </c>
      <c r="F2822" s="1" t="s">
        <v>2337</v>
      </c>
      <c r="G2822" s="1" t="s">
        <v>2337</v>
      </c>
      <c r="H2822" s="1" t="s">
        <v>27</v>
      </c>
      <c r="I2822" s="1" t="s">
        <v>28</v>
      </c>
      <c r="J2822" s="1" t="s">
        <v>2338</v>
      </c>
      <c r="K2822" s="1" t="s">
        <v>44</v>
      </c>
      <c r="L2822" s="2">
        <v>350</v>
      </c>
      <c r="M2822" s="2">
        <v>2</v>
      </c>
      <c r="N2822" s="1" t="s">
        <v>1202</v>
      </c>
      <c r="O2822" s="1">
        <v>100.051778</v>
      </c>
      <c r="P2822" s="3">
        <v>5.25</v>
      </c>
      <c r="Q2822" s="3">
        <v>5.1898960000000001</v>
      </c>
      <c r="R2822" s="4">
        <v>123.488</v>
      </c>
      <c r="S2822" s="4">
        <v>62.698</v>
      </c>
      <c r="T2822" s="5">
        <v>0.78483099999999995</v>
      </c>
      <c r="U2822" s="5">
        <v>1.082192</v>
      </c>
      <c r="V2822" s="6">
        <v>45931</v>
      </c>
      <c r="W2822" s="6">
        <v>42277</v>
      </c>
      <c r="X2822" s="7">
        <v>8.9232876712328775</v>
      </c>
      <c r="Y2822" s="1" t="s">
        <v>32</v>
      </c>
      <c r="Z2822" s="1" t="s">
        <v>33</v>
      </c>
    </row>
    <row r="2823" spans="1:26" x14ac:dyDescent="0.2">
      <c r="A2823" s="6">
        <v>45535</v>
      </c>
      <c r="B2823" s="1" t="s">
        <v>3190</v>
      </c>
      <c r="C2823" s="1" t="s">
        <v>232</v>
      </c>
      <c r="D2823" s="1" t="s">
        <v>2020</v>
      </c>
      <c r="E2823" s="1" t="s">
        <v>2023</v>
      </c>
      <c r="F2823" s="1" t="s">
        <v>2022</v>
      </c>
      <c r="G2823" s="1" t="s">
        <v>2022</v>
      </c>
      <c r="H2823" s="1" t="s">
        <v>27</v>
      </c>
      <c r="I2823" s="1" t="s">
        <v>189</v>
      </c>
      <c r="J2823" s="1" t="s">
        <v>301</v>
      </c>
      <c r="K2823" s="1" t="s">
        <v>44</v>
      </c>
      <c r="L2823" s="2">
        <v>500</v>
      </c>
      <c r="M2823" s="2">
        <v>2</v>
      </c>
      <c r="N2823" s="1" t="s">
        <v>1207</v>
      </c>
      <c r="O2823" s="1">
        <v>96.269856000000004</v>
      </c>
      <c r="P2823" s="3">
        <v>3.5</v>
      </c>
      <c r="Q2823" s="3">
        <v>4.8340449999999997</v>
      </c>
      <c r="R2823" s="4">
        <v>104.78499999999995</v>
      </c>
      <c r="S2823" s="4">
        <v>100.3663</v>
      </c>
      <c r="T2823" s="5">
        <v>2.7903980000000002</v>
      </c>
      <c r="U2823" s="5">
        <v>3.0383559999999998</v>
      </c>
      <c r="V2823" s="6">
        <v>46645</v>
      </c>
      <c r="W2823" s="6">
        <v>42991</v>
      </c>
      <c r="X2823" s="7">
        <v>6.9671232876712326</v>
      </c>
      <c r="Y2823" s="1" t="s">
        <v>32</v>
      </c>
      <c r="Z2823" s="1" t="s">
        <v>33</v>
      </c>
    </row>
    <row r="2824" spans="1:26" x14ac:dyDescent="0.2">
      <c r="A2824" s="6">
        <v>45535</v>
      </c>
      <c r="B2824" s="1" t="s">
        <v>3190</v>
      </c>
      <c r="C2824" s="1" t="s">
        <v>232</v>
      </c>
      <c r="D2824" s="1" t="s">
        <v>233</v>
      </c>
      <c r="E2824" s="1" t="s">
        <v>236</v>
      </c>
      <c r="F2824" s="1" t="s">
        <v>235</v>
      </c>
      <c r="G2824" s="1" t="s">
        <v>235</v>
      </c>
      <c r="H2824" s="1" t="s">
        <v>27</v>
      </c>
      <c r="I2824" s="1" t="s">
        <v>202</v>
      </c>
      <c r="J2824" s="1" t="s">
        <v>221</v>
      </c>
      <c r="K2824" s="1" t="s">
        <v>44</v>
      </c>
      <c r="L2824" s="2">
        <v>500</v>
      </c>
      <c r="M2824" s="2">
        <v>2</v>
      </c>
      <c r="N2824" s="1" t="s">
        <v>1202</v>
      </c>
      <c r="O2824" s="1">
        <v>95.233249000000001</v>
      </c>
      <c r="P2824" s="3">
        <v>3.5</v>
      </c>
      <c r="Q2824" s="3">
        <v>5.1297480000000002</v>
      </c>
      <c r="R2824" s="4">
        <v>134.36930000000001</v>
      </c>
      <c r="S2824" s="4">
        <v>131.51339999999999</v>
      </c>
      <c r="T2824" s="5">
        <v>2.946939</v>
      </c>
      <c r="U2824" s="5">
        <v>3.205479</v>
      </c>
      <c r="V2824" s="6">
        <v>46706</v>
      </c>
      <c r="W2824" s="6">
        <v>43055</v>
      </c>
      <c r="X2824" s="7">
        <v>6.7917808219178086</v>
      </c>
      <c r="Y2824" s="1" t="s">
        <v>32</v>
      </c>
      <c r="Z2824" s="1" t="s">
        <v>33</v>
      </c>
    </row>
    <row r="2825" spans="1:26" x14ac:dyDescent="0.2">
      <c r="A2825" s="6">
        <v>45535</v>
      </c>
      <c r="B2825" s="1" t="s">
        <v>3190</v>
      </c>
      <c r="C2825" s="1" t="s">
        <v>232</v>
      </c>
      <c r="D2825" s="1" t="s">
        <v>1321</v>
      </c>
      <c r="E2825" s="1" t="s">
        <v>1322</v>
      </c>
      <c r="F2825" s="1" t="s">
        <v>1323</v>
      </c>
      <c r="G2825" s="1" t="s">
        <v>1323</v>
      </c>
      <c r="H2825" s="1" t="s">
        <v>27</v>
      </c>
      <c r="I2825" s="1" t="s">
        <v>202</v>
      </c>
      <c r="J2825" s="1" t="s">
        <v>221</v>
      </c>
      <c r="K2825" s="1" t="s">
        <v>44</v>
      </c>
      <c r="L2825" s="2">
        <v>700</v>
      </c>
      <c r="M2825" s="2">
        <v>2</v>
      </c>
      <c r="N2825" s="1" t="s">
        <v>1202</v>
      </c>
      <c r="O2825" s="1">
        <v>101.34935700000001</v>
      </c>
      <c r="P2825" s="3">
        <v>5.5</v>
      </c>
      <c r="Q2825" s="3">
        <v>4.7727709999999997</v>
      </c>
      <c r="R2825" s="4">
        <v>81.822099999999992</v>
      </c>
      <c r="S2825" s="4">
        <v>79.699600000000004</v>
      </c>
      <c r="T2825" s="5">
        <v>1.798511</v>
      </c>
      <c r="U2825" s="5">
        <v>2.0465749999999998</v>
      </c>
      <c r="V2825" s="6">
        <v>46283</v>
      </c>
      <c r="W2825" s="6">
        <v>45187</v>
      </c>
      <c r="X2825" s="7">
        <v>0.9506849315068493</v>
      </c>
      <c r="Y2825" s="1" t="s">
        <v>32</v>
      </c>
      <c r="Z2825" s="1" t="s">
        <v>33</v>
      </c>
    </row>
    <row r="2826" spans="1:26" x14ac:dyDescent="0.2">
      <c r="A2826" s="6">
        <v>45535</v>
      </c>
      <c r="B2826" s="1" t="s">
        <v>3190</v>
      </c>
      <c r="C2826" s="1" t="s">
        <v>232</v>
      </c>
      <c r="D2826" s="1" t="s">
        <v>3239</v>
      </c>
      <c r="E2826" s="1" t="s">
        <v>2023</v>
      </c>
      <c r="F2826" s="1" t="s">
        <v>2022</v>
      </c>
      <c r="G2826" s="1" t="s">
        <v>2022</v>
      </c>
      <c r="H2826" s="1" t="s">
        <v>27</v>
      </c>
      <c r="I2826" s="1" t="s">
        <v>189</v>
      </c>
      <c r="J2826" s="1" t="s">
        <v>301</v>
      </c>
      <c r="K2826" s="1" t="s">
        <v>44</v>
      </c>
      <c r="L2826" s="2">
        <v>675</v>
      </c>
      <c r="M2826" s="2">
        <v>2</v>
      </c>
      <c r="N2826" s="1" t="s">
        <v>1202</v>
      </c>
      <c r="O2826" s="1">
        <v>97.287076999999996</v>
      </c>
      <c r="P2826" s="3">
        <v>3.55</v>
      </c>
      <c r="Q2826" s="3">
        <v>4.8531459999999997</v>
      </c>
      <c r="R2826" s="4">
        <v>89.84429999999999</v>
      </c>
      <c r="S2826" s="4">
        <v>92.272800000000004</v>
      </c>
      <c r="T2826" s="5">
        <v>2.076956</v>
      </c>
      <c r="U2826" s="5">
        <v>2.2164380000000001</v>
      </c>
      <c r="V2826" s="6">
        <v>46345</v>
      </c>
      <c r="W2826" s="6">
        <v>43788</v>
      </c>
      <c r="X2826" s="7">
        <v>4.7835616438356166</v>
      </c>
      <c r="Y2826" s="1" t="s">
        <v>32</v>
      </c>
      <c r="Z2826" s="1" t="s">
        <v>33</v>
      </c>
    </row>
    <row r="2827" spans="1:26" x14ac:dyDescent="0.2">
      <c r="A2827" s="6">
        <v>45535</v>
      </c>
      <c r="B2827" s="1" t="s">
        <v>3190</v>
      </c>
      <c r="C2827" s="1" t="s">
        <v>232</v>
      </c>
      <c r="D2827" s="1" t="s">
        <v>2966</v>
      </c>
      <c r="E2827" s="1" t="s">
        <v>395</v>
      </c>
      <c r="F2827" s="1" t="s">
        <v>394</v>
      </c>
      <c r="G2827" s="1" t="s">
        <v>394</v>
      </c>
      <c r="H2827" s="1" t="s">
        <v>27</v>
      </c>
      <c r="I2827" s="1" t="s">
        <v>212</v>
      </c>
      <c r="J2827" s="1" t="s">
        <v>212</v>
      </c>
      <c r="K2827" s="1" t="s">
        <v>44</v>
      </c>
      <c r="L2827" s="2">
        <v>800</v>
      </c>
      <c r="M2827" s="2">
        <v>2</v>
      </c>
      <c r="N2827" s="1" t="s">
        <v>1202</v>
      </c>
      <c r="O2827" s="1">
        <v>102.83238999999999</v>
      </c>
      <c r="P2827" s="3">
        <v>6.65</v>
      </c>
      <c r="Q2827" s="3">
        <v>5.0158420000000001</v>
      </c>
      <c r="R2827" s="4">
        <v>106.13220000000001</v>
      </c>
      <c r="S2827" s="4">
        <v>100.22420000000001</v>
      </c>
      <c r="T2827" s="5">
        <v>1.704925</v>
      </c>
      <c r="U2827" s="5">
        <v>1.917808</v>
      </c>
      <c r="V2827" s="6">
        <v>46236</v>
      </c>
      <c r="W2827" s="6">
        <v>45140</v>
      </c>
      <c r="X2827" s="7">
        <v>1.0794520547945206</v>
      </c>
      <c r="Y2827" s="1" t="s">
        <v>32</v>
      </c>
      <c r="Z2827" s="1" t="s">
        <v>33</v>
      </c>
    </row>
    <row r="2828" spans="1:26" x14ac:dyDescent="0.2">
      <c r="A2828" s="6">
        <v>45535</v>
      </c>
      <c r="B2828" s="1" t="s">
        <v>3190</v>
      </c>
      <c r="C2828" s="1" t="s">
        <v>232</v>
      </c>
      <c r="D2828" s="1" t="s">
        <v>2962</v>
      </c>
      <c r="E2828" s="1" t="s">
        <v>2963</v>
      </c>
      <c r="F2828" s="1" t="s">
        <v>2964</v>
      </c>
      <c r="G2828" s="1" t="s">
        <v>2964</v>
      </c>
      <c r="H2828" s="1" t="s">
        <v>27</v>
      </c>
      <c r="I2828" s="1" t="s">
        <v>202</v>
      </c>
      <c r="J2828" s="1" t="s">
        <v>2965</v>
      </c>
      <c r="K2828" s="1" t="s">
        <v>44</v>
      </c>
      <c r="L2828" s="2">
        <v>591.06600000000003</v>
      </c>
      <c r="M2828" s="2">
        <v>2</v>
      </c>
      <c r="N2828" s="1" t="s">
        <v>1202</v>
      </c>
      <c r="O2828" s="1">
        <v>97.973703999999998</v>
      </c>
      <c r="P2828" s="3">
        <v>3.625</v>
      </c>
      <c r="Q2828" s="3">
        <v>4.9092010000000004</v>
      </c>
      <c r="R2828" s="4">
        <v>95.426999999999978</v>
      </c>
      <c r="S2828" s="4">
        <v>81.302599999999998</v>
      </c>
      <c r="T2828" s="5">
        <v>1.5637620000000001</v>
      </c>
      <c r="U2828" s="5">
        <v>1.654795</v>
      </c>
      <c r="V2828" s="6">
        <v>46140</v>
      </c>
      <c r="W2828" s="6">
        <v>43942</v>
      </c>
      <c r="X2828" s="7">
        <v>4.3616438356164382</v>
      </c>
      <c r="Y2828" s="1" t="s">
        <v>32</v>
      </c>
      <c r="Z2828" s="1" t="s">
        <v>33</v>
      </c>
    </row>
    <row r="2829" spans="1:26" x14ac:dyDescent="0.2">
      <c r="A2829" s="6">
        <v>45535</v>
      </c>
      <c r="B2829" s="1" t="s">
        <v>3190</v>
      </c>
      <c r="C2829" s="1" t="s">
        <v>232</v>
      </c>
      <c r="D2829" s="1" t="s">
        <v>3240</v>
      </c>
      <c r="E2829" s="1" t="s">
        <v>1348</v>
      </c>
      <c r="F2829" s="1" t="s">
        <v>1349</v>
      </c>
      <c r="G2829" s="1" t="s">
        <v>1350</v>
      </c>
      <c r="H2829" s="1" t="s">
        <v>27</v>
      </c>
      <c r="I2829" s="1" t="s">
        <v>212</v>
      </c>
      <c r="J2829" s="1" t="s">
        <v>212</v>
      </c>
      <c r="K2829" s="1" t="s">
        <v>44</v>
      </c>
      <c r="L2829" s="2">
        <v>350</v>
      </c>
      <c r="M2829" s="2">
        <v>2</v>
      </c>
      <c r="N2829" s="1" t="s">
        <v>1202</v>
      </c>
      <c r="O2829" s="1">
        <v>95.163054000000002</v>
      </c>
      <c r="P2829" s="3">
        <v>1.75</v>
      </c>
      <c r="Q2829" s="3">
        <v>4.9134140000000004</v>
      </c>
      <c r="R2829" s="4">
        <v>95.87090000000002</v>
      </c>
      <c r="S2829" s="4">
        <v>84.568699999999993</v>
      </c>
      <c r="T2829" s="5">
        <v>1.5418240000000001</v>
      </c>
      <c r="U2829" s="5">
        <v>1.6054790000000001</v>
      </c>
      <c r="V2829" s="6">
        <v>46122</v>
      </c>
      <c r="W2829" s="6">
        <v>44281</v>
      </c>
      <c r="X2829" s="7">
        <v>3.4328767123287673</v>
      </c>
      <c r="Y2829" s="1" t="s">
        <v>32</v>
      </c>
      <c r="Z2829" s="1" t="s">
        <v>33</v>
      </c>
    </row>
    <row r="2830" spans="1:26" x14ac:dyDescent="0.2">
      <c r="A2830" s="6">
        <v>45535</v>
      </c>
      <c r="B2830" s="1" t="s">
        <v>3190</v>
      </c>
      <c r="C2830" s="1" t="s">
        <v>232</v>
      </c>
      <c r="D2830" s="1" t="s">
        <v>241</v>
      </c>
      <c r="E2830" s="1" t="s">
        <v>245</v>
      </c>
      <c r="F2830" s="1" t="s">
        <v>243</v>
      </c>
      <c r="G2830" s="1" t="s">
        <v>243</v>
      </c>
      <c r="H2830" s="1" t="s">
        <v>27</v>
      </c>
      <c r="I2830" s="1" t="s">
        <v>212</v>
      </c>
      <c r="J2830" s="1" t="s">
        <v>212</v>
      </c>
      <c r="K2830" s="1" t="s">
        <v>244</v>
      </c>
      <c r="L2830" s="2">
        <v>500</v>
      </c>
      <c r="M2830" s="2">
        <v>2</v>
      </c>
      <c r="N2830" s="1" t="s">
        <v>1202</v>
      </c>
      <c r="O2830" s="1">
        <v>98.916933999999998</v>
      </c>
      <c r="P2830" s="3">
        <v>4.375</v>
      </c>
      <c r="Q2830" s="3">
        <v>4.7932129999999997</v>
      </c>
      <c r="R2830" s="4">
        <v>100.70439999999996</v>
      </c>
      <c r="S2830" s="4">
        <v>96.727599999999995</v>
      </c>
      <c r="T2830" s="5">
        <v>2.5601530000000001</v>
      </c>
      <c r="U2830" s="5">
        <v>2.7780819999999999</v>
      </c>
      <c r="V2830" s="6">
        <v>46550</v>
      </c>
      <c r="W2830" s="6">
        <v>42898</v>
      </c>
      <c r="X2830" s="7">
        <v>7.2219178082191782</v>
      </c>
      <c r="Y2830" s="1" t="s">
        <v>127</v>
      </c>
      <c r="Z2830" s="1" t="s">
        <v>33</v>
      </c>
    </row>
    <row r="2831" spans="1:26" x14ac:dyDescent="0.2">
      <c r="A2831" s="6">
        <v>45535</v>
      </c>
      <c r="B2831" s="1" t="s">
        <v>3190</v>
      </c>
      <c r="C2831" s="1" t="s">
        <v>232</v>
      </c>
      <c r="D2831" s="1" t="s">
        <v>3241</v>
      </c>
      <c r="E2831" s="1" t="s">
        <v>3242</v>
      </c>
      <c r="F2831" s="1" t="s">
        <v>3243</v>
      </c>
      <c r="G2831" s="1" t="s">
        <v>3243</v>
      </c>
      <c r="H2831" s="1" t="s">
        <v>27</v>
      </c>
      <c r="I2831" s="1" t="s">
        <v>202</v>
      </c>
      <c r="J2831" s="1" t="s">
        <v>203</v>
      </c>
      <c r="K2831" s="1" t="s">
        <v>44</v>
      </c>
      <c r="L2831" s="2">
        <v>400</v>
      </c>
      <c r="M2831" s="2">
        <v>2</v>
      </c>
      <c r="N2831" s="1" t="s">
        <v>1202</v>
      </c>
      <c r="O2831" s="1">
        <v>97.806342999999998</v>
      </c>
      <c r="P2831" s="3">
        <v>4.2</v>
      </c>
      <c r="Q2831" s="3">
        <v>5.1616710000000001</v>
      </c>
      <c r="R2831" s="4">
        <v>137.56810000000002</v>
      </c>
      <c r="S2831" s="4">
        <v>123.9419</v>
      </c>
      <c r="T2831" s="5">
        <v>2.3010989999999998</v>
      </c>
      <c r="U2831" s="5">
        <v>2.4575339999999999</v>
      </c>
      <c r="V2831" s="6">
        <v>46433</v>
      </c>
      <c r="W2831" s="6">
        <v>42782</v>
      </c>
      <c r="X2831" s="7">
        <v>7.5397260273972604</v>
      </c>
      <c r="Y2831" s="1" t="s">
        <v>32</v>
      </c>
      <c r="Z2831" s="1" t="s">
        <v>33</v>
      </c>
    </row>
    <row r="2832" spans="1:26" x14ac:dyDescent="0.2">
      <c r="A2832" s="6">
        <v>45535</v>
      </c>
      <c r="B2832" s="1" t="s">
        <v>3190</v>
      </c>
      <c r="C2832" s="1" t="s">
        <v>272</v>
      </c>
      <c r="D2832" s="1" t="s">
        <v>2967</v>
      </c>
      <c r="E2832" s="1" t="s">
        <v>2958</v>
      </c>
      <c r="F2832" s="1" t="s">
        <v>2959</v>
      </c>
      <c r="G2832" s="1" t="s">
        <v>2959</v>
      </c>
      <c r="H2832" s="1" t="s">
        <v>27</v>
      </c>
      <c r="I2832" s="1" t="s">
        <v>28</v>
      </c>
      <c r="J2832" s="1" t="s">
        <v>2338</v>
      </c>
      <c r="K2832" s="1" t="s">
        <v>44</v>
      </c>
      <c r="L2832" s="2">
        <v>1500</v>
      </c>
      <c r="M2832" s="2">
        <v>2</v>
      </c>
      <c r="N2832" s="1" t="s">
        <v>1202</v>
      </c>
      <c r="O2832" s="1">
        <v>101.100184</v>
      </c>
      <c r="P2832" s="3">
        <v>4.625</v>
      </c>
      <c r="Q2832" s="3">
        <v>4.3927509999999996</v>
      </c>
      <c r="R2832" s="4">
        <v>66.395599999999973</v>
      </c>
      <c r="S2832" s="4">
        <v>57.5124</v>
      </c>
      <c r="T2832" s="5">
        <v>4.6327379999999998</v>
      </c>
      <c r="U2832" s="5">
        <v>5.6136990000000004</v>
      </c>
      <c r="V2832" s="6">
        <v>47586</v>
      </c>
      <c r="W2832" s="6">
        <v>43934</v>
      </c>
      <c r="X2832" s="7">
        <v>4.3835616438356162</v>
      </c>
      <c r="Y2832" s="1" t="s">
        <v>32</v>
      </c>
      <c r="Z2832" s="1" t="s">
        <v>33</v>
      </c>
    </row>
    <row r="2833" spans="1:26" x14ac:dyDescent="0.2">
      <c r="A2833" s="6">
        <v>45535</v>
      </c>
      <c r="B2833" s="1" t="s">
        <v>3190</v>
      </c>
      <c r="C2833" s="1" t="s">
        <v>272</v>
      </c>
      <c r="D2833" s="1" t="s">
        <v>3244</v>
      </c>
      <c r="E2833" s="1" t="s">
        <v>213</v>
      </c>
      <c r="F2833" s="1" t="s">
        <v>211</v>
      </c>
      <c r="G2833" s="1" t="s">
        <v>211</v>
      </c>
      <c r="H2833" s="1" t="s">
        <v>27</v>
      </c>
      <c r="I2833" s="1" t="s">
        <v>212</v>
      </c>
      <c r="J2833" s="1" t="s">
        <v>212</v>
      </c>
      <c r="K2833" s="1" t="s">
        <v>44</v>
      </c>
      <c r="L2833" s="2">
        <v>350</v>
      </c>
      <c r="M2833" s="2">
        <v>2</v>
      </c>
      <c r="N2833" s="1" t="s">
        <v>1202</v>
      </c>
      <c r="O2833" s="1">
        <v>101.19353799999999</v>
      </c>
      <c r="P2833" s="3">
        <v>4.625</v>
      </c>
      <c r="Q2833" s="3">
        <v>4.3715849999999996</v>
      </c>
      <c r="R2833" s="4">
        <v>64.265400000000028</v>
      </c>
      <c r="S2833" s="4">
        <v>57.800600000000003</v>
      </c>
      <c r="T2833" s="5">
        <v>4.6700109999999997</v>
      </c>
      <c r="U2833" s="5">
        <v>5.4191779999999996</v>
      </c>
      <c r="V2833" s="6">
        <v>47515</v>
      </c>
      <c r="W2833" s="6">
        <v>45506</v>
      </c>
      <c r="X2833" s="7">
        <v>7.6712328767123292E-2</v>
      </c>
      <c r="Y2833" s="1" t="s">
        <v>32</v>
      </c>
      <c r="Z2833" s="1" t="s">
        <v>33</v>
      </c>
    </row>
    <row r="2834" spans="1:26" x14ac:dyDescent="0.2">
      <c r="A2834" s="6">
        <v>45535</v>
      </c>
      <c r="B2834" s="1" t="s">
        <v>3190</v>
      </c>
      <c r="C2834" s="1" t="s">
        <v>272</v>
      </c>
      <c r="D2834" s="1" t="s">
        <v>3245</v>
      </c>
      <c r="E2834" s="1" t="s">
        <v>2329</v>
      </c>
      <c r="F2834" s="1" t="s">
        <v>2330</v>
      </c>
      <c r="G2834" s="1" t="s">
        <v>2330</v>
      </c>
      <c r="H2834" s="1" t="s">
        <v>27</v>
      </c>
      <c r="I2834" s="1" t="s">
        <v>212</v>
      </c>
      <c r="J2834" s="1" t="s">
        <v>212</v>
      </c>
      <c r="K2834" s="1" t="s">
        <v>44</v>
      </c>
      <c r="L2834" s="2">
        <v>1000</v>
      </c>
      <c r="M2834" s="2">
        <v>2</v>
      </c>
      <c r="N2834" s="1" t="s">
        <v>1202</v>
      </c>
      <c r="O2834" s="1">
        <v>89.421923000000007</v>
      </c>
      <c r="P2834" s="3">
        <v>2.2999999999999998</v>
      </c>
      <c r="Q2834" s="3">
        <v>4.4017270000000002</v>
      </c>
      <c r="R2834" s="4">
        <v>67.28779999999999</v>
      </c>
      <c r="S2834" s="4">
        <v>60.783200000000001</v>
      </c>
      <c r="T2834" s="5">
        <v>5.2445870000000001</v>
      </c>
      <c r="U2834" s="5">
        <v>5.7479449999999996</v>
      </c>
      <c r="V2834" s="6">
        <v>47635</v>
      </c>
      <c r="W2834" s="6">
        <v>43969</v>
      </c>
      <c r="X2834" s="7">
        <v>4.2876712328767121</v>
      </c>
      <c r="Y2834" s="1" t="s">
        <v>32</v>
      </c>
      <c r="Z2834" s="1" t="s">
        <v>33</v>
      </c>
    </row>
    <row r="2835" spans="1:26" x14ac:dyDescent="0.2">
      <c r="A2835" s="6">
        <v>45535</v>
      </c>
      <c r="B2835" s="1" t="s">
        <v>3190</v>
      </c>
      <c r="C2835" s="1" t="s">
        <v>272</v>
      </c>
      <c r="D2835" s="1" t="s">
        <v>3246</v>
      </c>
      <c r="E2835" s="1" t="s">
        <v>2329</v>
      </c>
      <c r="F2835" s="1" t="s">
        <v>2330</v>
      </c>
      <c r="G2835" s="1" t="s">
        <v>2330</v>
      </c>
      <c r="H2835" s="1" t="s">
        <v>27</v>
      </c>
      <c r="I2835" s="1" t="s">
        <v>212</v>
      </c>
      <c r="J2835" s="1" t="s">
        <v>212</v>
      </c>
      <c r="K2835" s="1" t="s">
        <v>44</v>
      </c>
      <c r="L2835" s="2">
        <v>1500</v>
      </c>
      <c r="M2835" s="2">
        <v>2</v>
      </c>
      <c r="N2835" s="1" t="s">
        <v>1207</v>
      </c>
      <c r="O2835" s="1">
        <v>93.089813000000007</v>
      </c>
      <c r="P2835" s="3">
        <v>2.85</v>
      </c>
      <c r="Q2835" s="3">
        <v>4.3806459999999996</v>
      </c>
      <c r="R2835" s="4">
        <v>65.176999999999992</v>
      </c>
      <c r="S2835" s="4">
        <v>60.095600000000005</v>
      </c>
      <c r="T2835" s="5">
        <v>4.5926869999999997</v>
      </c>
      <c r="U2835" s="5">
        <v>5.082192</v>
      </c>
      <c r="V2835" s="6">
        <v>47392</v>
      </c>
      <c r="W2835" s="6">
        <v>43734</v>
      </c>
      <c r="X2835" s="7">
        <v>4.9315068493150687</v>
      </c>
      <c r="Y2835" s="1" t="s">
        <v>32</v>
      </c>
      <c r="Z2835" s="1" t="s">
        <v>33</v>
      </c>
    </row>
    <row r="2836" spans="1:26" x14ac:dyDescent="0.2">
      <c r="A2836" s="6">
        <v>45535</v>
      </c>
      <c r="B2836" s="1" t="s">
        <v>3190</v>
      </c>
      <c r="C2836" s="1" t="s">
        <v>272</v>
      </c>
      <c r="D2836" s="1" t="s">
        <v>1333</v>
      </c>
      <c r="E2836" s="1" t="s">
        <v>196</v>
      </c>
      <c r="F2836" s="1" t="s">
        <v>194</v>
      </c>
      <c r="G2836" s="1" t="s">
        <v>194</v>
      </c>
      <c r="H2836" s="1" t="s">
        <v>27</v>
      </c>
      <c r="I2836" s="1" t="s">
        <v>189</v>
      </c>
      <c r="J2836" s="1" t="s">
        <v>195</v>
      </c>
      <c r="K2836" s="1" t="s">
        <v>44</v>
      </c>
      <c r="L2836" s="2">
        <v>1750</v>
      </c>
      <c r="M2836" s="2">
        <v>2</v>
      </c>
      <c r="N2836" s="1" t="s">
        <v>1202</v>
      </c>
      <c r="O2836" s="1">
        <v>102.51848400000002</v>
      </c>
      <c r="P2836" s="3">
        <v>4.9000000000000004</v>
      </c>
      <c r="Q2836" s="3">
        <v>4.2655110000000001</v>
      </c>
      <c r="R2836" s="4">
        <v>53.679800000000014</v>
      </c>
      <c r="S2836" s="4">
        <v>48.431800000000003</v>
      </c>
      <c r="T2836" s="5">
        <v>3.9183659999999998</v>
      </c>
      <c r="U2836" s="5">
        <v>4.4757990000000003</v>
      </c>
      <c r="V2836" s="6">
        <v>47171</v>
      </c>
      <c r="W2836" s="6">
        <v>45344</v>
      </c>
      <c r="X2836" s="7">
        <v>0.52054794520547942</v>
      </c>
      <c r="Y2836" s="1" t="s">
        <v>32</v>
      </c>
      <c r="Z2836" s="1" t="s">
        <v>33</v>
      </c>
    </row>
    <row r="2837" spans="1:26" x14ac:dyDescent="0.2">
      <c r="A2837" s="6">
        <v>45535</v>
      </c>
      <c r="B2837" s="1" t="s">
        <v>3190</v>
      </c>
      <c r="C2837" s="1" t="s">
        <v>272</v>
      </c>
      <c r="D2837" s="1" t="s">
        <v>3247</v>
      </c>
      <c r="E2837" s="1" t="s">
        <v>2994</v>
      </c>
      <c r="F2837" s="1" t="s">
        <v>2995</v>
      </c>
      <c r="G2837" s="1" t="s">
        <v>2995</v>
      </c>
      <c r="H2837" s="1" t="s">
        <v>27</v>
      </c>
      <c r="I2837" s="1" t="s">
        <v>189</v>
      </c>
      <c r="J2837" s="1" t="s">
        <v>301</v>
      </c>
      <c r="K2837" s="1" t="s">
        <v>44</v>
      </c>
      <c r="L2837" s="2">
        <v>1000</v>
      </c>
      <c r="M2837" s="2">
        <v>2</v>
      </c>
      <c r="N2837" s="1" t="s">
        <v>1202</v>
      </c>
      <c r="O2837" s="1">
        <v>103.533068</v>
      </c>
      <c r="P2837" s="3">
        <v>5</v>
      </c>
      <c r="Q2837" s="3">
        <v>4.2600670000000003</v>
      </c>
      <c r="R2837" s="4">
        <v>53.124799999999972</v>
      </c>
      <c r="S2837" s="4">
        <v>46.234900000000003</v>
      </c>
      <c r="T2837" s="5">
        <v>4.6074229999999998</v>
      </c>
      <c r="U2837" s="5">
        <v>5.5534249999999998</v>
      </c>
      <c r="V2837" s="6">
        <v>47564</v>
      </c>
      <c r="W2837" s="6">
        <v>45216</v>
      </c>
      <c r="X2837" s="7">
        <v>0.87123287671232874</v>
      </c>
      <c r="Y2837" s="1" t="s">
        <v>32</v>
      </c>
      <c r="Z2837" s="1" t="s">
        <v>33</v>
      </c>
    </row>
    <row r="2838" spans="1:26" x14ac:dyDescent="0.2">
      <c r="A2838" s="6">
        <v>45535</v>
      </c>
      <c r="B2838" s="1" t="s">
        <v>3190</v>
      </c>
      <c r="C2838" s="1" t="s">
        <v>272</v>
      </c>
      <c r="D2838" s="1" t="s">
        <v>3248</v>
      </c>
      <c r="E2838" s="1" t="s">
        <v>2958</v>
      </c>
      <c r="F2838" s="1" t="s">
        <v>2959</v>
      </c>
      <c r="G2838" s="1" t="s">
        <v>2959</v>
      </c>
      <c r="H2838" s="1" t="s">
        <v>27</v>
      </c>
      <c r="I2838" s="1" t="s">
        <v>28</v>
      </c>
      <c r="J2838" s="1" t="s">
        <v>2338</v>
      </c>
      <c r="K2838" s="1" t="s">
        <v>44</v>
      </c>
      <c r="L2838" s="2">
        <v>500</v>
      </c>
      <c r="M2838" s="2">
        <v>2</v>
      </c>
      <c r="N2838" s="1" t="s">
        <v>1207</v>
      </c>
      <c r="O2838" s="1">
        <v>97.425865000000002</v>
      </c>
      <c r="P2838" s="3">
        <v>3.55</v>
      </c>
      <c r="Q2838" s="3">
        <v>4.3421320000000003</v>
      </c>
      <c r="R2838" s="4">
        <v>61.325699999999998</v>
      </c>
      <c r="S2838" s="4">
        <v>52.888000000000005</v>
      </c>
      <c r="T2838" s="5">
        <v>3.2278730000000002</v>
      </c>
      <c r="U2838" s="5">
        <v>3.536432</v>
      </c>
      <c r="V2838" s="6">
        <v>46827</v>
      </c>
      <c r="W2838" s="6">
        <v>42962</v>
      </c>
      <c r="X2838" s="7">
        <v>7.0465753424657533</v>
      </c>
      <c r="Y2838" s="1" t="s">
        <v>32</v>
      </c>
      <c r="Z2838" s="1" t="s">
        <v>33</v>
      </c>
    </row>
    <row r="2839" spans="1:26" x14ac:dyDescent="0.2">
      <c r="A2839" s="6">
        <v>45535</v>
      </c>
      <c r="B2839" s="1" t="s">
        <v>3190</v>
      </c>
      <c r="C2839" s="1" t="s">
        <v>272</v>
      </c>
      <c r="D2839" s="1" t="s">
        <v>2028</v>
      </c>
      <c r="E2839" s="1" t="s">
        <v>2031</v>
      </c>
      <c r="F2839" s="1" t="s">
        <v>2030</v>
      </c>
      <c r="G2839" s="1" t="s">
        <v>2030</v>
      </c>
      <c r="H2839" s="1" t="s">
        <v>27</v>
      </c>
      <c r="I2839" s="1" t="s">
        <v>212</v>
      </c>
      <c r="J2839" s="1" t="s">
        <v>212</v>
      </c>
      <c r="K2839" s="1" t="s">
        <v>44</v>
      </c>
      <c r="L2839" s="2">
        <v>750</v>
      </c>
      <c r="M2839" s="2">
        <v>2</v>
      </c>
      <c r="N2839" s="1" t="s">
        <v>1202</v>
      </c>
      <c r="O2839" s="1">
        <v>89.823369999999997</v>
      </c>
      <c r="P2839" s="3">
        <v>2.375</v>
      </c>
      <c r="Q2839" s="3">
        <v>4.3966180000000001</v>
      </c>
      <c r="R2839" s="4">
        <v>66.786300000000054</v>
      </c>
      <c r="S2839" s="4">
        <v>60.196799999999996</v>
      </c>
      <c r="T2839" s="5">
        <v>5.234108</v>
      </c>
      <c r="U2839" s="5">
        <v>5.7479449999999996</v>
      </c>
      <c r="V2839" s="6">
        <v>47635</v>
      </c>
      <c r="W2839" s="6">
        <v>43970</v>
      </c>
      <c r="X2839" s="7">
        <v>4.2849315068493148</v>
      </c>
      <c r="Y2839" s="1" t="s">
        <v>32</v>
      </c>
      <c r="Z2839" s="1" t="s">
        <v>33</v>
      </c>
    </row>
    <row r="2840" spans="1:26" x14ac:dyDescent="0.2">
      <c r="A2840" s="6">
        <v>45535</v>
      </c>
      <c r="B2840" s="1" t="s">
        <v>3190</v>
      </c>
      <c r="C2840" s="1" t="s">
        <v>272</v>
      </c>
      <c r="D2840" s="1" t="s">
        <v>2366</v>
      </c>
      <c r="E2840" s="1" t="s">
        <v>2367</v>
      </c>
      <c r="F2840" s="1" t="s">
        <v>2368</v>
      </c>
      <c r="G2840" s="1" t="s">
        <v>2368</v>
      </c>
      <c r="H2840" s="1" t="s">
        <v>27</v>
      </c>
      <c r="I2840" s="1" t="s">
        <v>212</v>
      </c>
      <c r="J2840" s="1" t="s">
        <v>212</v>
      </c>
      <c r="K2840" s="1" t="s">
        <v>44</v>
      </c>
      <c r="L2840" s="2">
        <v>800</v>
      </c>
      <c r="M2840" s="2">
        <v>2</v>
      </c>
      <c r="N2840" s="1" t="s">
        <v>1202</v>
      </c>
      <c r="O2840" s="1">
        <v>99.487322000000006</v>
      </c>
      <c r="P2840" s="3">
        <v>4.0999999999999996</v>
      </c>
      <c r="Q2840" s="3">
        <v>4.2249369999999997</v>
      </c>
      <c r="R2840" s="4">
        <v>49.618300000000026</v>
      </c>
      <c r="S2840" s="4">
        <v>41.896799999999999</v>
      </c>
      <c r="T2840" s="5">
        <v>4.022964</v>
      </c>
      <c r="U2840" s="5">
        <v>4.5333329999999998</v>
      </c>
      <c r="V2840" s="6">
        <v>47192</v>
      </c>
      <c r="W2840" s="6">
        <v>43544</v>
      </c>
      <c r="X2840" s="7">
        <v>5.4520547945205475</v>
      </c>
      <c r="Y2840" s="1" t="s">
        <v>32</v>
      </c>
      <c r="Z2840" s="1" t="s">
        <v>33</v>
      </c>
    </row>
    <row r="2841" spans="1:26" x14ac:dyDescent="0.2">
      <c r="A2841" s="6">
        <v>45535</v>
      </c>
      <c r="B2841" s="1" t="s">
        <v>3190</v>
      </c>
      <c r="C2841" s="1" t="s">
        <v>272</v>
      </c>
      <c r="D2841" s="1" t="s">
        <v>2358</v>
      </c>
      <c r="E2841" s="1" t="s">
        <v>2332</v>
      </c>
      <c r="F2841" s="1" t="s">
        <v>2333</v>
      </c>
      <c r="G2841" s="1" t="s">
        <v>2333</v>
      </c>
      <c r="H2841" s="1" t="s">
        <v>27</v>
      </c>
      <c r="I2841" s="1" t="s">
        <v>212</v>
      </c>
      <c r="J2841" s="1" t="s">
        <v>212</v>
      </c>
      <c r="K2841" s="1" t="s">
        <v>44</v>
      </c>
      <c r="L2841" s="2">
        <v>700</v>
      </c>
      <c r="M2841" s="2">
        <v>2</v>
      </c>
      <c r="N2841" s="1" t="s">
        <v>1202</v>
      </c>
      <c r="O2841" s="1">
        <v>102.272386</v>
      </c>
      <c r="P2841" s="3">
        <v>4.8</v>
      </c>
      <c r="Q2841" s="3">
        <v>4.2610159999999997</v>
      </c>
      <c r="R2841" s="4">
        <v>53.2273</v>
      </c>
      <c r="S2841" s="4">
        <v>48.331299999999999</v>
      </c>
      <c r="T2841" s="5">
        <v>4.1388590000000001</v>
      </c>
      <c r="U2841" s="5">
        <v>4.7853880000000002</v>
      </c>
      <c r="V2841" s="6">
        <v>47284</v>
      </c>
      <c r="W2841" s="6">
        <v>45454</v>
      </c>
      <c r="X2841" s="7">
        <v>0.21917808219178081</v>
      </c>
      <c r="Y2841" s="1" t="s">
        <v>32</v>
      </c>
      <c r="Z2841" s="1" t="s">
        <v>33</v>
      </c>
    </row>
    <row r="2842" spans="1:26" x14ac:dyDescent="0.2">
      <c r="A2842" s="6">
        <v>45535</v>
      </c>
      <c r="B2842" s="1" t="s">
        <v>3190</v>
      </c>
      <c r="C2842" s="1" t="s">
        <v>303</v>
      </c>
      <c r="D2842" s="1" t="s">
        <v>1347</v>
      </c>
      <c r="E2842" s="1" t="s">
        <v>1348</v>
      </c>
      <c r="F2842" s="1" t="s">
        <v>1349</v>
      </c>
      <c r="G2842" s="1" t="s">
        <v>1350</v>
      </c>
      <c r="H2842" s="1" t="s">
        <v>27</v>
      </c>
      <c r="I2842" s="1" t="s">
        <v>212</v>
      </c>
      <c r="J2842" s="1" t="s">
        <v>212</v>
      </c>
      <c r="K2842" s="1" t="s">
        <v>44</v>
      </c>
      <c r="L2842" s="2">
        <v>400</v>
      </c>
      <c r="M2842" s="2">
        <v>2</v>
      </c>
      <c r="N2842" s="1" t="s">
        <v>1202</v>
      </c>
      <c r="O2842" s="1">
        <v>103.71876899999999</v>
      </c>
      <c r="P2842" s="3">
        <v>6</v>
      </c>
      <c r="Q2842" s="3">
        <v>5.0947310000000003</v>
      </c>
      <c r="R2842" s="4">
        <v>136.58429999999998</v>
      </c>
      <c r="S2842" s="4">
        <v>131.27189999999999</v>
      </c>
      <c r="T2842" s="5">
        <v>3.996003</v>
      </c>
      <c r="U2842" s="5">
        <v>4.7552510000000003</v>
      </c>
      <c r="V2842" s="6">
        <v>47273</v>
      </c>
      <c r="W2842" s="6">
        <v>45447</v>
      </c>
      <c r="X2842" s="7">
        <v>0.23835616438356164</v>
      </c>
      <c r="Y2842" s="1" t="s">
        <v>32</v>
      </c>
      <c r="Z2842" s="1" t="s">
        <v>33</v>
      </c>
    </row>
    <row r="2843" spans="1:26" x14ac:dyDescent="0.2">
      <c r="A2843" s="6">
        <v>45535</v>
      </c>
      <c r="B2843" s="1" t="s">
        <v>3190</v>
      </c>
      <c r="C2843" s="1" t="s">
        <v>303</v>
      </c>
      <c r="D2843" s="1" t="s">
        <v>2369</v>
      </c>
      <c r="E2843" s="1" t="s">
        <v>2336</v>
      </c>
      <c r="F2843" s="1" t="s">
        <v>2337</v>
      </c>
      <c r="G2843" s="1" t="s">
        <v>2337</v>
      </c>
      <c r="H2843" s="1" t="s">
        <v>27</v>
      </c>
      <c r="I2843" s="1" t="s">
        <v>28</v>
      </c>
      <c r="J2843" s="1" t="s">
        <v>2338</v>
      </c>
      <c r="K2843" s="1" t="s">
        <v>44</v>
      </c>
      <c r="L2843" s="2">
        <v>650</v>
      </c>
      <c r="M2843" s="2">
        <v>2</v>
      </c>
      <c r="N2843" s="1" t="s">
        <v>1207</v>
      </c>
      <c r="O2843" s="1">
        <v>94.841674999999995</v>
      </c>
      <c r="P2843" s="3">
        <v>3.875</v>
      </c>
      <c r="Q2843" s="3">
        <v>4.8832700000000004</v>
      </c>
      <c r="R2843" s="4">
        <v>115.43710000000003</v>
      </c>
      <c r="S2843" s="4">
        <v>106.8181</v>
      </c>
      <c r="T2843" s="5">
        <v>5.2176359999999997</v>
      </c>
      <c r="U2843" s="5">
        <v>5.9534250000000002</v>
      </c>
      <c r="V2843" s="6">
        <v>47710</v>
      </c>
      <c r="W2843" s="6">
        <v>44050</v>
      </c>
      <c r="X2843" s="7">
        <v>4.065753424657534</v>
      </c>
      <c r="Y2843" s="1" t="s">
        <v>32</v>
      </c>
      <c r="Z2843" s="1" t="s">
        <v>33</v>
      </c>
    </row>
    <row r="2844" spans="1:26" x14ac:dyDescent="0.2">
      <c r="A2844" s="6">
        <v>45535</v>
      </c>
      <c r="B2844" s="1" t="s">
        <v>3190</v>
      </c>
      <c r="C2844" s="1" t="s">
        <v>303</v>
      </c>
      <c r="D2844" s="1" t="s">
        <v>2034</v>
      </c>
      <c r="E2844" s="1" t="s">
        <v>236</v>
      </c>
      <c r="F2844" s="1" t="s">
        <v>235</v>
      </c>
      <c r="G2844" s="1" t="s">
        <v>235</v>
      </c>
      <c r="H2844" s="1" t="s">
        <v>27</v>
      </c>
      <c r="I2844" s="1" t="s">
        <v>202</v>
      </c>
      <c r="J2844" s="1" t="s">
        <v>221</v>
      </c>
      <c r="K2844" s="1" t="s">
        <v>44</v>
      </c>
      <c r="L2844" s="2">
        <v>500</v>
      </c>
      <c r="M2844" s="2">
        <v>2</v>
      </c>
      <c r="N2844" s="1" t="s">
        <v>1202</v>
      </c>
      <c r="O2844" s="1">
        <v>94.980203000000003</v>
      </c>
      <c r="P2844" s="3">
        <v>4.4000000000000004</v>
      </c>
      <c r="Q2844" s="3">
        <v>5.6692999999999998</v>
      </c>
      <c r="R2844" s="4">
        <v>194.05190000000002</v>
      </c>
      <c r="S2844" s="4">
        <v>188.25879999999998</v>
      </c>
      <c r="T2844" s="5">
        <v>3.9524919999999999</v>
      </c>
      <c r="U2844" s="5">
        <v>4.5333329999999998</v>
      </c>
      <c r="V2844" s="6">
        <v>47192</v>
      </c>
      <c r="W2844" s="6">
        <v>43531</v>
      </c>
      <c r="X2844" s="7">
        <v>5.4876712328767123</v>
      </c>
      <c r="Y2844" s="1" t="s">
        <v>32</v>
      </c>
      <c r="Z2844" s="1" t="s">
        <v>33</v>
      </c>
    </row>
    <row r="2845" spans="1:26" x14ac:dyDescent="0.2">
      <c r="A2845" s="6">
        <v>45535</v>
      </c>
      <c r="B2845" s="1" t="s">
        <v>3190</v>
      </c>
      <c r="C2845" s="1" t="s">
        <v>303</v>
      </c>
      <c r="D2845" s="1" t="s">
        <v>2383</v>
      </c>
      <c r="E2845" s="1" t="s">
        <v>2384</v>
      </c>
      <c r="F2845" s="1" t="s">
        <v>2385</v>
      </c>
      <c r="G2845" s="1" t="s">
        <v>2385</v>
      </c>
      <c r="H2845" s="1" t="s">
        <v>27</v>
      </c>
      <c r="I2845" s="1" t="s">
        <v>189</v>
      </c>
      <c r="J2845" s="1" t="s">
        <v>301</v>
      </c>
      <c r="K2845" s="1" t="s">
        <v>44</v>
      </c>
      <c r="L2845" s="2">
        <v>400</v>
      </c>
      <c r="M2845" s="2">
        <v>2</v>
      </c>
      <c r="N2845" s="1" t="s">
        <v>1202</v>
      </c>
      <c r="O2845" s="1">
        <v>102.30187600000001</v>
      </c>
      <c r="P2845" s="3">
        <v>5.85</v>
      </c>
      <c r="Q2845" s="3">
        <v>5.2648780000000004</v>
      </c>
      <c r="R2845" s="4">
        <v>153.60139999999998</v>
      </c>
      <c r="S2845" s="4">
        <v>148.584</v>
      </c>
      <c r="T2845" s="5">
        <v>3.8016619999999999</v>
      </c>
      <c r="U2845" s="5">
        <v>4.5415530000000004</v>
      </c>
      <c r="V2845" s="6">
        <v>47195</v>
      </c>
      <c r="W2845" s="6">
        <v>45369</v>
      </c>
      <c r="X2845" s="7">
        <v>0.45205479452054792</v>
      </c>
      <c r="Y2845" s="1" t="s">
        <v>32</v>
      </c>
      <c r="Z2845" s="1" t="s">
        <v>33</v>
      </c>
    </row>
    <row r="2846" spans="1:26" x14ac:dyDescent="0.2">
      <c r="A2846" s="6">
        <v>45535</v>
      </c>
      <c r="B2846" s="1" t="s">
        <v>3190</v>
      </c>
      <c r="C2846" s="1" t="s">
        <v>303</v>
      </c>
      <c r="D2846" s="1" t="s">
        <v>3249</v>
      </c>
      <c r="E2846" s="1" t="s">
        <v>3250</v>
      </c>
      <c r="F2846" s="1" t="s">
        <v>3251</v>
      </c>
      <c r="G2846" s="1" t="s">
        <v>3251</v>
      </c>
      <c r="H2846" s="1" t="s">
        <v>27</v>
      </c>
      <c r="I2846" s="1" t="s">
        <v>189</v>
      </c>
      <c r="J2846" s="1" t="s">
        <v>301</v>
      </c>
      <c r="K2846" s="1" t="s">
        <v>44</v>
      </c>
      <c r="L2846" s="2">
        <v>500</v>
      </c>
      <c r="M2846" s="2">
        <v>2</v>
      </c>
      <c r="N2846" s="1" t="s">
        <v>1202</v>
      </c>
      <c r="O2846" s="1">
        <v>107.29115299999998</v>
      </c>
      <c r="P2846" s="3">
        <v>6.95</v>
      </c>
      <c r="Q2846" s="3">
        <v>5.1003540000000003</v>
      </c>
      <c r="R2846" s="4">
        <v>137.15580000000003</v>
      </c>
      <c r="S2846" s="4">
        <v>132.54769999999999</v>
      </c>
      <c r="T2846" s="5">
        <v>3.7241770000000001</v>
      </c>
      <c r="U2846" s="5">
        <v>4.5333329999999998</v>
      </c>
      <c r="V2846" s="6">
        <v>47192</v>
      </c>
      <c r="W2846" s="6">
        <v>45246</v>
      </c>
      <c r="X2846" s="7">
        <v>0.78904109589041094</v>
      </c>
      <c r="Y2846" s="1" t="s">
        <v>32</v>
      </c>
      <c r="Z2846" s="1" t="s">
        <v>33</v>
      </c>
    </row>
    <row r="2847" spans="1:26" x14ac:dyDescent="0.2">
      <c r="A2847" s="6">
        <v>45535</v>
      </c>
      <c r="B2847" s="1" t="s">
        <v>3190</v>
      </c>
      <c r="C2847" s="1" t="s">
        <v>303</v>
      </c>
      <c r="D2847" s="1" t="s">
        <v>2370</v>
      </c>
      <c r="E2847" s="1" t="s">
        <v>2353</v>
      </c>
      <c r="F2847" s="1" t="s">
        <v>2354</v>
      </c>
      <c r="G2847" s="1" t="s">
        <v>2354</v>
      </c>
      <c r="H2847" s="1" t="s">
        <v>27</v>
      </c>
      <c r="I2847" s="1" t="s">
        <v>189</v>
      </c>
      <c r="J2847" s="1" t="s">
        <v>257</v>
      </c>
      <c r="K2847" s="1" t="s">
        <v>44</v>
      </c>
      <c r="L2847" s="2">
        <v>700</v>
      </c>
      <c r="M2847" s="2">
        <v>2</v>
      </c>
      <c r="N2847" s="1" t="s">
        <v>1202</v>
      </c>
      <c r="O2847" s="1">
        <v>103.174603</v>
      </c>
      <c r="P2847" s="3">
        <v>5.25</v>
      </c>
      <c r="Q2847" s="3">
        <v>4.487406</v>
      </c>
      <c r="R2847" s="4">
        <v>75.848000000000042</v>
      </c>
      <c r="S2847" s="4">
        <v>70.847300000000004</v>
      </c>
      <c r="T2847" s="5">
        <v>4.0611230000000003</v>
      </c>
      <c r="U2847" s="5">
        <v>4.7470319999999999</v>
      </c>
      <c r="V2847" s="6">
        <v>47270</v>
      </c>
      <c r="W2847" s="6">
        <v>45441</v>
      </c>
      <c r="X2847" s="7">
        <v>0.25479452054794521</v>
      </c>
      <c r="Y2847" s="1" t="s">
        <v>32</v>
      </c>
      <c r="Z2847" s="1" t="s">
        <v>33</v>
      </c>
    </row>
    <row r="2848" spans="1:26" x14ac:dyDescent="0.2">
      <c r="A2848" s="6">
        <v>45535</v>
      </c>
      <c r="B2848" s="1" t="s">
        <v>3190</v>
      </c>
      <c r="C2848" s="1" t="s">
        <v>303</v>
      </c>
      <c r="D2848" s="1" t="s">
        <v>2378</v>
      </c>
      <c r="E2848" s="1" t="s">
        <v>2379</v>
      </c>
      <c r="F2848" s="1" t="s">
        <v>2380</v>
      </c>
      <c r="G2848" s="1" t="s">
        <v>2380</v>
      </c>
      <c r="H2848" s="1" t="s">
        <v>27</v>
      </c>
      <c r="I2848" s="1" t="s">
        <v>212</v>
      </c>
      <c r="J2848" s="1" t="s">
        <v>212</v>
      </c>
      <c r="K2848" s="1" t="s">
        <v>44</v>
      </c>
      <c r="L2848" s="2">
        <v>750</v>
      </c>
      <c r="M2848" s="2">
        <v>2</v>
      </c>
      <c r="N2848" s="1" t="s">
        <v>1202</v>
      </c>
      <c r="O2848" s="1">
        <v>97.337913999999998</v>
      </c>
      <c r="P2848" s="3">
        <v>4.375</v>
      </c>
      <c r="Q2848" s="3">
        <v>4.9144100000000002</v>
      </c>
      <c r="R2848" s="4">
        <v>118.55590000000005</v>
      </c>
      <c r="S2848" s="4">
        <v>110.0069</v>
      </c>
      <c r="T2848" s="5">
        <v>4.9132559999999996</v>
      </c>
      <c r="U2848" s="5">
        <v>5.7013699999999998</v>
      </c>
      <c r="V2848" s="6">
        <v>47618</v>
      </c>
      <c r="W2848" s="6">
        <v>44368</v>
      </c>
      <c r="X2848" s="7">
        <v>3.1945205479452055</v>
      </c>
      <c r="Y2848" s="1" t="s">
        <v>32</v>
      </c>
      <c r="Z2848" s="1" t="s">
        <v>33</v>
      </c>
    </row>
    <row r="2849" spans="1:26" x14ac:dyDescent="0.2">
      <c r="A2849" s="6">
        <v>45535</v>
      </c>
      <c r="B2849" s="1" t="s">
        <v>3190</v>
      </c>
      <c r="C2849" s="1" t="s">
        <v>303</v>
      </c>
      <c r="D2849" s="1" t="s">
        <v>3252</v>
      </c>
      <c r="E2849" s="1" t="s">
        <v>2023</v>
      </c>
      <c r="F2849" s="1" t="s">
        <v>2022</v>
      </c>
      <c r="G2849" s="1" t="s">
        <v>2022</v>
      </c>
      <c r="H2849" s="1" t="s">
        <v>27</v>
      </c>
      <c r="I2849" s="1" t="s">
        <v>189</v>
      </c>
      <c r="J2849" s="1" t="s">
        <v>301</v>
      </c>
      <c r="K2849" s="1" t="s">
        <v>44</v>
      </c>
      <c r="L2849" s="2">
        <v>900</v>
      </c>
      <c r="M2849" s="2">
        <v>2</v>
      </c>
      <c r="N2849" s="1" t="s">
        <v>1202</v>
      </c>
      <c r="O2849" s="1">
        <v>95.639747999999997</v>
      </c>
      <c r="P2849" s="3">
        <v>3.9</v>
      </c>
      <c r="Q2849" s="3">
        <v>4.8549290000000003</v>
      </c>
      <c r="R2849" s="4">
        <v>112.60390000000004</v>
      </c>
      <c r="S2849" s="4">
        <v>105.98820000000001</v>
      </c>
      <c r="T2849" s="5">
        <v>4.5917810000000001</v>
      </c>
      <c r="U2849" s="5">
        <v>5.2164380000000001</v>
      </c>
      <c r="V2849" s="6">
        <v>47441</v>
      </c>
      <c r="W2849" s="6">
        <v>43788</v>
      </c>
      <c r="X2849" s="7">
        <v>4.7835616438356166</v>
      </c>
      <c r="Y2849" s="1" t="s">
        <v>32</v>
      </c>
      <c r="Z2849" s="1" t="s">
        <v>33</v>
      </c>
    </row>
    <row r="2850" spans="1:26" x14ac:dyDescent="0.2">
      <c r="A2850" s="6">
        <v>45535</v>
      </c>
      <c r="B2850" s="1" t="s">
        <v>3190</v>
      </c>
      <c r="C2850" s="1" t="s">
        <v>303</v>
      </c>
      <c r="D2850" s="1" t="s">
        <v>3253</v>
      </c>
      <c r="E2850" s="1" t="s">
        <v>3254</v>
      </c>
      <c r="F2850" s="1" t="s">
        <v>3255</v>
      </c>
      <c r="G2850" s="1" t="s">
        <v>3255</v>
      </c>
      <c r="H2850" s="1" t="s">
        <v>27</v>
      </c>
      <c r="I2850" s="1" t="s">
        <v>28</v>
      </c>
      <c r="J2850" s="1" t="s">
        <v>2338</v>
      </c>
      <c r="K2850" s="1" t="s">
        <v>44</v>
      </c>
      <c r="L2850" s="2">
        <v>300</v>
      </c>
      <c r="M2850" s="2">
        <v>2</v>
      </c>
      <c r="N2850" s="1" t="s">
        <v>1202</v>
      </c>
      <c r="O2850" s="1">
        <v>105.76705200000001</v>
      </c>
      <c r="P2850" s="3">
        <v>6.5</v>
      </c>
      <c r="Q2850" s="3">
        <v>4.9124040000000004</v>
      </c>
      <c r="R2850" s="4">
        <v>118.35849999999999</v>
      </c>
      <c r="S2850" s="4">
        <v>113.19120000000001</v>
      </c>
      <c r="T2850" s="5">
        <v>3.4760409999999999</v>
      </c>
      <c r="U2850" s="5">
        <v>4.1338800000000004</v>
      </c>
      <c r="V2850" s="6">
        <v>47046</v>
      </c>
      <c r="W2850" s="6">
        <v>45219</v>
      </c>
      <c r="X2850" s="7">
        <v>0.86301369863013699</v>
      </c>
      <c r="Y2850" s="1" t="s">
        <v>32</v>
      </c>
      <c r="Z2850" s="1" t="s">
        <v>33</v>
      </c>
    </row>
    <row r="2851" spans="1:26" x14ac:dyDescent="0.2">
      <c r="A2851" s="6">
        <v>45535</v>
      </c>
      <c r="B2851" s="1" t="s">
        <v>3190</v>
      </c>
      <c r="C2851" s="1" t="s">
        <v>303</v>
      </c>
      <c r="D2851" s="1" t="s">
        <v>1341</v>
      </c>
      <c r="E2851" s="1" t="s">
        <v>1315</v>
      </c>
      <c r="F2851" s="1" t="s">
        <v>1316</v>
      </c>
      <c r="G2851" s="1" t="s">
        <v>1316</v>
      </c>
      <c r="H2851" s="1" t="s">
        <v>27</v>
      </c>
      <c r="I2851" s="1" t="s">
        <v>202</v>
      </c>
      <c r="J2851" s="1" t="s">
        <v>221</v>
      </c>
      <c r="K2851" s="1" t="s">
        <v>44</v>
      </c>
      <c r="L2851" s="2">
        <v>998.29200000000003</v>
      </c>
      <c r="M2851" s="2">
        <v>2</v>
      </c>
      <c r="N2851" s="1" t="s">
        <v>1207</v>
      </c>
      <c r="O2851" s="1">
        <v>105.298959</v>
      </c>
      <c r="P2851" s="3">
        <v>6.3</v>
      </c>
      <c r="Q2851" s="3">
        <v>5.1436739999999999</v>
      </c>
      <c r="R2851" s="4">
        <v>141.48320000000007</v>
      </c>
      <c r="S2851" s="4">
        <v>134.04320000000001</v>
      </c>
      <c r="T2851" s="5">
        <v>4.469875</v>
      </c>
      <c r="U2851" s="5">
        <v>5.4575339999999999</v>
      </c>
      <c r="V2851" s="6">
        <v>47529</v>
      </c>
      <c r="W2851" s="6">
        <v>45413</v>
      </c>
      <c r="X2851" s="7">
        <v>0.33150684931506852</v>
      </c>
      <c r="Y2851" s="1" t="s">
        <v>32</v>
      </c>
      <c r="Z2851" s="1" t="s">
        <v>33</v>
      </c>
    </row>
    <row r="2852" spans="1:26" x14ac:dyDescent="0.2">
      <c r="A2852" s="6">
        <v>45535</v>
      </c>
      <c r="B2852" s="1" t="s">
        <v>3190</v>
      </c>
      <c r="C2852" s="1" t="s">
        <v>332</v>
      </c>
      <c r="D2852" s="1" t="s">
        <v>2391</v>
      </c>
      <c r="E2852" s="1" t="s">
        <v>2392</v>
      </c>
      <c r="F2852" s="1" t="s">
        <v>2393</v>
      </c>
      <c r="G2852" s="1" t="s">
        <v>2393</v>
      </c>
      <c r="H2852" s="1" t="s">
        <v>27</v>
      </c>
      <c r="I2852" s="1" t="s">
        <v>189</v>
      </c>
      <c r="J2852" s="1" t="s">
        <v>195</v>
      </c>
      <c r="K2852" s="1" t="s">
        <v>890</v>
      </c>
      <c r="L2852" s="2">
        <v>2750</v>
      </c>
      <c r="M2852" s="2">
        <v>2</v>
      </c>
      <c r="N2852" s="1" t="s">
        <v>1202</v>
      </c>
      <c r="O2852" s="1">
        <v>114.37546499999999</v>
      </c>
      <c r="P2852" s="3">
        <v>6.375</v>
      </c>
      <c r="Q2852" s="3">
        <v>4.9197350000000002</v>
      </c>
      <c r="R2852" s="4">
        <v>100.102</v>
      </c>
      <c r="S2852" s="4">
        <v>92.952100000000002</v>
      </c>
      <c r="T2852" s="5">
        <v>9.2691490000000005</v>
      </c>
      <c r="U2852" s="5">
        <v>13.701370000000001</v>
      </c>
      <c r="V2852" s="6">
        <v>50540</v>
      </c>
      <c r="W2852" s="6">
        <v>39581</v>
      </c>
      <c r="X2852" s="7">
        <v>16.30958904109589</v>
      </c>
      <c r="Y2852" s="1" t="s">
        <v>127</v>
      </c>
      <c r="Z2852" s="1" t="s">
        <v>33</v>
      </c>
    </row>
    <row r="2853" spans="1:26" x14ac:dyDescent="0.2">
      <c r="A2853" s="6">
        <v>45535</v>
      </c>
      <c r="B2853" s="1" t="s">
        <v>3190</v>
      </c>
      <c r="C2853" s="1" t="s">
        <v>332</v>
      </c>
      <c r="D2853" s="1" t="s">
        <v>2386</v>
      </c>
      <c r="E2853" s="1" t="s">
        <v>2011</v>
      </c>
      <c r="F2853" s="1" t="s">
        <v>2010</v>
      </c>
      <c r="G2853" s="1" t="s">
        <v>2010</v>
      </c>
      <c r="H2853" s="1" t="s">
        <v>27</v>
      </c>
      <c r="I2853" s="1" t="s">
        <v>189</v>
      </c>
      <c r="J2853" s="1" t="s">
        <v>301</v>
      </c>
      <c r="K2853" s="1" t="s">
        <v>44</v>
      </c>
      <c r="L2853" s="2">
        <v>700</v>
      </c>
      <c r="M2853" s="2">
        <v>1</v>
      </c>
      <c r="N2853" s="1" t="s">
        <v>1207</v>
      </c>
      <c r="O2853" s="1">
        <v>117.66960400000002</v>
      </c>
      <c r="P2853" s="3">
        <v>6.625</v>
      </c>
      <c r="Q2853" s="3">
        <v>4.7756699999999999</v>
      </c>
      <c r="R2853" s="4">
        <v>85.6875</v>
      </c>
      <c r="S2853" s="4">
        <v>82.606300000000005</v>
      </c>
      <c r="T2853" s="5">
        <v>8.9688370000000006</v>
      </c>
      <c r="U2853" s="5">
        <v>12.914154999999999</v>
      </c>
      <c r="V2853" s="6">
        <v>50253</v>
      </c>
      <c r="W2853" s="6">
        <v>39293</v>
      </c>
      <c r="X2853" s="7">
        <v>17.098630136986301</v>
      </c>
      <c r="Y2853" s="1" t="s">
        <v>127</v>
      </c>
      <c r="Z2853" s="1" t="s">
        <v>33</v>
      </c>
    </row>
    <row r="2854" spans="1:26" x14ac:dyDescent="0.2">
      <c r="A2854" s="6">
        <v>45535</v>
      </c>
      <c r="B2854" s="1" t="s">
        <v>3190</v>
      </c>
      <c r="C2854" s="1" t="s">
        <v>332</v>
      </c>
      <c r="D2854" s="1" t="s">
        <v>2394</v>
      </c>
      <c r="E2854" s="1" t="s">
        <v>2329</v>
      </c>
      <c r="F2854" s="1" t="s">
        <v>2330</v>
      </c>
      <c r="G2854" s="1" t="s">
        <v>2330</v>
      </c>
      <c r="H2854" s="1" t="s">
        <v>27</v>
      </c>
      <c r="I2854" s="1" t="s">
        <v>212</v>
      </c>
      <c r="J2854" s="1" t="s">
        <v>212</v>
      </c>
      <c r="K2854" s="1" t="s">
        <v>44</v>
      </c>
      <c r="L2854" s="2">
        <v>850</v>
      </c>
      <c r="M2854" s="2">
        <v>2</v>
      </c>
      <c r="N2854" s="1" t="s">
        <v>1202</v>
      </c>
      <c r="O2854" s="1">
        <v>102.63654600000001</v>
      </c>
      <c r="P2854" s="3">
        <v>5.15</v>
      </c>
      <c r="Q2854" s="3">
        <v>4.800694</v>
      </c>
      <c r="R2854" s="4">
        <v>88.187699999999978</v>
      </c>
      <c r="S2854" s="4">
        <v>88.712299999999999</v>
      </c>
      <c r="T2854" s="5">
        <v>7.382155</v>
      </c>
      <c r="U2854" s="5">
        <v>9.7479449999999996</v>
      </c>
      <c r="V2854" s="6">
        <v>49096</v>
      </c>
      <c r="W2854" s="6">
        <v>45440</v>
      </c>
      <c r="X2854" s="7">
        <v>0.25753424657534246</v>
      </c>
      <c r="Y2854" s="1" t="s">
        <v>32</v>
      </c>
      <c r="Z2854" s="1" t="s">
        <v>33</v>
      </c>
    </row>
    <row r="2855" spans="1:26" x14ac:dyDescent="0.2">
      <c r="A2855" s="6">
        <v>45535</v>
      </c>
      <c r="B2855" s="1" t="s">
        <v>3190</v>
      </c>
      <c r="C2855" s="1" t="s">
        <v>332</v>
      </c>
      <c r="D2855" s="1" t="s">
        <v>2387</v>
      </c>
      <c r="E2855" s="1" t="s">
        <v>213</v>
      </c>
      <c r="F2855" s="1" t="s">
        <v>211</v>
      </c>
      <c r="G2855" s="1" t="s">
        <v>211</v>
      </c>
      <c r="H2855" s="1" t="s">
        <v>27</v>
      </c>
      <c r="I2855" s="1" t="s">
        <v>212</v>
      </c>
      <c r="J2855" s="1" t="s">
        <v>212</v>
      </c>
      <c r="K2855" s="1" t="s">
        <v>44</v>
      </c>
      <c r="L2855" s="2">
        <v>476.822</v>
      </c>
      <c r="M2855" s="2">
        <v>2</v>
      </c>
      <c r="N2855" s="1" t="s">
        <v>1207</v>
      </c>
      <c r="O2855" s="1">
        <v>119.835264</v>
      </c>
      <c r="P2855" s="3">
        <v>7.125</v>
      </c>
      <c r="Q2855" s="3">
        <v>5.0360269999999998</v>
      </c>
      <c r="R2855" s="4">
        <v>111.72939999999998</v>
      </c>
      <c r="S2855" s="4">
        <v>108.1472</v>
      </c>
      <c r="T2855" s="5">
        <v>8.6933930000000004</v>
      </c>
      <c r="U2855" s="5">
        <v>13.082191999999999</v>
      </c>
      <c r="V2855" s="6">
        <v>50314</v>
      </c>
      <c r="W2855" s="6">
        <v>39584</v>
      </c>
      <c r="X2855" s="7">
        <v>16.301369863013697</v>
      </c>
      <c r="Y2855" s="1" t="s">
        <v>127</v>
      </c>
      <c r="Z2855" s="1" t="s">
        <v>33</v>
      </c>
    </row>
    <row r="2856" spans="1:26" x14ac:dyDescent="0.2">
      <c r="A2856" s="6">
        <v>45535</v>
      </c>
      <c r="B2856" s="1" t="s">
        <v>3190</v>
      </c>
      <c r="C2856" s="1" t="s">
        <v>332</v>
      </c>
      <c r="D2856" s="1" t="s">
        <v>2980</v>
      </c>
      <c r="E2856" s="1" t="s">
        <v>2981</v>
      </c>
      <c r="F2856" s="1" t="s">
        <v>2982</v>
      </c>
      <c r="G2856" s="1" t="s">
        <v>2983</v>
      </c>
      <c r="H2856" s="1" t="s">
        <v>27</v>
      </c>
      <c r="I2856" s="1" t="s">
        <v>189</v>
      </c>
      <c r="J2856" s="1" t="s">
        <v>257</v>
      </c>
      <c r="K2856" s="1" t="s">
        <v>890</v>
      </c>
      <c r="L2856" s="2">
        <v>400</v>
      </c>
      <c r="M2856" s="2">
        <v>1</v>
      </c>
      <c r="N2856" s="1" t="s">
        <v>1202</v>
      </c>
      <c r="O2856" s="1">
        <v>120.756739</v>
      </c>
      <c r="P2856" s="3">
        <v>7.45</v>
      </c>
      <c r="Q2856" s="3">
        <v>4.9169770000000002</v>
      </c>
      <c r="R2856" s="4">
        <v>99.819099999999978</v>
      </c>
      <c r="S2856" s="4">
        <v>102.34540000000001</v>
      </c>
      <c r="T2856" s="5">
        <v>7.4708959999999998</v>
      </c>
      <c r="U2856" s="5">
        <v>10.619178</v>
      </c>
      <c r="V2856" s="6">
        <v>49414</v>
      </c>
      <c r="W2856" s="6">
        <v>34815</v>
      </c>
      <c r="X2856" s="7">
        <v>29.367123287671234</v>
      </c>
      <c r="Y2856" s="1" t="s">
        <v>132</v>
      </c>
      <c r="Z2856" s="1" t="s">
        <v>33</v>
      </c>
    </row>
    <row r="2857" spans="1:26" x14ac:dyDescent="0.2">
      <c r="A2857" s="6">
        <v>45535</v>
      </c>
      <c r="B2857" s="1" t="s">
        <v>3190</v>
      </c>
      <c r="C2857" s="1" t="s">
        <v>332</v>
      </c>
      <c r="D2857" s="1" t="s">
        <v>3256</v>
      </c>
      <c r="E2857" s="1" t="s">
        <v>3232</v>
      </c>
      <c r="F2857" s="1" t="s">
        <v>3233</v>
      </c>
      <c r="G2857" s="1" t="s">
        <v>3234</v>
      </c>
      <c r="H2857" s="1" t="s">
        <v>27</v>
      </c>
      <c r="I2857" s="1" t="s">
        <v>189</v>
      </c>
      <c r="J2857" s="1" t="s">
        <v>301</v>
      </c>
      <c r="K2857" s="1" t="s">
        <v>890</v>
      </c>
      <c r="L2857" s="2">
        <v>300</v>
      </c>
      <c r="M2857" s="2">
        <v>2</v>
      </c>
      <c r="N2857" s="1" t="s">
        <v>1202</v>
      </c>
      <c r="O2857" s="1">
        <v>106.74402400000001</v>
      </c>
      <c r="P2857" s="3">
        <v>5.9</v>
      </c>
      <c r="Q2857" s="3">
        <v>5.2487760000000003</v>
      </c>
      <c r="R2857" s="4">
        <v>133.00199999999998</v>
      </c>
      <c r="S2857" s="4">
        <v>116.40760000000002</v>
      </c>
      <c r="T2857" s="5">
        <v>9.9532589999999992</v>
      </c>
      <c r="U2857" s="5">
        <v>15.167123</v>
      </c>
      <c r="V2857" s="6">
        <v>51075</v>
      </c>
      <c r="W2857" s="6">
        <v>40365</v>
      </c>
      <c r="X2857" s="7">
        <v>14.161643835616438</v>
      </c>
      <c r="Y2857" s="1" t="s">
        <v>127</v>
      </c>
      <c r="Z2857" s="1" t="s">
        <v>33</v>
      </c>
    </row>
    <row r="2858" spans="1:26" x14ac:dyDescent="0.2">
      <c r="A2858" s="6">
        <v>45535</v>
      </c>
      <c r="B2858" s="1" t="s">
        <v>3190</v>
      </c>
      <c r="C2858" s="1" t="s">
        <v>332</v>
      </c>
      <c r="D2858" s="1" t="s">
        <v>3257</v>
      </c>
      <c r="E2858" s="1" t="s">
        <v>2970</v>
      </c>
      <c r="F2858" s="1" t="s">
        <v>2971</v>
      </c>
      <c r="G2858" s="1" t="s">
        <v>2971</v>
      </c>
      <c r="H2858" s="1" t="s">
        <v>27</v>
      </c>
      <c r="I2858" s="1" t="s">
        <v>189</v>
      </c>
      <c r="J2858" s="1" t="s">
        <v>257</v>
      </c>
      <c r="K2858" s="1" t="s">
        <v>44</v>
      </c>
      <c r="L2858" s="2">
        <v>431.83800000000002</v>
      </c>
      <c r="M2858" s="2">
        <v>1</v>
      </c>
      <c r="N2858" s="1" t="s">
        <v>1207</v>
      </c>
      <c r="O2858" s="1">
        <v>104.53446499999998</v>
      </c>
      <c r="P2858" s="3">
        <v>5.375</v>
      </c>
      <c r="Q2858" s="3">
        <v>4.8396689999999998</v>
      </c>
      <c r="R2858" s="4">
        <v>92.09650000000002</v>
      </c>
      <c r="S2858" s="4">
        <v>94.044899999999998</v>
      </c>
      <c r="T2858" s="5">
        <v>8.1377220000000001</v>
      </c>
      <c r="U2858" s="5">
        <v>11.038356</v>
      </c>
      <c r="V2858" s="6">
        <v>49567</v>
      </c>
      <c r="W2858" s="6">
        <v>38617</v>
      </c>
      <c r="X2858" s="7">
        <v>18.950684931506849</v>
      </c>
      <c r="Y2858" s="1" t="s">
        <v>127</v>
      </c>
      <c r="Z2858" s="1" t="s">
        <v>33</v>
      </c>
    </row>
    <row r="2859" spans="1:26" x14ac:dyDescent="0.2">
      <c r="A2859" s="6">
        <v>45535</v>
      </c>
      <c r="B2859" s="1" t="s">
        <v>3190</v>
      </c>
      <c r="C2859" s="1" t="s">
        <v>332</v>
      </c>
      <c r="D2859" s="1" t="s">
        <v>3258</v>
      </c>
      <c r="E2859" s="1" t="s">
        <v>2392</v>
      </c>
      <c r="F2859" s="1" t="s">
        <v>2393</v>
      </c>
      <c r="G2859" s="1" t="s">
        <v>2393</v>
      </c>
      <c r="H2859" s="1" t="s">
        <v>27</v>
      </c>
      <c r="I2859" s="1" t="s">
        <v>189</v>
      </c>
      <c r="J2859" s="1" t="s">
        <v>195</v>
      </c>
      <c r="K2859" s="1" t="s">
        <v>890</v>
      </c>
      <c r="L2859" s="2">
        <v>500</v>
      </c>
      <c r="M2859" s="2">
        <v>1</v>
      </c>
      <c r="N2859" s="1" t="s">
        <v>1207</v>
      </c>
      <c r="O2859" s="1">
        <v>106.448949</v>
      </c>
      <c r="P2859" s="3">
        <v>5.375</v>
      </c>
      <c r="Q2859" s="3">
        <v>4.5396029999999996</v>
      </c>
      <c r="R2859" s="4">
        <v>62.083799999999954</v>
      </c>
      <c r="S2859" s="4">
        <v>65.260999999999996</v>
      </c>
      <c r="T2859" s="5">
        <v>7.3957860000000002</v>
      </c>
      <c r="U2859" s="5">
        <v>9.6191779999999998</v>
      </c>
      <c r="V2859" s="6">
        <v>49049</v>
      </c>
      <c r="W2859" s="6">
        <v>38083</v>
      </c>
      <c r="X2859" s="7">
        <v>20.413698630136988</v>
      </c>
      <c r="Y2859" s="1" t="s">
        <v>127</v>
      </c>
      <c r="Z2859" s="1" t="s">
        <v>33</v>
      </c>
    </row>
    <row r="2860" spans="1:26" x14ac:dyDescent="0.2">
      <c r="A2860" s="6">
        <v>45535</v>
      </c>
      <c r="B2860" s="1" t="s">
        <v>3190</v>
      </c>
      <c r="C2860" s="1" t="s">
        <v>332</v>
      </c>
      <c r="D2860" s="1" t="s">
        <v>359</v>
      </c>
      <c r="E2860" s="1" t="s">
        <v>362</v>
      </c>
      <c r="F2860" s="1" t="s">
        <v>361</v>
      </c>
      <c r="G2860" s="1" t="s">
        <v>361</v>
      </c>
      <c r="H2860" s="1" t="s">
        <v>27</v>
      </c>
      <c r="I2860" s="1" t="s">
        <v>189</v>
      </c>
      <c r="J2860" s="1" t="s">
        <v>257</v>
      </c>
      <c r="K2860" s="1" t="s">
        <v>44</v>
      </c>
      <c r="L2860" s="2">
        <v>300</v>
      </c>
      <c r="M2860" s="2">
        <v>2</v>
      </c>
      <c r="N2860" s="1" t="s">
        <v>1207</v>
      </c>
      <c r="O2860" s="1">
        <v>90.579817000000006</v>
      </c>
      <c r="P2860" s="3">
        <v>4</v>
      </c>
      <c r="Q2860" s="3">
        <v>4.9589639999999999</v>
      </c>
      <c r="R2860" s="4">
        <v>104.0187</v>
      </c>
      <c r="S2860" s="4">
        <v>94.170600000000007</v>
      </c>
      <c r="T2860" s="5">
        <v>10.031032</v>
      </c>
      <c r="U2860" s="5">
        <v>13.619178</v>
      </c>
      <c r="V2860" s="6">
        <v>50510</v>
      </c>
      <c r="W2860" s="6">
        <v>43185</v>
      </c>
      <c r="X2860" s="7">
        <v>6.4356164383561643</v>
      </c>
      <c r="Y2860" s="1" t="s">
        <v>32</v>
      </c>
      <c r="Z2860" s="1" t="s">
        <v>33</v>
      </c>
    </row>
    <row r="2861" spans="1:26" x14ac:dyDescent="0.2">
      <c r="A2861" s="6">
        <v>45535</v>
      </c>
      <c r="B2861" s="1" t="s">
        <v>3190</v>
      </c>
      <c r="C2861" s="1" t="s">
        <v>332</v>
      </c>
      <c r="D2861" s="1" t="s">
        <v>1354</v>
      </c>
      <c r="E2861" s="1" t="s">
        <v>196</v>
      </c>
      <c r="F2861" s="1" t="s">
        <v>194</v>
      </c>
      <c r="G2861" s="1" t="s">
        <v>194</v>
      </c>
      <c r="H2861" s="1" t="s">
        <v>27</v>
      </c>
      <c r="I2861" s="1" t="s">
        <v>189</v>
      </c>
      <c r="J2861" s="1" t="s">
        <v>195</v>
      </c>
      <c r="K2861" s="1" t="s">
        <v>44</v>
      </c>
      <c r="L2861" s="2">
        <v>1000</v>
      </c>
      <c r="M2861" s="2">
        <v>2</v>
      </c>
      <c r="N2861" s="1" t="s">
        <v>1207</v>
      </c>
      <c r="O2861" s="1">
        <v>108.847312</v>
      </c>
      <c r="P2861" s="3">
        <v>5.9</v>
      </c>
      <c r="Q2861" s="3">
        <v>4.6789820000000004</v>
      </c>
      <c r="R2861" s="4">
        <v>76.026499999999999</v>
      </c>
      <c r="S2861" s="4">
        <v>77.589600000000004</v>
      </c>
      <c r="T2861" s="5">
        <v>6.8990539999999996</v>
      </c>
      <c r="U2861" s="5">
        <v>9.2054790000000004</v>
      </c>
      <c r="V2861" s="6">
        <v>48898</v>
      </c>
      <c r="W2861" s="6">
        <v>45243</v>
      </c>
      <c r="X2861" s="7">
        <v>0.79726027397260268</v>
      </c>
      <c r="Y2861" s="1" t="s">
        <v>32</v>
      </c>
      <c r="Z2861" s="1" t="s">
        <v>33</v>
      </c>
    </row>
    <row r="2862" spans="1:26" x14ac:dyDescent="0.2">
      <c r="A2862" s="6">
        <v>45535</v>
      </c>
      <c r="B2862" s="1" t="s">
        <v>3190</v>
      </c>
      <c r="C2862" s="1" t="s">
        <v>363</v>
      </c>
      <c r="D2862" s="1" t="s">
        <v>2402</v>
      </c>
      <c r="E2862" s="1" t="s">
        <v>2023</v>
      </c>
      <c r="F2862" s="1" t="s">
        <v>2022</v>
      </c>
      <c r="G2862" s="1" t="s">
        <v>2022</v>
      </c>
      <c r="H2862" s="1" t="s">
        <v>27</v>
      </c>
      <c r="I2862" s="1" t="s">
        <v>189</v>
      </c>
      <c r="J2862" s="1" t="s">
        <v>301</v>
      </c>
      <c r="K2862" s="1" t="s">
        <v>44</v>
      </c>
      <c r="L2862" s="2">
        <v>500</v>
      </c>
      <c r="M2862" s="2">
        <v>2</v>
      </c>
      <c r="N2862" s="1" t="s">
        <v>1202</v>
      </c>
      <c r="O2862" s="1">
        <v>103.62666599999999</v>
      </c>
      <c r="P2862" s="3">
        <v>6.05</v>
      </c>
      <c r="Q2862" s="3">
        <v>5.5512059999999996</v>
      </c>
      <c r="R2862" s="4">
        <v>163.24030000000005</v>
      </c>
      <c r="S2862" s="4">
        <v>163.9855</v>
      </c>
      <c r="T2862" s="5">
        <v>7.0588259999999998</v>
      </c>
      <c r="U2862" s="5">
        <v>9.6986299999999996</v>
      </c>
      <c r="V2862" s="6">
        <v>49078</v>
      </c>
      <c r="W2862" s="6">
        <v>45426</v>
      </c>
      <c r="X2862" s="7">
        <v>0.29589041095890412</v>
      </c>
      <c r="Y2862" s="1" t="s">
        <v>32</v>
      </c>
      <c r="Z2862" s="1" t="s">
        <v>33</v>
      </c>
    </row>
    <row r="2863" spans="1:26" x14ac:dyDescent="0.2">
      <c r="A2863" s="6">
        <v>45535</v>
      </c>
      <c r="B2863" s="1" t="s">
        <v>3190</v>
      </c>
      <c r="C2863" s="1" t="s">
        <v>363</v>
      </c>
      <c r="D2863" s="1" t="s">
        <v>2397</v>
      </c>
      <c r="E2863" s="1" t="s">
        <v>2398</v>
      </c>
      <c r="F2863" s="1" t="s">
        <v>2399</v>
      </c>
      <c r="G2863" s="1" t="s">
        <v>2399</v>
      </c>
      <c r="H2863" s="1" t="s">
        <v>27</v>
      </c>
      <c r="I2863" s="1" t="s">
        <v>189</v>
      </c>
      <c r="J2863" s="1" t="s">
        <v>266</v>
      </c>
      <c r="K2863" s="1" t="s">
        <v>44</v>
      </c>
      <c r="L2863" s="2">
        <v>425</v>
      </c>
      <c r="M2863" s="2">
        <v>1</v>
      </c>
      <c r="N2863" s="1" t="s">
        <v>1202</v>
      </c>
      <c r="O2863" s="1">
        <v>102.49183900000001</v>
      </c>
      <c r="P2863" s="3">
        <v>5.7569999999999997</v>
      </c>
      <c r="Q2863" s="3">
        <v>5.4230510000000001</v>
      </c>
      <c r="R2863" s="4">
        <v>150.42719999999997</v>
      </c>
      <c r="S2863" s="4">
        <v>148.56290000000001</v>
      </c>
      <c r="T2863" s="5">
        <v>7.313955</v>
      </c>
      <c r="U2863" s="5">
        <v>10.249314999999999</v>
      </c>
      <c r="V2863" s="6">
        <v>49279</v>
      </c>
      <c r="W2863" s="6">
        <v>45435</v>
      </c>
      <c r="X2863" s="7">
        <v>0.27123287671232876</v>
      </c>
      <c r="Y2863" s="1" t="s">
        <v>32</v>
      </c>
      <c r="Z2863" s="1" t="s">
        <v>33</v>
      </c>
    </row>
    <row r="2864" spans="1:26" x14ac:dyDescent="0.2">
      <c r="A2864" s="6">
        <v>45535</v>
      </c>
      <c r="B2864" s="1" t="s">
        <v>3190</v>
      </c>
      <c r="C2864" s="1" t="s">
        <v>363</v>
      </c>
      <c r="D2864" s="1" t="s">
        <v>382</v>
      </c>
      <c r="E2864" s="1" t="s">
        <v>385</v>
      </c>
      <c r="F2864" s="1" t="s">
        <v>384</v>
      </c>
      <c r="G2864" s="1" t="s">
        <v>384</v>
      </c>
      <c r="H2864" s="1" t="s">
        <v>27</v>
      </c>
      <c r="I2864" s="1" t="s">
        <v>212</v>
      </c>
      <c r="J2864" s="1" t="s">
        <v>212</v>
      </c>
      <c r="K2864" s="1" t="s">
        <v>44</v>
      </c>
      <c r="L2864" s="2">
        <v>498</v>
      </c>
      <c r="M2864" s="2">
        <v>1</v>
      </c>
      <c r="N2864" s="1" t="s">
        <v>1207</v>
      </c>
      <c r="O2864" s="1">
        <v>104.52145100000001</v>
      </c>
      <c r="P2864" s="3">
        <v>6.2</v>
      </c>
      <c r="Q2864" s="3">
        <v>5.6803350000000004</v>
      </c>
      <c r="R2864" s="4">
        <v>176.16270000000003</v>
      </c>
      <c r="S2864" s="4">
        <v>175.43690000000001</v>
      </c>
      <c r="T2864" s="5">
        <v>8.4377840000000006</v>
      </c>
      <c r="U2864" s="5">
        <v>12.210383</v>
      </c>
      <c r="V2864" s="6">
        <v>49996</v>
      </c>
      <c r="W2864" s="6">
        <v>39119</v>
      </c>
      <c r="X2864" s="7">
        <v>17.575342465753426</v>
      </c>
      <c r="Y2864" s="1" t="s">
        <v>127</v>
      </c>
      <c r="Z2864" s="1" t="s">
        <v>33</v>
      </c>
    </row>
    <row r="2865" spans="1:26" x14ac:dyDescent="0.2">
      <c r="A2865" s="6">
        <v>45535</v>
      </c>
      <c r="B2865" s="1" t="s">
        <v>3190</v>
      </c>
      <c r="C2865" s="1" t="s">
        <v>363</v>
      </c>
      <c r="D2865" s="1" t="s">
        <v>3259</v>
      </c>
      <c r="E2865" s="1" t="s">
        <v>3260</v>
      </c>
      <c r="F2865" s="1" t="s">
        <v>3261</v>
      </c>
      <c r="G2865" s="1" t="s">
        <v>3262</v>
      </c>
      <c r="H2865" s="1" t="s">
        <v>27</v>
      </c>
      <c r="I2865" s="1" t="s">
        <v>189</v>
      </c>
      <c r="J2865" s="1" t="s">
        <v>257</v>
      </c>
      <c r="K2865" s="1" t="s">
        <v>44</v>
      </c>
      <c r="L2865" s="2">
        <v>1000</v>
      </c>
      <c r="M2865" s="2">
        <v>2</v>
      </c>
      <c r="N2865" s="1" t="s">
        <v>1207</v>
      </c>
      <c r="O2865" s="1">
        <v>105.62961500000002</v>
      </c>
      <c r="P2865" s="3">
        <v>6.25</v>
      </c>
      <c r="Q2865" s="3">
        <v>5.4206659999999998</v>
      </c>
      <c r="R2865" s="4">
        <v>150.18530000000001</v>
      </c>
      <c r="S2865" s="4">
        <v>151.51990000000001</v>
      </c>
      <c r="T2865" s="5">
        <v>6.5815669999999997</v>
      </c>
      <c r="U2865" s="5">
        <v>8.829224</v>
      </c>
      <c r="V2865" s="6">
        <v>48761</v>
      </c>
      <c r="W2865" s="6">
        <v>45035</v>
      </c>
      <c r="X2865" s="7">
        <v>1.3671232876712329</v>
      </c>
      <c r="Y2865" s="1" t="s">
        <v>32</v>
      </c>
      <c r="Z2865" s="1" t="s">
        <v>33</v>
      </c>
    </row>
    <row r="2866" spans="1:26" x14ac:dyDescent="0.2">
      <c r="A2866" s="6">
        <v>45535</v>
      </c>
      <c r="B2866" s="1" t="s">
        <v>3190</v>
      </c>
      <c r="C2866" s="1" t="s">
        <v>363</v>
      </c>
      <c r="D2866" s="1" t="s">
        <v>3263</v>
      </c>
      <c r="E2866" s="1" t="s">
        <v>2398</v>
      </c>
      <c r="F2866" s="1" t="s">
        <v>2399</v>
      </c>
      <c r="G2866" s="1" t="s">
        <v>2399</v>
      </c>
      <c r="H2866" s="1" t="s">
        <v>27</v>
      </c>
      <c r="I2866" s="1" t="s">
        <v>189</v>
      </c>
      <c r="J2866" s="1" t="s">
        <v>266</v>
      </c>
      <c r="K2866" s="1" t="s">
        <v>44</v>
      </c>
      <c r="L2866" s="2">
        <v>353.03</v>
      </c>
      <c r="M2866" s="2">
        <v>1</v>
      </c>
      <c r="N2866" s="1" t="s">
        <v>1207</v>
      </c>
      <c r="O2866" s="1">
        <v>101.56234100000002</v>
      </c>
      <c r="P2866" s="3">
        <v>5.43</v>
      </c>
      <c r="Q2866" s="3">
        <v>5.169861</v>
      </c>
      <c r="R2866" s="4">
        <v>125.1159</v>
      </c>
      <c r="S2866" s="4">
        <v>128.78039999999999</v>
      </c>
      <c r="T2866" s="5">
        <v>5.944617</v>
      </c>
      <c r="U2866" s="5">
        <v>7.4981809999999998</v>
      </c>
      <c r="V2866" s="6">
        <v>48274</v>
      </c>
      <c r="W2866" s="6">
        <v>44910</v>
      </c>
      <c r="X2866" s="7">
        <v>1.7095890410958905</v>
      </c>
      <c r="Y2866" s="1" t="s">
        <v>32</v>
      </c>
      <c r="Z2866" s="1" t="s">
        <v>33</v>
      </c>
    </row>
    <row r="2867" spans="1:26" x14ac:dyDescent="0.2">
      <c r="A2867" s="6">
        <v>45535</v>
      </c>
      <c r="B2867" s="1" t="s">
        <v>3190</v>
      </c>
      <c r="C2867" s="1" t="s">
        <v>363</v>
      </c>
      <c r="D2867" s="1" t="s">
        <v>3264</v>
      </c>
      <c r="E2867" s="1" t="s">
        <v>3260</v>
      </c>
      <c r="F2867" s="1" t="s">
        <v>3261</v>
      </c>
      <c r="G2867" s="1" t="s">
        <v>3262</v>
      </c>
      <c r="H2867" s="1" t="s">
        <v>27</v>
      </c>
      <c r="I2867" s="1" t="s">
        <v>189</v>
      </c>
      <c r="J2867" s="1" t="s">
        <v>257</v>
      </c>
      <c r="K2867" s="1" t="s">
        <v>44</v>
      </c>
      <c r="L2867" s="2">
        <v>500</v>
      </c>
      <c r="M2867" s="2">
        <v>2</v>
      </c>
      <c r="N2867" s="1" t="s">
        <v>1202</v>
      </c>
      <c r="O2867" s="1">
        <v>110.356538</v>
      </c>
      <c r="P2867" s="3">
        <v>6.875</v>
      </c>
      <c r="Q2867" s="3">
        <v>5.457757</v>
      </c>
      <c r="R2867" s="4">
        <v>153.89399999999998</v>
      </c>
      <c r="S2867" s="4">
        <v>155.40729999999999</v>
      </c>
      <c r="T2867" s="5">
        <v>6.9176380000000002</v>
      </c>
      <c r="U2867" s="5">
        <v>9.7013700000000007</v>
      </c>
      <c r="V2867" s="6">
        <v>49079</v>
      </c>
      <c r="W2867" s="6">
        <v>45211</v>
      </c>
      <c r="X2867" s="7">
        <v>0.8849315068493151</v>
      </c>
      <c r="Y2867" s="1" t="s">
        <v>32</v>
      </c>
      <c r="Z2867" s="1" t="s">
        <v>33</v>
      </c>
    </row>
    <row r="2868" spans="1:26" x14ac:dyDescent="0.2">
      <c r="A2868" s="6">
        <v>45535</v>
      </c>
      <c r="B2868" s="1" t="s">
        <v>3190</v>
      </c>
      <c r="C2868" s="1" t="s">
        <v>363</v>
      </c>
      <c r="D2868" s="1" t="s">
        <v>2401</v>
      </c>
      <c r="E2868" s="1" t="s">
        <v>2353</v>
      </c>
      <c r="F2868" s="1" t="s">
        <v>2354</v>
      </c>
      <c r="G2868" s="1" t="s">
        <v>2354</v>
      </c>
      <c r="H2868" s="1" t="s">
        <v>27</v>
      </c>
      <c r="I2868" s="1" t="s">
        <v>189</v>
      </c>
      <c r="J2868" s="1" t="s">
        <v>257</v>
      </c>
      <c r="K2868" s="1" t="s">
        <v>44</v>
      </c>
      <c r="L2868" s="2">
        <v>500</v>
      </c>
      <c r="M2868" s="2">
        <v>2</v>
      </c>
      <c r="N2868" s="1" t="s">
        <v>1202</v>
      </c>
      <c r="O2868" s="1">
        <v>104.197407</v>
      </c>
      <c r="P2868" s="3">
        <v>5.45</v>
      </c>
      <c r="Q2868" s="3">
        <v>4.8918410000000003</v>
      </c>
      <c r="R2868" s="4">
        <v>97.31359999999998</v>
      </c>
      <c r="S2868" s="4">
        <v>98.013099999999994</v>
      </c>
      <c r="T2868" s="5">
        <v>7.3059229999999999</v>
      </c>
      <c r="U2868" s="5">
        <v>9.7479449999999996</v>
      </c>
      <c r="V2868" s="6">
        <v>49096</v>
      </c>
      <c r="W2868" s="6">
        <v>45441</v>
      </c>
      <c r="X2868" s="7">
        <v>0.25479452054794521</v>
      </c>
      <c r="Y2868" s="1" t="s">
        <v>32</v>
      </c>
      <c r="Z2868" s="1" t="s">
        <v>33</v>
      </c>
    </row>
    <row r="2869" spans="1:26" x14ac:dyDescent="0.2">
      <c r="A2869" s="6">
        <v>45535</v>
      </c>
      <c r="B2869" s="1" t="s">
        <v>3190</v>
      </c>
      <c r="C2869" s="1" t="s">
        <v>363</v>
      </c>
      <c r="D2869" s="1" t="s">
        <v>2406</v>
      </c>
      <c r="E2869" s="1" t="s">
        <v>2379</v>
      </c>
      <c r="F2869" s="1" t="s">
        <v>2380</v>
      </c>
      <c r="G2869" s="1" t="s">
        <v>2380</v>
      </c>
      <c r="H2869" s="1" t="s">
        <v>27</v>
      </c>
      <c r="I2869" s="1" t="s">
        <v>212</v>
      </c>
      <c r="J2869" s="1" t="s">
        <v>212</v>
      </c>
      <c r="K2869" s="1" t="s">
        <v>44</v>
      </c>
      <c r="L2869" s="2">
        <v>750</v>
      </c>
      <c r="M2869" s="2">
        <v>2</v>
      </c>
      <c r="N2869" s="1" t="s">
        <v>1202</v>
      </c>
      <c r="O2869" s="1">
        <v>103.92374799999999</v>
      </c>
      <c r="P2869" s="3">
        <v>5.75</v>
      </c>
      <c r="Q2869" s="3">
        <v>5.1626500000000002</v>
      </c>
      <c r="R2869" s="4">
        <v>124.38559999999997</v>
      </c>
      <c r="S2869" s="4">
        <v>126.07809999999999</v>
      </c>
      <c r="T2869" s="5">
        <v>6.4098899999999999</v>
      </c>
      <c r="U2869" s="5">
        <v>8.5333330000000007</v>
      </c>
      <c r="V2869" s="6">
        <v>48653</v>
      </c>
      <c r="W2869" s="6">
        <v>44985</v>
      </c>
      <c r="X2869" s="7">
        <v>1.5041095890410958</v>
      </c>
      <c r="Y2869" s="1" t="s">
        <v>32</v>
      </c>
      <c r="Z2869" s="1" t="s">
        <v>33</v>
      </c>
    </row>
    <row r="2870" spans="1:26" x14ac:dyDescent="0.2">
      <c r="A2870" s="6">
        <v>45535</v>
      </c>
      <c r="B2870" s="1" t="s">
        <v>3190</v>
      </c>
      <c r="C2870" s="1" t="s">
        <v>363</v>
      </c>
      <c r="D2870" s="1" t="s">
        <v>3265</v>
      </c>
      <c r="E2870" s="1" t="s">
        <v>3266</v>
      </c>
      <c r="F2870" s="1" t="s">
        <v>3267</v>
      </c>
      <c r="G2870" s="1" t="s">
        <v>3267</v>
      </c>
      <c r="H2870" s="1" t="s">
        <v>27</v>
      </c>
      <c r="I2870" s="1" t="s">
        <v>189</v>
      </c>
      <c r="J2870" s="1" t="s">
        <v>266</v>
      </c>
      <c r="K2870" s="1" t="s">
        <v>44</v>
      </c>
      <c r="L2870" s="2">
        <v>750</v>
      </c>
      <c r="M2870" s="2">
        <v>2</v>
      </c>
      <c r="N2870" s="1" t="s">
        <v>1207</v>
      </c>
      <c r="O2870" s="1">
        <v>110.09622000000002</v>
      </c>
      <c r="P2870" s="3">
        <v>6.4</v>
      </c>
      <c r="Q2870" s="3">
        <v>4.9927910000000004</v>
      </c>
      <c r="R2870" s="4">
        <v>107.40620000000001</v>
      </c>
      <c r="S2870" s="4">
        <v>109.0659</v>
      </c>
      <c r="T2870" s="5">
        <v>6.8125859999999996</v>
      </c>
      <c r="U2870" s="5">
        <v>9.246575</v>
      </c>
      <c r="V2870" s="6">
        <v>48913</v>
      </c>
      <c r="W2870" s="6">
        <v>45231</v>
      </c>
      <c r="X2870" s="7">
        <v>0.83013698630136989</v>
      </c>
      <c r="Y2870" s="1" t="s">
        <v>32</v>
      </c>
      <c r="Z2870" s="1" t="s">
        <v>33</v>
      </c>
    </row>
    <row r="2871" spans="1:26" x14ac:dyDescent="0.2">
      <c r="A2871" s="6">
        <v>45535</v>
      </c>
      <c r="B2871" s="1" t="s">
        <v>3190</v>
      </c>
      <c r="C2871" s="1" t="s">
        <v>363</v>
      </c>
      <c r="D2871" s="1" t="s">
        <v>3268</v>
      </c>
      <c r="E2871" s="1" t="s">
        <v>245</v>
      </c>
      <c r="F2871" s="1" t="s">
        <v>243</v>
      </c>
      <c r="G2871" s="1" t="s">
        <v>243</v>
      </c>
      <c r="H2871" s="1" t="s">
        <v>27</v>
      </c>
      <c r="I2871" s="1" t="s">
        <v>212</v>
      </c>
      <c r="J2871" s="1" t="s">
        <v>212</v>
      </c>
      <c r="K2871" s="1" t="s">
        <v>244</v>
      </c>
      <c r="L2871" s="2">
        <v>500</v>
      </c>
      <c r="M2871" s="2">
        <v>2</v>
      </c>
      <c r="N2871" s="1" t="s">
        <v>1202</v>
      </c>
      <c r="O2871" s="1">
        <v>105.72815399999999</v>
      </c>
      <c r="P2871" s="3">
        <v>6.625</v>
      </c>
      <c r="Q2871" s="3">
        <v>6.0308320000000002</v>
      </c>
      <c r="R2871" s="4">
        <v>211.20889999999997</v>
      </c>
      <c r="S2871" s="4">
        <v>198.56199999999998</v>
      </c>
      <c r="T2871" s="5">
        <v>9.3103079999999991</v>
      </c>
      <c r="U2871" s="5">
        <v>14.701370000000001</v>
      </c>
      <c r="V2871" s="6">
        <v>50905</v>
      </c>
      <c r="W2871" s="6">
        <v>39940</v>
      </c>
      <c r="X2871" s="7">
        <v>15.326027397260274</v>
      </c>
      <c r="Y2871" s="1" t="s">
        <v>127</v>
      </c>
      <c r="Z2871" s="1" t="s">
        <v>33</v>
      </c>
    </row>
    <row r="2872" spans="1:26" x14ac:dyDescent="0.2">
      <c r="A2872" s="6">
        <v>45535</v>
      </c>
      <c r="B2872" s="1" t="s">
        <v>3190</v>
      </c>
      <c r="C2872" s="1" t="s">
        <v>396</v>
      </c>
      <c r="D2872" s="1" t="s">
        <v>2992</v>
      </c>
      <c r="E2872" s="1" t="s">
        <v>2329</v>
      </c>
      <c r="F2872" s="1" t="s">
        <v>2330</v>
      </c>
      <c r="G2872" s="1" t="s">
        <v>2330</v>
      </c>
      <c r="H2872" s="1" t="s">
        <v>27</v>
      </c>
      <c r="I2872" s="1" t="s">
        <v>212</v>
      </c>
      <c r="J2872" s="1" t="s">
        <v>212</v>
      </c>
      <c r="K2872" s="1" t="s">
        <v>44</v>
      </c>
      <c r="L2872" s="2">
        <v>400</v>
      </c>
      <c r="M2872" s="2">
        <v>2</v>
      </c>
      <c r="N2872" s="1" t="s">
        <v>1202</v>
      </c>
      <c r="O2872" s="1">
        <v>102.079707</v>
      </c>
      <c r="P2872" s="3">
        <v>5.5</v>
      </c>
      <c r="Q2872" s="3">
        <v>5.3577599999999999</v>
      </c>
      <c r="R2872" s="4">
        <v>114.29209999999995</v>
      </c>
      <c r="S2872" s="4">
        <v>110.9637</v>
      </c>
      <c r="T2872" s="5">
        <v>14.413422000000001</v>
      </c>
      <c r="U2872" s="5">
        <v>29.747945000000001</v>
      </c>
      <c r="V2872" s="6">
        <v>56401</v>
      </c>
      <c r="W2872" s="6">
        <v>45440</v>
      </c>
      <c r="X2872" s="7">
        <v>0.25753424657534246</v>
      </c>
      <c r="Y2872" s="1" t="s">
        <v>32</v>
      </c>
      <c r="Z2872" s="1" t="s">
        <v>33</v>
      </c>
    </row>
    <row r="2873" spans="1:26" x14ac:dyDescent="0.2">
      <c r="A2873" s="6">
        <v>45535</v>
      </c>
      <c r="B2873" s="1" t="s">
        <v>3190</v>
      </c>
      <c r="C2873" s="1" t="s">
        <v>396</v>
      </c>
      <c r="D2873" s="1" t="s">
        <v>2409</v>
      </c>
      <c r="E2873" s="1" t="s">
        <v>2329</v>
      </c>
      <c r="F2873" s="1" t="s">
        <v>2330</v>
      </c>
      <c r="G2873" s="1" t="s">
        <v>2330</v>
      </c>
      <c r="H2873" s="1" t="s">
        <v>27</v>
      </c>
      <c r="I2873" s="1" t="s">
        <v>212</v>
      </c>
      <c r="J2873" s="1" t="s">
        <v>212</v>
      </c>
      <c r="K2873" s="1" t="s">
        <v>44</v>
      </c>
      <c r="L2873" s="2">
        <v>500</v>
      </c>
      <c r="M2873" s="2">
        <v>2</v>
      </c>
      <c r="N2873" s="1" t="s">
        <v>1207</v>
      </c>
      <c r="O2873" s="1">
        <v>97.502211000000003</v>
      </c>
      <c r="P2873" s="3">
        <v>5.25</v>
      </c>
      <c r="Q2873" s="3">
        <v>5.4052740000000004</v>
      </c>
      <c r="R2873" s="4">
        <v>119.0468</v>
      </c>
      <c r="S2873" s="4">
        <v>122.09190000000001</v>
      </c>
      <c r="T2873" s="5">
        <v>15.898573000000001</v>
      </c>
      <c r="U2873" s="5">
        <v>37.747945000000001</v>
      </c>
      <c r="V2873" s="6">
        <v>59323</v>
      </c>
      <c r="W2873" s="6">
        <v>44704</v>
      </c>
      <c r="X2873" s="7">
        <v>2.2739726027397262</v>
      </c>
      <c r="Y2873" s="1" t="s">
        <v>32</v>
      </c>
      <c r="Z2873" s="1" t="s">
        <v>33</v>
      </c>
    </row>
    <row r="2874" spans="1:26" x14ac:dyDescent="0.2">
      <c r="A2874" s="6">
        <v>45535</v>
      </c>
      <c r="B2874" s="1" t="s">
        <v>3190</v>
      </c>
      <c r="C2874" s="1" t="s">
        <v>396</v>
      </c>
      <c r="D2874" s="1" t="s">
        <v>2410</v>
      </c>
      <c r="E2874" s="1" t="s">
        <v>2367</v>
      </c>
      <c r="F2874" s="1" t="s">
        <v>2368</v>
      </c>
      <c r="G2874" s="1" t="s">
        <v>2368</v>
      </c>
      <c r="H2874" s="1" t="s">
        <v>27</v>
      </c>
      <c r="I2874" s="1" t="s">
        <v>212</v>
      </c>
      <c r="J2874" s="1" t="s">
        <v>212</v>
      </c>
      <c r="K2874" s="1" t="s">
        <v>44</v>
      </c>
      <c r="L2874" s="2">
        <v>400</v>
      </c>
      <c r="M2874" s="2">
        <v>2</v>
      </c>
      <c r="N2874" s="1" t="s">
        <v>1207</v>
      </c>
      <c r="O2874" s="1">
        <v>97.017656000000002</v>
      </c>
      <c r="P2874" s="3">
        <v>5</v>
      </c>
      <c r="Q2874" s="3">
        <v>5.2166990000000002</v>
      </c>
      <c r="R2874" s="4">
        <v>100.18539999999999</v>
      </c>
      <c r="S2874" s="4">
        <v>89.646299999999997</v>
      </c>
      <c r="T2874" s="5">
        <v>13.552509000000001</v>
      </c>
      <c r="U2874" s="5">
        <v>24.533332999999999</v>
      </c>
      <c r="V2874" s="6">
        <v>54497</v>
      </c>
      <c r="W2874" s="6">
        <v>43544</v>
      </c>
      <c r="X2874" s="7">
        <v>5.4520547945205475</v>
      </c>
      <c r="Y2874" s="1" t="s">
        <v>32</v>
      </c>
      <c r="Z2874" s="1" t="s">
        <v>33</v>
      </c>
    </row>
    <row r="2875" spans="1:26" x14ac:dyDescent="0.2">
      <c r="A2875" s="6">
        <v>45535</v>
      </c>
      <c r="B2875" s="1" t="s">
        <v>3190</v>
      </c>
      <c r="C2875" s="1" t="s">
        <v>396</v>
      </c>
      <c r="D2875" s="1" t="s">
        <v>1380</v>
      </c>
      <c r="E2875" s="1" t="s">
        <v>196</v>
      </c>
      <c r="F2875" s="1" t="s">
        <v>194</v>
      </c>
      <c r="G2875" s="1" t="s">
        <v>194</v>
      </c>
      <c r="H2875" s="1" t="s">
        <v>27</v>
      </c>
      <c r="I2875" s="1" t="s">
        <v>189</v>
      </c>
      <c r="J2875" s="1" t="s">
        <v>195</v>
      </c>
      <c r="K2875" s="1" t="s">
        <v>44</v>
      </c>
      <c r="L2875" s="2">
        <v>2750</v>
      </c>
      <c r="M2875" s="2">
        <v>2</v>
      </c>
      <c r="N2875" s="1" t="s">
        <v>1202</v>
      </c>
      <c r="O2875" s="1">
        <v>103.205765</v>
      </c>
      <c r="P2875" s="3">
        <v>5.55</v>
      </c>
      <c r="Q2875" s="3">
        <v>5.3314029999999999</v>
      </c>
      <c r="R2875" s="4">
        <v>111.6568</v>
      </c>
      <c r="S2875" s="4">
        <v>108.03739999999999</v>
      </c>
      <c r="T2875" s="5">
        <v>14.533941</v>
      </c>
      <c r="U2875" s="5">
        <v>29.476711999999999</v>
      </c>
      <c r="V2875" s="6">
        <v>56302</v>
      </c>
      <c r="W2875" s="6">
        <v>45344</v>
      </c>
      <c r="X2875" s="7">
        <v>0.52054794520547942</v>
      </c>
      <c r="Y2875" s="1" t="s">
        <v>32</v>
      </c>
      <c r="Z2875" s="1" t="s">
        <v>33</v>
      </c>
    </row>
    <row r="2876" spans="1:26" x14ac:dyDescent="0.2">
      <c r="A2876" s="6">
        <v>45535</v>
      </c>
      <c r="B2876" s="1" t="s">
        <v>3190</v>
      </c>
      <c r="C2876" s="1" t="s">
        <v>396</v>
      </c>
      <c r="D2876" s="1" t="s">
        <v>1381</v>
      </c>
      <c r="E2876" s="1" t="s">
        <v>196</v>
      </c>
      <c r="F2876" s="1" t="s">
        <v>194</v>
      </c>
      <c r="G2876" s="1" t="s">
        <v>194</v>
      </c>
      <c r="H2876" s="1" t="s">
        <v>27</v>
      </c>
      <c r="I2876" s="1" t="s">
        <v>189</v>
      </c>
      <c r="J2876" s="1" t="s">
        <v>195</v>
      </c>
      <c r="K2876" s="1" t="s">
        <v>44</v>
      </c>
      <c r="L2876" s="2">
        <v>1250</v>
      </c>
      <c r="M2876" s="2">
        <v>2</v>
      </c>
      <c r="N2876" s="1" t="s">
        <v>1207</v>
      </c>
      <c r="O2876" s="1">
        <v>112.84628499999999</v>
      </c>
      <c r="P2876" s="3">
        <v>6.25</v>
      </c>
      <c r="Q2876" s="3">
        <v>5.3669310000000001</v>
      </c>
      <c r="R2876" s="4">
        <v>115.21299999999997</v>
      </c>
      <c r="S2876" s="4">
        <v>111.85680000000001</v>
      </c>
      <c r="T2876" s="5">
        <v>13.905328000000001</v>
      </c>
      <c r="U2876" s="5">
        <v>29.205479</v>
      </c>
      <c r="V2876" s="6">
        <v>56203</v>
      </c>
      <c r="W2876" s="6">
        <v>45243</v>
      </c>
      <c r="X2876" s="7">
        <v>0.79726027397260268</v>
      </c>
      <c r="Y2876" s="1" t="s">
        <v>32</v>
      </c>
      <c r="Z2876" s="1" t="s">
        <v>33</v>
      </c>
    </row>
    <row r="2877" spans="1:26" x14ac:dyDescent="0.2">
      <c r="A2877" s="6">
        <v>45535</v>
      </c>
      <c r="B2877" s="1" t="s">
        <v>3190</v>
      </c>
      <c r="C2877" s="1" t="s">
        <v>396</v>
      </c>
      <c r="D2877" s="1" t="s">
        <v>2407</v>
      </c>
      <c r="E2877" s="1" t="s">
        <v>2367</v>
      </c>
      <c r="F2877" s="1" t="s">
        <v>2368</v>
      </c>
      <c r="G2877" s="1" t="s">
        <v>2368</v>
      </c>
      <c r="H2877" s="1" t="s">
        <v>27</v>
      </c>
      <c r="I2877" s="1" t="s">
        <v>212</v>
      </c>
      <c r="J2877" s="1" t="s">
        <v>212</v>
      </c>
      <c r="K2877" s="1" t="s">
        <v>44</v>
      </c>
      <c r="L2877" s="2">
        <v>800</v>
      </c>
      <c r="M2877" s="2">
        <v>2</v>
      </c>
      <c r="N2877" s="1" t="s">
        <v>1207</v>
      </c>
      <c r="O2877" s="1">
        <v>99.930899999999994</v>
      </c>
      <c r="P2877" s="3">
        <v>5.25</v>
      </c>
      <c r="Q2877" s="3">
        <v>5.2538280000000004</v>
      </c>
      <c r="R2877" s="4">
        <v>103.90029999999993</v>
      </c>
      <c r="S2877" s="4">
        <v>106.97620000000001</v>
      </c>
      <c r="T2877" s="5">
        <v>16.254843999999999</v>
      </c>
      <c r="U2877" s="5">
        <v>37.868493000000001</v>
      </c>
      <c r="V2877" s="6">
        <v>59367</v>
      </c>
      <c r="W2877" s="6">
        <v>44735</v>
      </c>
      <c r="X2877" s="7">
        <v>2.1890410958904107</v>
      </c>
      <c r="Y2877" s="1" t="s">
        <v>32</v>
      </c>
      <c r="Z2877" s="1" t="s">
        <v>33</v>
      </c>
    </row>
    <row r="2878" spans="1:26" x14ac:dyDescent="0.2">
      <c r="A2878" s="6">
        <v>45535</v>
      </c>
      <c r="B2878" s="1" t="s">
        <v>3190</v>
      </c>
      <c r="C2878" s="1" t="s">
        <v>396</v>
      </c>
      <c r="D2878" s="1" t="s">
        <v>3269</v>
      </c>
      <c r="E2878" s="1" t="s">
        <v>2329</v>
      </c>
      <c r="F2878" s="1" t="s">
        <v>2330</v>
      </c>
      <c r="G2878" s="1" t="s">
        <v>2330</v>
      </c>
      <c r="H2878" s="1" t="s">
        <v>27</v>
      </c>
      <c r="I2878" s="1" t="s">
        <v>212</v>
      </c>
      <c r="J2878" s="1" t="s">
        <v>212</v>
      </c>
      <c r="K2878" s="1" t="s">
        <v>44</v>
      </c>
      <c r="L2878" s="2">
        <v>1000</v>
      </c>
      <c r="M2878" s="2">
        <v>2</v>
      </c>
      <c r="N2878" s="1" t="s">
        <v>1207</v>
      </c>
      <c r="O2878" s="1">
        <v>97.090123000000006</v>
      </c>
      <c r="P2878" s="3">
        <v>5.05</v>
      </c>
      <c r="Q2878" s="3">
        <v>5.2497530000000001</v>
      </c>
      <c r="R2878" s="4">
        <v>103.49429999999992</v>
      </c>
      <c r="S2878" s="4">
        <v>97.533199999999994</v>
      </c>
      <c r="T2878" s="5">
        <v>14.455850999999999</v>
      </c>
      <c r="U2878" s="5">
        <v>27.749547</v>
      </c>
      <c r="V2878" s="6">
        <v>55671</v>
      </c>
      <c r="W2878" s="6">
        <v>44704</v>
      </c>
      <c r="X2878" s="7">
        <v>2.2739726027397262</v>
      </c>
      <c r="Y2878" s="1" t="s">
        <v>32</v>
      </c>
      <c r="Z2878" s="1" t="s">
        <v>33</v>
      </c>
    </row>
    <row r="2879" spans="1:26" x14ac:dyDescent="0.2">
      <c r="A2879" s="6">
        <v>45535</v>
      </c>
      <c r="B2879" s="1" t="s">
        <v>3190</v>
      </c>
      <c r="C2879" s="1" t="s">
        <v>396</v>
      </c>
      <c r="D2879" s="1" t="s">
        <v>1385</v>
      </c>
      <c r="E2879" s="1" t="s">
        <v>196</v>
      </c>
      <c r="F2879" s="1" t="s">
        <v>194</v>
      </c>
      <c r="G2879" s="1" t="s">
        <v>194</v>
      </c>
      <c r="H2879" s="1" t="s">
        <v>27</v>
      </c>
      <c r="I2879" s="1" t="s">
        <v>189</v>
      </c>
      <c r="J2879" s="1" t="s">
        <v>195</v>
      </c>
      <c r="K2879" s="1" t="s">
        <v>44</v>
      </c>
      <c r="L2879" s="2">
        <v>3749.5</v>
      </c>
      <c r="M2879" s="2">
        <v>2</v>
      </c>
      <c r="N2879" s="1" t="s">
        <v>1207</v>
      </c>
      <c r="O2879" s="1">
        <v>85.241119999999995</v>
      </c>
      <c r="P2879" s="3">
        <v>4.25</v>
      </c>
      <c r="Q2879" s="3">
        <v>5.3207760000000004</v>
      </c>
      <c r="R2879" s="4">
        <v>110.59669999999997</v>
      </c>
      <c r="S2879" s="4">
        <v>100.4468</v>
      </c>
      <c r="T2879" s="5">
        <v>14.206550999999999</v>
      </c>
      <c r="U2879" s="5">
        <v>25.150684999999999</v>
      </c>
      <c r="V2879" s="6">
        <v>54722</v>
      </c>
      <c r="W2879" s="6">
        <v>44027</v>
      </c>
      <c r="X2879" s="7">
        <v>4.1287671232876715</v>
      </c>
      <c r="Y2879" s="1" t="s">
        <v>32</v>
      </c>
      <c r="Z2879" s="1" t="s">
        <v>33</v>
      </c>
    </row>
    <row r="2880" spans="1:26" x14ac:dyDescent="0.2">
      <c r="A2880" s="6">
        <v>45535</v>
      </c>
      <c r="B2880" s="1" t="s">
        <v>3190</v>
      </c>
      <c r="C2880" s="1" t="s">
        <v>396</v>
      </c>
      <c r="D2880" s="1" t="s">
        <v>1379</v>
      </c>
      <c r="E2880" s="1" t="s">
        <v>196</v>
      </c>
      <c r="F2880" s="1" t="s">
        <v>194</v>
      </c>
      <c r="G2880" s="1" t="s">
        <v>194</v>
      </c>
      <c r="H2880" s="1" t="s">
        <v>27</v>
      </c>
      <c r="I2880" s="1" t="s">
        <v>189</v>
      </c>
      <c r="J2880" s="1" t="s">
        <v>195</v>
      </c>
      <c r="K2880" s="1" t="s">
        <v>44</v>
      </c>
      <c r="L2880" s="2">
        <v>1750</v>
      </c>
      <c r="M2880" s="2">
        <v>2</v>
      </c>
      <c r="N2880" s="1" t="s">
        <v>1207</v>
      </c>
      <c r="O2880" s="1">
        <v>102.97141499999999</v>
      </c>
      <c r="P2880" s="3">
        <v>5.65</v>
      </c>
      <c r="Q2880" s="3">
        <v>5.4648789999999998</v>
      </c>
      <c r="R2880" s="4">
        <v>125.00849999999994</v>
      </c>
      <c r="S2880" s="4">
        <v>128.88569999999999</v>
      </c>
      <c r="T2880" s="5">
        <v>15.948354999999999</v>
      </c>
      <c r="U2880" s="5">
        <v>39.476323000000001</v>
      </c>
      <c r="V2880" s="6">
        <v>59954</v>
      </c>
      <c r="W2880" s="6">
        <v>45344</v>
      </c>
      <c r="X2880" s="7">
        <v>0.52054794520547942</v>
      </c>
      <c r="Y2880" s="1" t="s">
        <v>32</v>
      </c>
      <c r="Z2880" s="1" t="s">
        <v>33</v>
      </c>
    </row>
    <row r="2881" spans="1:26" x14ac:dyDescent="0.2">
      <c r="A2881" s="6">
        <v>45535</v>
      </c>
      <c r="B2881" s="1" t="s">
        <v>3190</v>
      </c>
      <c r="C2881" s="1" t="s">
        <v>396</v>
      </c>
      <c r="D2881" s="1" t="s">
        <v>3270</v>
      </c>
      <c r="E2881" s="1" t="s">
        <v>3232</v>
      </c>
      <c r="F2881" s="1" t="s">
        <v>3233</v>
      </c>
      <c r="G2881" s="1" t="s">
        <v>3234</v>
      </c>
      <c r="H2881" s="1" t="s">
        <v>27</v>
      </c>
      <c r="I2881" s="1" t="s">
        <v>189</v>
      </c>
      <c r="J2881" s="1" t="s">
        <v>301</v>
      </c>
      <c r="K2881" s="1" t="s">
        <v>890</v>
      </c>
      <c r="L2881" s="2">
        <v>500</v>
      </c>
      <c r="M2881" s="2">
        <v>2</v>
      </c>
      <c r="N2881" s="1" t="s">
        <v>1202</v>
      </c>
      <c r="O2881" s="1">
        <v>89.967738999999995</v>
      </c>
      <c r="P2881" s="3">
        <v>4.5999999999999996</v>
      </c>
      <c r="Q2881" s="3">
        <v>5.4339969999999997</v>
      </c>
      <c r="R2881" s="4">
        <v>112.81540000000004</v>
      </c>
      <c r="S2881" s="4">
        <v>110.8738</v>
      </c>
      <c r="T2881" s="5">
        <v>12.290179</v>
      </c>
      <c r="U2881" s="5">
        <v>19.749547</v>
      </c>
      <c r="V2881" s="6">
        <v>52749</v>
      </c>
      <c r="W2881" s="6">
        <v>41772</v>
      </c>
      <c r="X2881" s="7">
        <v>10.306849315068494</v>
      </c>
      <c r="Y2881" s="1" t="s">
        <v>32</v>
      </c>
      <c r="Z2881" s="1" t="s">
        <v>33</v>
      </c>
    </row>
    <row r="2882" spans="1:26" x14ac:dyDescent="0.2">
      <c r="A2882" s="6">
        <v>45535</v>
      </c>
      <c r="B2882" s="1" t="s">
        <v>3190</v>
      </c>
      <c r="C2882" s="1" t="s">
        <v>419</v>
      </c>
      <c r="D2882" s="1" t="s">
        <v>3271</v>
      </c>
      <c r="E2882" s="1" t="s">
        <v>2023</v>
      </c>
      <c r="F2882" s="1" t="s">
        <v>2022</v>
      </c>
      <c r="G2882" s="1" t="s">
        <v>2022</v>
      </c>
      <c r="H2882" s="1" t="s">
        <v>27</v>
      </c>
      <c r="I2882" s="1" t="s">
        <v>189</v>
      </c>
      <c r="J2882" s="1" t="s">
        <v>301</v>
      </c>
      <c r="K2882" s="1" t="s">
        <v>44</v>
      </c>
      <c r="L2882" s="2">
        <v>500</v>
      </c>
      <c r="M2882" s="2">
        <v>2</v>
      </c>
      <c r="N2882" s="1" t="s">
        <v>1207</v>
      </c>
      <c r="O2882" s="1">
        <v>104.94885600000001</v>
      </c>
      <c r="P2882" s="3">
        <v>6.35</v>
      </c>
      <c r="Q2882" s="3">
        <v>5.8601380000000001</v>
      </c>
      <c r="R2882" s="4">
        <v>155.43040000000002</v>
      </c>
      <c r="S2882" s="4">
        <v>176.02269999999999</v>
      </c>
      <c r="T2882" s="5">
        <v>9.677225</v>
      </c>
      <c r="U2882" s="5">
        <v>15.536432</v>
      </c>
      <c r="V2882" s="6">
        <v>51210</v>
      </c>
      <c r="W2882" s="6">
        <v>40248</v>
      </c>
      <c r="X2882" s="7">
        <v>14.482191780821918</v>
      </c>
      <c r="Y2882" s="1" t="s">
        <v>127</v>
      </c>
      <c r="Z2882" s="1" t="s">
        <v>33</v>
      </c>
    </row>
    <row r="2883" spans="1:26" x14ac:dyDescent="0.2">
      <c r="A2883" s="6">
        <v>45535</v>
      </c>
      <c r="B2883" s="1" t="s">
        <v>3190</v>
      </c>
      <c r="C2883" s="1" t="s">
        <v>419</v>
      </c>
      <c r="D2883" s="1" t="s">
        <v>2413</v>
      </c>
      <c r="E2883" s="1" t="s">
        <v>236</v>
      </c>
      <c r="F2883" s="1" t="s">
        <v>235</v>
      </c>
      <c r="G2883" s="1" t="s">
        <v>235</v>
      </c>
      <c r="H2883" s="1" t="s">
        <v>27</v>
      </c>
      <c r="I2883" s="1" t="s">
        <v>202</v>
      </c>
      <c r="J2883" s="1" t="s">
        <v>221</v>
      </c>
      <c r="K2883" s="1" t="s">
        <v>44</v>
      </c>
      <c r="L2883" s="2">
        <v>500</v>
      </c>
      <c r="M2883" s="2">
        <v>2</v>
      </c>
      <c r="N2883" s="1" t="s">
        <v>1202</v>
      </c>
      <c r="O2883" s="1">
        <v>66.725357000000002</v>
      </c>
      <c r="P2883" s="3">
        <v>3.5</v>
      </c>
      <c r="Q2883" s="3">
        <v>5.9944230000000003</v>
      </c>
      <c r="R2883" s="4">
        <v>177.96389999999997</v>
      </c>
      <c r="S2883" s="4">
        <v>171.37450000000001</v>
      </c>
      <c r="T2883" s="5">
        <v>14.744987</v>
      </c>
      <c r="U2883" s="5">
        <v>27.205479</v>
      </c>
      <c r="V2883" s="6">
        <v>55472</v>
      </c>
      <c r="W2883" s="6">
        <v>44519</v>
      </c>
      <c r="X2883" s="7">
        <v>2.7808219178082192</v>
      </c>
      <c r="Y2883" s="1" t="s">
        <v>32</v>
      </c>
      <c r="Z2883" s="1" t="s">
        <v>33</v>
      </c>
    </row>
    <row r="2884" spans="1:26" x14ac:dyDescent="0.2">
      <c r="A2884" s="6">
        <v>45535</v>
      </c>
      <c r="B2884" s="1" t="s">
        <v>3190</v>
      </c>
      <c r="C2884" s="1" t="s">
        <v>419</v>
      </c>
      <c r="D2884" s="1" t="s">
        <v>3272</v>
      </c>
      <c r="E2884" s="1" t="s">
        <v>2023</v>
      </c>
      <c r="F2884" s="1" t="s">
        <v>2022</v>
      </c>
      <c r="G2884" s="1" t="s">
        <v>2022</v>
      </c>
      <c r="H2884" s="1" t="s">
        <v>27</v>
      </c>
      <c r="I2884" s="1" t="s">
        <v>189</v>
      </c>
      <c r="J2884" s="1" t="s">
        <v>301</v>
      </c>
      <c r="K2884" s="1" t="s">
        <v>44</v>
      </c>
      <c r="L2884" s="2">
        <v>300</v>
      </c>
      <c r="M2884" s="2">
        <v>2</v>
      </c>
      <c r="N2884" s="1" t="s">
        <v>1202</v>
      </c>
      <c r="O2884" s="1">
        <v>89.641328000000001</v>
      </c>
      <c r="P2884" s="3">
        <v>5.0999999999999996</v>
      </c>
      <c r="Q2884" s="3">
        <v>6.0026910000000004</v>
      </c>
      <c r="R2884" s="4">
        <v>169.69020000000006</v>
      </c>
      <c r="S2884" s="4">
        <v>169.42019999999999</v>
      </c>
      <c r="T2884" s="5">
        <v>11.671290000000001</v>
      </c>
      <c r="U2884" s="5">
        <v>19.703099000000002</v>
      </c>
      <c r="V2884" s="6">
        <v>52732</v>
      </c>
      <c r="W2884" s="6">
        <v>41772</v>
      </c>
      <c r="X2884" s="7">
        <v>10.306849315068494</v>
      </c>
      <c r="Y2884" s="1" t="s">
        <v>32</v>
      </c>
      <c r="Z2884" s="1" t="s">
        <v>33</v>
      </c>
    </row>
    <row r="2885" spans="1:26" x14ac:dyDescent="0.2">
      <c r="A2885" s="6">
        <v>45535</v>
      </c>
      <c r="B2885" s="1" t="s">
        <v>3190</v>
      </c>
      <c r="C2885" s="1" t="s">
        <v>419</v>
      </c>
      <c r="D2885" s="1" t="s">
        <v>2419</v>
      </c>
      <c r="E2885" s="1" t="s">
        <v>2420</v>
      </c>
      <c r="F2885" s="1" t="s">
        <v>2421</v>
      </c>
      <c r="G2885" s="1" t="s">
        <v>2421</v>
      </c>
      <c r="H2885" s="1" t="s">
        <v>27</v>
      </c>
      <c r="I2885" s="1" t="s">
        <v>202</v>
      </c>
      <c r="J2885" s="1" t="s">
        <v>1369</v>
      </c>
      <c r="K2885" s="1" t="s">
        <v>44</v>
      </c>
      <c r="L2885" s="2">
        <v>450</v>
      </c>
      <c r="M2885" s="2">
        <v>2</v>
      </c>
      <c r="N2885" s="1" t="s">
        <v>1202</v>
      </c>
      <c r="O2885" s="1">
        <v>82.219718</v>
      </c>
      <c r="P2885" s="3">
        <v>4.5</v>
      </c>
      <c r="Q2885" s="3">
        <v>5.799779</v>
      </c>
      <c r="R2885" s="4">
        <v>158.49359999999999</v>
      </c>
      <c r="S2885" s="4">
        <v>152.90870000000001</v>
      </c>
      <c r="T2885" s="5">
        <v>14.081113999999999</v>
      </c>
      <c r="U2885" s="5">
        <v>27.563755</v>
      </c>
      <c r="V2885" s="6">
        <v>55603</v>
      </c>
      <c r="W2885" s="6">
        <v>44645</v>
      </c>
      <c r="X2885" s="7">
        <v>2.4356164383561643</v>
      </c>
      <c r="Y2885" s="1" t="s">
        <v>32</v>
      </c>
      <c r="Z2885" s="1" t="s">
        <v>33</v>
      </c>
    </row>
    <row r="2886" spans="1:26" x14ac:dyDescent="0.2">
      <c r="A2886" s="6">
        <v>45535</v>
      </c>
      <c r="B2886" s="1" t="s">
        <v>3190</v>
      </c>
      <c r="C2886" s="1" t="s">
        <v>419</v>
      </c>
      <c r="D2886" s="1" t="s">
        <v>2422</v>
      </c>
      <c r="E2886" s="1" t="s">
        <v>2384</v>
      </c>
      <c r="F2886" s="1" t="s">
        <v>2385</v>
      </c>
      <c r="G2886" s="1" t="s">
        <v>2385</v>
      </c>
      <c r="H2886" s="1" t="s">
        <v>27</v>
      </c>
      <c r="I2886" s="1" t="s">
        <v>189</v>
      </c>
      <c r="J2886" s="1" t="s">
        <v>301</v>
      </c>
      <c r="K2886" s="1" t="s">
        <v>44</v>
      </c>
      <c r="L2886" s="2">
        <v>300</v>
      </c>
      <c r="M2886" s="2">
        <v>2</v>
      </c>
      <c r="N2886" s="1" t="s">
        <v>1202</v>
      </c>
      <c r="O2886" s="1">
        <v>81.644930000000002</v>
      </c>
      <c r="P2886" s="3">
        <v>5.0999999999999996</v>
      </c>
      <c r="Q2886" s="3">
        <v>6.545731</v>
      </c>
      <c r="R2886" s="4">
        <v>233.09059999999997</v>
      </c>
      <c r="S2886" s="4">
        <v>228.76519999999999</v>
      </c>
      <c r="T2886" s="5">
        <v>12.995416000000001</v>
      </c>
      <c r="U2886" s="5">
        <v>27.582879999999999</v>
      </c>
      <c r="V2886" s="6">
        <v>55610</v>
      </c>
      <c r="W2886" s="6">
        <v>44649</v>
      </c>
      <c r="X2886" s="7">
        <v>2.4246575342465753</v>
      </c>
      <c r="Y2886" s="1" t="s">
        <v>32</v>
      </c>
      <c r="Z2886" s="1" t="s">
        <v>33</v>
      </c>
    </row>
    <row r="2887" spans="1:26" x14ac:dyDescent="0.2">
      <c r="A2887" s="6">
        <v>45535</v>
      </c>
      <c r="B2887" s="1" t="s">
        <v>3190</v>
      </c>
      <c r="C2887" s="1" t="s">
        <v>419</v>
      </c>
      <c r="D2887" s="1" t="s">
        <v>2424</v>
      </c>
      <c r="E2887" s="1" t="s">
        <v>2404</v>
      </c>
      <c r="F2887" s="1" t="s">
        <v>2405</v>
      </c>
      <c r="G2887" s="1" t="s">
        <v>2405</v>
      </c>
      <c r="H2887" s="1" t="s">
        <v>27</v>
      </c>
      <c r="I2887" s="1" t="s">
        <v>189</v>
      </c>
      <c r="J2887" s="1" t="s">
        <v>301</v>
      </c>
      <c r="K2887" s="1" t="s">
        <v>44</v>
      </c>
      <c r="L2887" s="2">
        <v>500</v>
      </c>
      <c r="M2887" s="2">
        <v>2</v>
      </c>
      <c r="N2887" s="1" t="s">
        <v>1202</v>
      </c>
      <c r="O2887" s="1">
        <v>81.658497999999994</v>
      </c>
      <c r="P2887" s="3">
        <v>4.5999999999999996</v>
      </c>
      <c r="Q2887" s="3">
        <v>6.0093350000000001</v>
      </c>
      <c r="R2887" s="4">
        <v>179.44709999999998</v>
      </c>
      <c r="S2887" s="4">
        <v>171.5103</v>
      </c>
      <c r="T2887" s="5">
        <v>13.53351</v>
      </c>
      <c r="U2887" s="5">
        <v>25.701370000000001</v>
      </c>
      <c r="V2887" s="6">
        <v>54923</v>
      </c>
      <c r="W2887" s="6">
        <v>43958</v>
      </c>
      <c r="X2887" s="7">
        <v>4.3178082191780822</v>
      </c>
      <c r="Y2887" s="1" t="s">
        <v>32</v>
      </c>
      <c r="Z2887" s="1" t="s">
        <v>33</v>
      </c>
    </row>
    <row r="2888" spans="1:26" x14ac:dyDescent="0.2">
      <c r="A2888" s="6">
        <v>45535</v>
      </c>
      <c r="B2888" s="1" t="s">
        <v>3190</v>
      </c>
      <c r="C2888" s="1" t="s">
        <v>419</v>
      </c>
      <c r="D2888" s="1" t="s">
        <v>2414</v>
      </c>
      <c r="E2888" s="1" t="s">
        <v>2415</v>
      </c>
      <c r="F2888" s="1" t="s">
        <v>2416</v>
      </c>
      <c r="G2888" s="1" t="s">
        <v>2416</v>
      </c>
      <c r="H2888" s="1" t="s">
        <v>27</v>
      </c>
      <c r="I2888" s="1" t="s">
        <v>202</v>
      </c>
      <c r="J2888" s="1" t="s">
        <v>221</v>
      </c>
      <c r="K2888" s="1" t="s">
        <v>44</v>
      </c>
      <c r="L2888" s="2">
        <v>305</v>
      </c>
      <c r="M2888" s="2">
        <v>2</v>
      </c>
      <c r="N2888" s="1" t="s">
        <v>1207</v>
      </c>
      <c r="O2888" s="1">
        <v>92.978544999999997</v>
      </c>
      <c r="P2888" s="3">
        <v>5.25</v>
      </c>
      <c r="Q2888" s="3">
        <v>5.7426219999999999</v>
      </c>
      <c r="R2888" s="4">
        <v>152.78429999999997</v>
      </c>
      <c r="S2888" s="4">
        <v>150.1704</v>
      </c>
      <c r="T2888" s="5">
        <v>14.161362</v>
      </c>
      <c r="U2888" s="5">
        <v>30.082191999999999</v>
      </c>
      <c r="V2888" s="6">
        <v>56523</v>
      </c>
      <c r="W2888" s="6">
        <v>41904</v>
      </c>
      <c r="X2888" s="7">
        <v>9.9452054794520546</v>
      </c>
      <c r="Y2888" s="1" t="s">
        <v>32</v>
      </c>
      <c r="Z2888" s="1" t="s">
        <v>33</v>
      </c>
    </row>
    <row r="2889" spans="1:26" x14ac:dyDescent="0.2">
      <c r="A2889" s="6">
        <v>45535</v>
      </c>
      <c r="B2889" s="1" t="s">
        <v>3190</v>
      </c>
      <c r="C2889" s="1" t="s">
        <v>419</v>
      </c>
      <c r="D2889" s="1" t="s">
        <v>3273</v>
      </c>
      <c r="E2889" s="1" t="s">
        <v>262</v>
      </c>
      <c r="F2889" s="1" t="s">
        <v>261</v>
      </c>
      <c r="G2889" s="1" t="s">
        <v>261</v>
      </c>
      <c r="H2889" s="1" t="s">
        <v>27</v>
      </c>
      <c r="I2889" s="1" t="s">
        <v>189</v>
      </c>
      <c r="J2889" s="1" t="s">
        <v>195</v>
      </c>
      <c r="K2889" s="1" t="s">
        <v>44</v>
      </c>
      <c r="L2889" s="2">
        <v>500</v>
      </c>
      <c r="M2889" s="2">
        <v>2</v>
      </c>
      <c r="N2889" s="1" t="s">
        <v>1202</v>
      </c>
      <c r="O2889" s="1">
        <v>101.45008900000001</v>
      </c>
      <c r="P2889" s="3">
        <v>5.9</v>
      </c>
      <c r="Q2889" s="3">
        <v>5.7941649999999996</v>
      </c>
      <c r="R2889" s="4">
        <v>157.93520000000001</v>
      </c>
      <c r="S2889" s="4">
        <v>155.3948</v>
      </c>
      <c r="T2889" s="5">
        <v>13.840199999999999</v>
      </c>
      <c r="U2889" s="5">
        <v>30.002739999999999</v>
      </c>
      <c r="V2889" s="6">
        <v>56494</v>
      </c>
      <c r="W2889" s="6">
        <v>45453</v>
      </c>
      <c r="X2889" s="7">
        <v>0.22191780821917809</v>
      </c>
      <c r="Y2889" s="1" t="s">
        <v>32</v>
      </c>
      <c r="Z2889" s="1" t="s">
        <v>33</v>
      </c>
    </row>
    <row r="2890" spans="1:26" x14ac:dyDescent="0.2">
      <c r="A2890" s="6">
        <v>45535</v>
      </c>
      <c r="B2890" s="1" t="s">
        <v>3190</v>
      </c>
      <c r="C2890" s="1" t="s">
        <v>419</v>
      </c>
      <c r="D2890" s="1" t="s">
        <v>3274</v>
      </c>
      <c r="E2890" s="1" t="s">
        <v>3275</v>
      </c>
      <c r="F2890" s="1" t="s">
        <v>3276</v>
      </c>
      <c r="G2890" s="1" t="s">
        <v>3276</v>
      </c>
      <c r="H2890" s="1" t="s">
        <v>27</v>
      </c>
      <c r="I2890" s="1" t="s">
        <v>212</v>
      </c>
      <c r="J2890" s="1" t="s">
        <v>212</v>
      </c>
      <c r="K2890" s="1" t="s">
        <v>44</v>
      </c>
      <c r="L2890" s="2">
        <v>400</v>
      </c>
      <c r="M2890" s="2">
        <v>2</v>
      </c>
      <c r="N2890" s="1" t="s">
        <v>1202</v>
      </c>
      <c r="O2890" s="1">
        <v>102.093718</v>
      </c>
      <c r="P2890" s="3">
        <v>5.95</v>
      </c>
      <c r="Q2890" s="3">
        <v>5.751817</v>
      </c>
      <c r="R2890" s="4">
        <v>144.59710000000001</v>
      </c>
      <c r="S2890" s="4">
        <v>158.87899999999999</v>
      </c>
      <c r="T2890" s="5">
        <v>10.232117000000001</v>
      </c>
      <c r="U2890" s="5">
        <v>16.533332999999999</v>
      </c>
      <c r="V2890" s="6">
        <v>51575</v>
      </c>
      <c r="W2890" s="6">
        <v>40605</v>
      </c>
      <c r="X2890" s="7">
        <v>13.504109589041096</v>
      </c>
      <c r="Y2890" s="1" t="s">
        <v>127</v>
      </c>
      <c r="Z2890" s="1" t="s">
        <v>33</v>
      </c>
    </row>
    <row r="2891" spans="1:26" x14ac:dyDescent="0.2">
      <c r="A2891" s="6">
        <v>45535</v>
      </c>
      <c r="B2891" s="1" t="s">
        <v>3190</v>
      </c>
      <c r="C2891" s="1" t="s">
        <v>419</v>
      </c>
      <c r="D2891" s="1" t="s">
        <v>3277</v>
      </c>
      <c r="E2891" s="1" t="s">
        <v>3278</v>
      </c>
      <c r="F2891" s="1" t="s">
        <v>3279</v>
      </c>
      <c r="G2891" s="1" t="s">
        <v>3279</v>
      </c>
      <c r="H2891" s="1" t="s">
        <v>27</v>
      </c>
      <c r="I2891" s="1" t="s">
        <v>28</v>
      </c>
      <c r="J2891" s="1" t="s">
        <v>2338</v>
      </c>
      <c r="K2891" s="1" t="s">
        <v>44</v>
      </c>
      <c r="L2891" s="2">
        <v>1000</v>
      </c>
      <c r="M2891" s="2">
        <v>2</v>
      </c>
      <c r="N2891" s="1" t="s">
        <v>1202</v>
      </c>
      <c r="O2891" s="1">
        <v>74.927481</v>
      </c>
      <c r="P2891" s="3">
        <v>3.65</v>
      </c>
      <c r="Q2891" s="3">
        <v>5.441395</v>
      </c>
      <c r="R2891" s="4">
        <v>122.66179999999993</v>
      </c>
      <c r="S2891" s="4">
        <v>114.7217</v>
      </c>
      <c r="T2891" s="5">
        <v>15.024872</v>
      </c>
      <c r="U2891" s="5">
        <v>26.687671000000002</v>
      </c>
      <c r="V2891" s="6">
        <v>55283</v>
      </c>
      <c r="W2891" s="6">
        <v>44326</v>
      </c>
      <c r="X2891" s="7">
        <v>3.3095890410958906</v>
      </c>
      <c r="Y2891" s="1" t="s">
        <v>32</v>
      </c>
      <c r="Z2891" s="1" t="s">
        <v>33</v>
      </c>
    </row>
    <row r="2892" spans="1:26" x14ac:dyDescent="0.2">
      <c r="A2892" s="6">
        <v>45535</v>
      </c>
      <c r="B2892" s="1" t="s">
        <v>3190</v>
      </c>
      <c r="C2892" s="1" t="s">
        <v>443</v>
      </c>
      <c r="D2892" s="1" t="s">
        <v>1401</v>
      </c>
      <c r="E2892" s="1" t="s">
        <v>527</v>
      </c>
      <c r="F2892" s="1" t="s">
        <v>503</v>
      </c>
      <c r="G2892" s="1" t="s">
        <v>526</v>
      </c>
      <c r="H2892" s="1" t="s">
        <v>27</v>
      </c>
      <c r="I2892" s="1" t="s">
        <v>447</v>
      </c>
      <c r="J2892" s="1" t="s">
        <v>448</v>
      </c>
      <c r="K2892" s="1" t="s">
        <v>44</v>
      </c>
      <c r="L2892" s="2">
        <v>1100</v>
      </c>
      <c r="M2892" s="2">
        <v>2</v>
      </c>
      <c r="N2892" s="1" t="s">
        <v>1202</v>
      </c>
      <c r="O2892" s="1">
        <v>100.958631</v>
      </c>
      <c r="P2892" s="3">
        <v>5.0999999999999996</v>
      </c>
      <c r="Q2892" s="3">
        <v>4.4615739999999997</v>
      </c>
      <c r="R2892" s="4">
        <v>50.659000000000056</v>
      </c>
      <c r="S2892" s="4">
        <v>38.563299999999998</v>
      </c>
      <c r="T2892" s="5">
        <v>1.470377</v>
      </c>
      <c r="U2892" s="5">
        <v>1.572603</v>
      </c>
      <c r="V2892" s="6">
        <v>46110</v>
      </c>
      <c r="W2892" s="6">
        <v>45014</v>
      </c>
      <c r="X2892" s="7">
        <v>1.4246575342465753</v>
      </c>
      <c r="Y2892" s="1" t="s">
        <v>127</v>
      </c>
      <c r="Z2892" s="1" t="s">
        <v>33</v>
      </c>
    </row>
    <row r="2893" spans="1:26" x14ac:dyDescent="0.2">
      <c r="A2893" s="6">
        <v>45535</v>
      </c>
      <c r="B2893" s="1" t="s">
        <v>3190</v>
      </c>
      <c r="C2893" s="1" t="s">
        <v>443</v>
      </c>
      <c r="D2893" s="1" t="s">
        <v>1411</v>
      </c>
      <c r="E2893" s="1" t="s">
        <v>527</v>
      </c>
      <c r="F2893" s="1" t="s">
        <v>503</v>
      </c>
      <c r="G2893" s="1" t="s">
        <v>526</v>
      </c>
      <c r="H2893" s="1" t="s">
        <v>27</v>
      </c>
      <c r="I2893" s="1" t="s">
        <v>447</v>
      </c>
      <c r="J2893" s="1" t="s">
        <v>448</v>
      </c>
      <c r="K2893" s="1" t="s">
        <v>44</v>
      </c>
      <c r="L2893" s="2">
        <v>750</v>
      </c>
      <c r="M2893" s="2">
        <v>1</v>
      </c>
      <c r="N2893" s="1" t="s">
        <v>1207</v>
      </c>
      <c r="O2893" s="1">
        <v>95.575697000000005</v>
      </c>
      <c r="P2893" s="3">
        <v>1.125</v>
      </c>
      <c r="Q2893" s="3">
        <v>4.4845129999999997</v>
      </c>
      <c r="R2893" s="4">
        <v>52.953500000000055</v>
      </c>
      <c r="S2893" s="4">
        <v>30.359599999999997</v>
      </c>
      <c r="T2893" s="5">
        <v>1.331053</v>
      </c>
      <c r="U2893" s="5">
        <v>1.372603</v>
      </c>
      <c r="V2893" s="6">
        <v>46037</v>
      </c>
      <c r="W2893" s="6">
        <v>44225</v>
      </c>
      <c r="X2893" s="7">
        <v>3.5863013698630137</v>
      </c>
      <c r="Y2893" s="1" t="s">
        <v>32</v>
      </c>
      <c r="Z2893" s="1" t="s">
        <v>33</v>
      </c>
    </row>
    <row r="2894" spans="1:26" x14ac:dyDescent="0.2">
      <c r="A2894" s="6">
        <v>45535</v>
      </c>
      <c r="B2894" s="1" t="s">
        <v>3190</v>
      </c>
      <c r="C2894" s="1" t="s">
        <v>443</v>
      </c>
      <c r="D2894" s="1" t="s">
        <v>1405</v>
      </c>
      <c r="E2894" s="1" t="s">
        <v>510</v>
      </c>
      <c r="F2894" s="1" t="s">
        <v>509</v>
      </c>
      <c r="G2894" s="1" t="s">
        <v>509</v>
      </c>
      <c r="H2894" s="1" t="s">
        <v>27</v>
      </c>
      <c r="I2894" s="1" t="s">
        <v>447</v>
      </c>
      <c r="J2894" s="1" t="s">
        <v>448</v>
      </c>
      <c r="K2894" s="1" t="s">
        <v>44</v>
      </c>
      <c r="L2894" s="2">
        <v>750</v>
      </c>
      <c r="M2894" s="2">
        <v>2</v>
      </c>
      <c r="N2894" s="1" t="s">
        <v>1202</v>
      </c>
      <c r="O2894" s="1">
        <v>99.714436000000006</v>
      </c>
      <c r="P2894" s="3">
        <v>4.1500000000000004</v>
      </c>
      <c r="Q2894" s="3">
        <v>4.3634310000000003</v>
      </c>
      <c r="R2894" s="4">
        <v>40.902100000000054</v>
      </c>
      <c r="S2894" s="4">
        <v>2.7202000000000002</v>
      </c>
      <c r="T2894" s="5">
        <v>1.310576</v>
      </c>
      <c r="U2894" s="5">
        <v>1.372603</v>
      </c>
      <c r="V2894" s="6">
        <v>46037</v>
      </c>
      <c r="W2894" s="6">
        <v>42383</v>
      </c>
      <c r="X2894" s="7">
        <v>8.632876712328768</v>
      </c>
      <c r="Y2894" s="1" t="s">
        <v>32</v>
      </c>
      <c r="Z2894" s="1" t="s">
        <v>33</v>
      </c>
    </row>
    <row r="2895" spans="1:26" x14ac:dyDescent="0.2">
      <c r="A2895" s="6">
        <v>45535</v>
      </c>
      <c r="B2895" s="1" t="s">
        <v>3190</v>
      </c>
      <c r="C2895" s="1" t="s">
        <v>443</v>
      </c>
      <c r="D2895" s="1" t="s">
        <v>2439</v>
      </c>
      <c r="E2895" s="1" t="s">
        <v>2432</v>
      </c>
      <c r="F2895" s="1" t="s">
        <v>2433</v>
      </c>
      <c r="G2895" s="1" t="s">
        <v>2433</v>
      </c>
      <c r="H2895" s="1" t="s">
        <v>27</v>
      </c>
      <c r="I2895" s="1" t="s">
        <v>447</v>
      </c>
      <c r="J2895" s="1" t="s">
        <v>453</v>
      </c>
      <c r="K2895" s="1" t="s">
        <v>44</v>
      </c>
      <c r="L2895" s="2">
        <v>750</v>
      </c>
      <c r="M2895" s="2">
        <v>1</v>
      </c>
      <c r="N2895" s="1" t="s">
        <v>1207</v>
      </c>
      <c r="O2895" s="1">
        <v>100.826482</v>
      </c>
      <c r="P2895" s="3">
        <v>5.05</v>
      </c>
      <c r="Q2895" s="3">
        <v>4.412166</v>
      </c>
      <c r="R2895" s="4">
        <v>45.779199999999996</v>
      </c>
      <c r="S2895" s="4">
        <v>22.347100000000001</v>
      </c>
      <c r="T2895" s="5">
        <v>1.2909870000000001</v>
      </c>
      <c r="U2895" s="5">
        <v>1.3589039999999999</v>
      </c>
      <c r="V2895" s="6">
        <v>46032</v>
      </c>
      <c r="W2895" s="6">
        <v>44936</v>
      </c>
      <c r="X2895" s="7">
        <v>1.6383561643835616</v>
      </c>
      <c r="Y2895" s="1" t="s">
        <v>127</v>
      </c>
      <c r="Z2895" s="1" t="s">
        <v>33</v>
      </c>
    </row>
    <row r="2896" spans="1:26" x14ac:dyDescent="0.2">
      <c r="A2896" s="6">
        <v>45535</v>
      </c>
      <c r="B2896" s="1" t="s">
        <v>3190</v>
      </c>
      <c r="C2896" s="1" t="s">
        <v>443</v>
      </c>
      <c r="D2896" s="1" t="s">
        <v>2434</v>
      </c>
      <c r="E2896" s="1" t="s">
        <v>2432</v>
      </c>
      <c r="F2896" s="1" t="s">
        <v>2433</v>
      </c>
      <c r="G2896" s="1" t="s">
        <v>2433</v>
      </c>
      <c r="H2896" s="1" t="s">
        <v>27</v>
      </c>
      <c r="I2896" s="1" t="s">
        <v>447</v>
      </c>
      <c r="J2896" s="1" t="s">
        <v>453</v>
      </c>
      <c r="K2896" s="1" t="s">
        <v>44</v>
      </c>
      <c r="L2896" s="2">
        <v>875</v>
      </c>
      <c r="M2896" s="2">
        <v>1</v>
      </c>
      <c r="N2896" s="1" t="s">
        <v>1207</v>
      </c>
      <c r="O2896" s="1">
        <v>98.986902999999998</v>
      </c>
      <c r="P2896" s="3">
        <v>3.7</v>
      </c>
      <c r="Q2896" s="3">
        <v>4.4251750000000003</v>
      </c>
      <c r="R2896" s="4">
        <v>47.036400000000043</v>
      </c>
      <c r="S2896" s="4">
        <v>18.910699999999999</v>
      </c>
      <c r="T2896" s="5">
        <v>1.395648</v>
      </c>
      <c r="U2896" s="5">
        <v>1.4575340000000001</v>
      </c>
      <c r="V2896" s="6">
        <v>46068</v>
      </c>
      <c r="W2896" s="6">
        <v>42131</v>
      </c>
      <c r="X2896" s="7">
        <v>9.3232876712328761</v>
      </c>
      <c r="Y2896" s="1" t="s">
        <v>32</v>
      </c>
      <c r="Z2896" s="1" t="s">
        <v>33</v>
      </c>
    </row>
    <row r="2897" spans="1:26" x14ac:dyDescent="0.2">
      <c r="A2897" s="6">
        <v>45535</v>
      </c>
      <c r="B2897" s="1" t="s">
        <v>3190</v>
      </c>
      <c r="C2897" s="1" t="s">
        <v>443</v>
      </c>
      <c r="D2897" s="1" t="s">
        <v>2431</v>
      </c>
      <c r="E2897" s="1" t="s">
        <v>2432</v>
      </c>
      <c r="F2897" s="1" t="s">
        <v>2433</v>
      </c>
      <c r="G2897" s="1" t="s">
        <v>2433</v>
      </c>
      <c r="H2897" s="1" t="s">
        <v>27</v>
      </c>
      <c r="I2897" s="1" t="s">
        <v>447</v>
      </c>
      <c r="J2897" s="1" t="s">
        <v>453</v>
      </c>
      <c r="K2897" s="1" t="s">
        <v>44</v>
      </c>
      <c r="L2897" s="2">
        <v>575</v>
      </c>
      <c r="M2897" s="2">
        <v>1</v>
      </c>
      <c r="N2897" s="1" t="s">
        <v>1207</v>
      </c>
      <c r="O2897" s="1">
        <v>99.195124000000007</v>
      </c>
      <c r="P2897" s="3">
        <v>3.95</v>
      </c>
      <c r="Q2897" s="3">
        <v>4.2981509999999998</v>
      </c>
      <c r="R2897" s="4">
        <v>51.206200000000024</v>
      </c>
      <c r="S2897" s="4">
        <v>35.168799999999997</v>
      </c>
      <c r="T2897" s="5">
        <v>2.3087070000000001</v>
      </c>
      <c r="U2897" s="5">
        <v>2.4575339999999999</v>
      </c>
      <c r="V2897" s="6">
        <v>46433</v>
      </c>
      <c r="W2897" s="6">
        <v>42473</v>
      </c>
      <c r="X2897" s="7">
        <v>8.3863013698630144</v>
      </c>
      <c r="Y2897" s="1" t="s">
        <v>32</v>
      </c>
      <c r="Z2897" s="1" t="s">
        <v>33</v>
      </c>
    </row>
    <row r="2898" spans="1:26" x14ac:dyDescent="0.2">
      <c r="A2898" s="6">
        <v>45535</v>
      </c>
      <c r="B2898" s="1" t="s">
        <v>3190</v>
      </c>
      <c r="C2898" s="1" t="s">
        <v>443</v>
      </c>
      <c r="D2898" s="1" t="s">
        <v>2438</v>
      </c>
      <c r="E2898" s="1" t="s">
        <v>2432</v>
      </c>
      <c r="F2898" s="1" t="s">
        <v>2433</v>
      </c>
      <c r="G2898" s="1" t="s">
        <v>2433</v>
      </c>
      <c r="H2898" s="1" t="s">
        <v>27</v>
      </c>
      <c r="I2898" s="1" t="s">
        <v>447</v>
      </c>
      <c r="J2898" s="1" t="s">
        <v>453</v>
      </c>
      <c r="K2898" s="1" t="s">
        <v>44</v>
      </c>
      <c r="L2898" s="2">
        <v>1000</v>
      </c>
      <c r="M2898" s="2">
        <v>1</v>
      </c>
      <c r="N2898" s="1" t="s">
        <v>1202</v>
      </c>
      <c r="O2898" s="1">
        <v>100.81666300000001</v>
      </c>
      <c r="P2898" s="3">
        <v>4.5999999999999996</v>
      </c>
      <c r="Q2898" s="3">
        <v>4.2193709999999998</v>
      </c>
      <c r="R2898" s="4">
        <v>43.307200000000009</v>
      </c>
      <c r="S2898" s="4">
        <v>30.276500000000002</v>
      </c>
      <c r="T2898" s="5">
        <v>2.1274259999999998</v>
      </c>
      <c r="U2898" s="5">
        <v>2.3616440000000001</v>
      </c>
      <c r="V2898" s="6">
        <v>46398</v>
      </c>
      <c r="W2898" s="6">
        <v>45302</v>
      </c>
      <c r="X2898" s="7">
        <v>0.63561643835616444</v>
      </c>
      <c r="Y2898" s="1" t="s">
        <v>32</v>
      </c>
      <c r="Z2898" s="1" t="s">
        <v>33</v>
      </c>
    </row>
    <row r="2899" spans="1:26" x14ac:dyDescent="0.2">
      <c r="A2899" s="6">
        <v>45535</v>
      </c>
      <c r="B2899" s="1" t="s">
        <v>3190</v>
      </c>
      <c r="C2899" s="1" t="s">
        <v>443</v>
      </c>
      <c r="D2899" s="1" t="s">
        <v>455</v>
      </c>
      <c r="E2899" s="1" t="s">
        <v>459</v>
      </c>
      <c r="F2899" s="1" t="s">
        <v>457</v>
      </c>
      <c r="G2899" s="1" t="s">
        <v>457</v>
      </c>
      <c r="H2899" s="1" t="s">
        <v>27</v>
      </c>
      <c r="I2899" s="1" t="s">
        <v>447</v>
      </c>
      <c r="J2899" s="1" t="s">
        <v>458</v>
      </c>
      <c r="K2899" s="1" t="s">
        <v>44</v>
      </c>
      <c r="L2899" s="2">
        <v>1348.375</v>
      </c>
      <c r="M2899" s="2">
        <v>2</v>
      </c>
      <c r="N2899" s="1" t="s">
        <v>1207</v>
      </c>
      <c r="O2899" s="1">
        <v>96.962027000000006</v>
      </c>
      <c r="P2899" s="3">
        <v>3.3370000000000002</v>
      </c>
      <c r="Q2899" s="3">
        <v>4.3366709999999999</v>
      </c>
      <c r="R2899" s="4">
        <v>55.053700000000028</v>
      </c>
      <c r="S2899" s="4">
        <v>51.698100000000004</v>
      </c>
      <c r="T2899" s="5">
        <v>3.0496720000000002</v>
      </c>
      <c r="U2899" s="5">
        <v>3.287671</v>
      </c>
      <c r="V2899" s="6">
        <v>46736</v>
      </c>
      <c r="W2899" s="6">
        <v>43131</v>
      </c>
      <c r="X2899" s="7">
        <v>6.5835616438356164</v>
      </c>
      <c r="Y2899" s="1" t="s">
        <v>32</v>
      </c>
      <c r="Z2899" s="1" t="s">
        <v>33</v>
      </c>
    </row>
    <row r="2900" spans="1:26" x14ac:dyDescent="0.2">
      <c r="A2900" s="6">
        <v>45535</v>
      </c>
      <c r="B2900" s="1" t="s">
        <v>3190</v>
      </c>
      <c r="C2900" s="1" t="s">
        <v>443</v>
      </c>
      <c r="D2900" s="1" t="s">
        <v>1402</v>
      </c>
      <c r="E2900" s="1" t="s">
        <v>589</v>
      </c>
      <c r="F2900" s="1" t="s">
        <v>587</v>
      </c>
      <c r="G2900" s="1" t="s">
        <v>588</v>
      </c>
      <c r="H2900" s="1" t="s">
        <v>27</v>
      </c>
      <c r="I2900" s="1" t="s">
        <v>447</v>
      </c>
      <c r="J2900" s="1" t="s">
        <v>472</v>
      </c>
      <c r="K2900" s="1" t="s">
        <v>44</v>
      </c>
      <c r="L2900" s="2">
        <v>1000</v>
      </c>
      <c r="M2900" s="2">
        <v>1</v>
      </c>
      <c r="N2900" s="1" t="s">
        <v>1202</v>
      </c>
      <c r="O2900" s="1">
        <v>96.562620999999993</v>
      </c>
      <c r="P2900" s="3">
        <v>2.5</v>
      </c>
      <c r="Q2900" s="3">
        <v>4.2852079999999999</v>
      </c>
      <c r="R2900" s="4">
        <v>33.026600000000037</v>
      </c>
      <c r="S2900" s="4">
        <v>34.770499999999998</v>
      </c>
      <c r="T2900" s="5">
        <v>1.926069</v>
      </c>
      <c r="U2900" s="5">
        <v>2.0301369999999999</v>
      </c>
      <c r="V2900" s="6">
        <v>46277</v>
      </c>
      <c r="W2900" s="6">
        <v>42625</v>
      </c>
      <c r="X2900" s="7">
        <v>7.9698630136986299</v>
      </c>
      <c r="Y2900" s="1" t="s">
        <v>127</v>
      </c>
      <c r="Z2900" s="1" t="s">
        <v>33</v>
      </c>
    </row>
    <row r="2901" spans="1:26" x14ac:dyDescent="0.2">
      <c r="A2901" s="6">
        <v>45535</v>
      </c>
      <c r="B2901" s="1" t="s">
        <v>3190</v>
      </c>
      <c r="C2901" s="1" t="s">
        <v>443</v>
      </c>
      <c r="D2901" s="1" t="s">
        <v>1403</v>
      </c>
      <c r="E2901" s="1" t="s">
        <v>459</v>
      </c>
      <c r="F2901" s="1" t="s">
        <v>457</v>
      </c>
      <c r="G2901" s="1" t="s">
        <v>457</v>
      </c>
      <c r="H2901" s="1" t="s">
        <v>27</v>
      </c>
      <c r="I2901" s="1" t="s">
        <v>447</v>
      </c>
      <c r="J2901" s="1" t="s">
        <v>458</v>
      </c>
      <c r="K2901" s="1" t="s">
        <v>44</v>
      </c>
      <c r="L2901" s="2">
        <v>600</v>
      </c>
      <c r="M2901" s="2">
        <v>2</v>
      </c>
      <c r="N2901" s="1" t="s">
        <v>1202</v>
      </c>
      <c r="O2901" s="1">
        <v>95.031291999999993</v>
      </c>
      <c r="P2901" s="3">
        <v>2.0609999999999999</v>
      </c>
      <c r="Q2901" s="3">
        <v>4.3643479999999997</v>
      </c>
      <c r="R2901" s="4">
        <v>40.974699999999984</v>
      </c>
      <c r="S2901" s="4">
        <v>47.1995</v>
      </c>
      <c r="T2901" s="5">
        <v>2.1869399999999999</v>
      </c>
      <c r="U2901" s="5">
        <v>2.287671</v>
      </c>
      <c r="V2901" s="6">
        <v>46371</v>
      </c>
      <c r="W2901" s="6">
        <v>44539</v>
      </c>
      <c r="X2901" s="7">
        <v>2.7260273972602738</v>
      </c>
      <c r="Y2901" s="1" t="s">
        <v>32</v>
      </c>
      <c r="Z2901" s="1" t="s">
        <v>33</v>
      </c>
    </row>
    <row r="2902" spans="1:26" x14ac:dyDescent="0.2">
      <c r="A2902" s="6">
        <v>45535</v>
      </c>
      <c r="B2902" s="1" t="s">
        <v>3190</v>
      </c>
      <c r="C2902" s="1" t="s">
        <v>1413</v>
      </c>
      <c r="D2902" s="1" t="s">
        <v>1418</v>
      </c>
      <c r="E2902" s="1" t="s">
        <v>1419</v>
      </c>
      <c r="F2902" s="1" t="s">
        <v>486</v>
      </c>
      <c r="G2902" s="1" t="s">
        <v>486</v>
      </c>
      <c r="H2902" s="1" t="s">
        <v>27</v>
      </c>
      <c r="I2902" s="1" t="s">
        <v>447</v>
      </c>
      <c r="J2902" s="1" t="s">
        <v>453</v>
      </c>
      <c r="K2902" s="1" t="s">
        <v>44</v>
      </c>
      <c r="L2902" s="2">
        <v>1000</v>
      </c>
      <c r="M2902" s="2">
        <v>2</v>
      </c>
      <c r="N2902" s="1" t="s">
        <v>1202</v>
      </c>
      <c r="O2902" s="1">
        <v>103.408756</v>
      </c>
      <c r="P2902" s="3">
        <v>7.85</v>
      </c>
      <c r="Q2902" s="3">
        <v>4.8144450000000001</v>
      </c>
      <c r="R2902" s="4">
        <v>85.949099999999973</v>
      </c>
      <c r="S2902" s="4">
        <v>50.370499999999993</v>
      </c>
      <c r="T2902" s="5">
        <v>1.1024400000000001</v>
      </c>
      <c r="U2902" s="5">
        <v>1.4191780000000001</v>
      </c>
      <c r="V2902" s="6">
        <v>46054</v>
      </c>
      <c r="W2902" s="6">
        <v>42739</v>
      </c>
      <c r="X2902" s="7">
        <v>7.6575342465753424</v>
      </c>
      <c r="Y2902" s="1" t="s">
        <v>32</v>
      </c>
      <c r="Z2902" s="1" t="s">
        <v>33</v>
      </c>
    </row>
    <row r="2903" spans="1:26" x14ac:dyDescent="0.2">
      <c r="A2903" s="6">
        <v>45535</v>
      </c>
      <c r="B2903" s="1" t="s">
        <v>3190</v>
      </c>
      <c r="C2903" s="1" t="s">
        <v>1413</v>
      </c>
      <c r="D2903" s="1" t="s">
        <v>2441</v>
      </c>
      <c r="E2903" s="1" t="s">
        <v>2442</v>
      </c>
      <c r="F2903" s="1" t="s">
        <v>486</v>
      </c>
      <c r="G2903" s="1" t="s">
        <v>486</v>
      </c>
      <c r="H2903" s="1" t="s">
        <v>27</v>
      </c>
      <c r="I2903" s="1" t="s">
        <v>447</v>
      </c>
      <c r="J2903" s="1" t="s">
        <v>453</v>
      </c>
      <c r="K2903" s="1" t="s">
        <v>44</v>
      </c>
      <c r="L2903" s="2">
        <v>499.96499999999997</v>
      </c>
      <c r="M2903" s="2">
        <v>2</v>
      </c>
      <c r="N2903" s="1" t="s">
        <v>1202</v>
      </c>
      <c r="O2903" s="1">
        <v>98.296037999999996</v>
      </c>
      <c r="P2903" s="3">
        <v>4</v>
      </c>
      <c r="Q2903" s="3">
        <v>4.7068880000000002</v>
      </c>
      <c r="R2903" s="4">
        <v>92.076099999999968</v>
      </c>
      <c r="S2903" s="4">
        <v>80.302799999999991</v>
      </c>
      <c r="T2903" s="5">
        <v>2.3809239999999998</v>
      </c>
      <c r="U2903" s="5">
        <v>2.5808219999999999</v>
      </c>
      <c r="V2903" s="6">
        <v>46478</v>
      </c>
      <c r="W2903" s="6">
        <v>43159</v>
      </c>
      <c r="X2903" s="7">
        <v>6.506849315068493</v>
      </c>
      <c r="Y2903" s="1" t="s">
        <v>32</v>
      </c>
      <c r="Z2903" s="1" t="s">
        <v>33</v>
      </c>
    </row>
    <row r="2904" spans="1:26" x14ac:dyDescent="0.2">
      <c r="A2904" s="6">
        <v>45535</v>
      </c>
      <c r="B2904" s="1" t="s">
        <v>3190</v>
      </c>
      <c r="C2904" s="1" t="s">
        <v>1413</v>
      </c>
      <c r="D2904" s="1" t="s">
        <v>2443</v>
      </c>
      <c r="E2904" s="1" t="s">
        <v>2444</v>
      </c>
      <c r="F2904" s="1" t="s">
        <v>2445</v>
      </c>
      <c r="G2904" s="1" t="s">
        <v>2446</v>
      </c>
      <c r="H2904" s="1" t="s">
        <v>27</v>
      </c>
      <c r="I2904" s="1" t="s">
        <v>447</v>
      </c>
      <c r="J2904" s="1" t="s">
        <v>453</v>
      </c>
      <c r="K2904" s="1" t="s">
        <v>44</v>
      </c>
      <c r="L2904" s="2">
        <v>300</v>
      </c>
      <c r="M2904" s="2">
        <v>1</v>
      </c>
      <c r="N2904" s="1" t="s">
        <v>1202</v>
      </c>
      <c r="O2904" s="1">
        <v>105.163005</v>
      </c>
      <c r="P2904" s="3">
        <v>7</v>
      </c>
      <c r="Q2904" s="3">
        <v>4.814012</v>
      </c>
      <c r="R2904" s="4">
        <v>102.78710000000002</v>
      </c>
      <c r="S2904" s="4">
        <v>95.417400000000001</v>
      </c>
      <c r="T2904" s="5">
        <v>2.2495810000000001</v>
      </c>
      <c r="U2904" s="5">
        <v>2.5342470000000001</v>
      </c>
      <c r="V2904" s="6">
        <v>46461</v>
      </c>
      <c r="W2904" s="6">
        <v>35502</v>
      </c>
      <c r="X2904" s="7">
        <v>27.484931506849314</v>
      </c>
      <c r="Y2904" s="1" t="s">
        <v>127</v>
      </c>
      <c r="Z2904" s="1" t="s">
        <v>33</v>
      </c>
    </row>
    <row r="2905" spans="1:26" x14ac:dyDescent="0.2">
      <c r="A2905" s="6">
        <v>45535</v>
      </c>
      <c r="B2905" s="1" t="s">
        <v>3190</v>
      </c>
      <c r="C2905" s="1" t="s">
        <v>1413</v>
      </c>
      <c r="D2905" s="1" t="s">
        <v>2999</v>
      </c>
      <c r="E2905" s="1" t="s">
        <v>468</v>
      </c>
      <c r="F2905" s="1" t="s">
        <v>467</v>
      </c>
      <c r="G2905" s="1" t="s">
        <v>467</v>
      </c>
      <c r="H2905" s="1" t="s">
        <v>27</v>
      </c>
      <c r="I2905" s="1" t="s">
        <v>447</v>
      </c>
      <c r="J2905" s="1" t="s">
        <v>453</v>
      </c>
      <c r="K2905" s="1" t="s">
        <v>44</v>
      </c>
      <c r="L2905" s="2">
        <v>500</v>
      </c>
      <c r="M2905" s="2">
        <v>2</v>
      </c>
      <c r="N2905" s="1" t="s">
        <v>1207</v>
      </c>
      <c r="O2905" s="1">
        <v>100.62242000000001</v>
      </c>
      <c r="P2905" s="3">
        <v>5.5</v>
      </c>
      <c r="Q2905" s="3">
        <v>4.9937509999999996</v>
      </c>
      <c r="R2905" s="4">
        <v>103.93490000000001</v>
      </c>
      <c r="S2905" s="4">
        <v>75.172000000000011</v>
      </c>
      <c r="T2905" s="5">
        <v>1.2195750000000001</v>
      </c>
      <c r="U2905" s="5">
        <v>1.372603</v>
      </c>
      <c r="V2905" s="6">
        <v>46037</v>
      </c>
      <c r="W2905" s="6">
        <v>43985</v>
      </c>
      <c r="X2905" s="7">
        <v>4.2438356164383562</v>
      </c>
      <c r="Y2905" s="1" t="s">
        <v>32</v>
      </c>
      <c r="Z2905" s="1" t="s">
        <v>33</v>
      </c>
    </row>
    <row r="2906" spans="1:26" x14ac:dyDescent="0.2">
      <c r="A2906" s="6">
        <v>45535</v>
      </c>
      <c r="B2906" s="1" t="s">
        <v>3190</v>
      </c>
      <c r="C2906" s="1" t="s">
        <v>1413</v>
      </c>
      <c r="D2906" s="1" t="s">
        <v>3000</v>
      </c>
      <c r="E2906" s="1" t="s">
        <v>1488</v>
      </c>
      <c r="F2906" s="1" t="s">
        <v>1489</v>
      </c>
      <c r="G2906" s="1" t="s">
        <v>1490</v>
      </c>
      <c r="H2906" s="1" t="s">
        <v>27</v>
      </c>
      <c r="I2906" s="1" t="s">
        <v>447</v>
      </c>
      <c r="J2906" s="1" t="s">
        <v>453</v>
      </c>
      <c r="K2906" s="1" t="s">
        <v>44</v>
      </c>
      <c r="L2906" s="2">
        <v>500</v>
      </c>
      <c r="M2906" s="2">
        <v>2</v>
      </c>
      <c r="N2906" s="1" t="s">
        <v>1202</v>
      </c>
      <c r="O2906" s="1">
        <v>100.86081499999999</v>
      </c>
      <c r="P2906" s="3">
        <v>5.875</v>
      </c>
      <c r="Q2906" s="3">
        <v>4.8573729999999999</v>
      </c>
      <c r="R2906" s="4">
        <v>90.241399999999985</v>
      </c>
      <c r="S2906" s="4">
        <v>34.9587</v>
      </c>
      <c r="T2906" s="5">
        <v>0.82075200000000004</v>
      </c>
      <c r="U2906" s="5">
        <v>1.1205480000000001</v>
      </c>
      <c r="V2906" s="6">
        <v>45945</v>
      </c>
      <c r="W2906" s="6">
        <v>42283</v>
      </c>
      <c r="X2906" s="7">
        <v>8.9068493150684933</v>
      </c>
      <c r="Y2906" s="1" t="s">
        <v>32</v>
      </c>
      <c r="Z2906" s="1" t="s">
        <v>33</v>
      </c>
    </row>
    <row r="2907" spans="1:26" x14ac:dyDescent="0.2">
      <c r="A2907" s="6">
        <v>45535</v>
      </c>
      <c r="B2907" s="1" t="s">
        <v>3190</v>
      </c>
      <c r="C2907" s="1" t="s">
        <v>1413</v>
      </c>
      <c r="D2907" s="1" t="s">
        <v>2447</v>
      </c>
      <c r="E2907" s="1" t="s">
        <v>468</v>
      </c>
      <c r="F2907" s="1" t="s">
        <v>467</v>
      </c>
      <c r="G2907" s="1" t="s">
        <v>467</v>
      </c>
      <c r="H2907" s="1" t="s">
        <v>27</v>
      </c>
      <c r="I2907" s="1" t="s">
        <v>447</v>
      </c>
      <c r="J2907" s="1" t="s">
        <v>453</v>
      </c>
      <c r="K2907" s="1" t="s">
        <v>44</v>
      </c>
      <c r="L2907" s="2">
        <v>300</v>
      </c>
      <c r="M2907" s="2">
        <v>2</v>
      </c>
      <c r="N2907" s="1" t="s">
        <v>1202</v>
      </c>
      <c r="O2907" s="1">
        <v>101.37580200000001</v>
      </c>
      <c r="P2907" s="3">
        <v>5.5</v>
      </c>
      <c r="Q2907" s="3">
        <v>4.7958800000000004</v>
      </c>
      <c r="R2907" s="4">
        <v>84.103899999999982</v>
      </c>
      <c r="S2907" s="4">
        <v>86.185400000000001</v>
      </c>
      <c r="T2907" s="5">
        <v>1.9071419999999999</v>
      </c>
      <c r="U2907" s="5">
        <v>2.082192</v>
      </c>
      <c r="V2907" s="6">
        <v>46296</v>
      </c>
      <c r="W2907" s="6">
        <v>45064</v>
      </c>
      <c r="X2907" s="7">
        <v>1.2876712328767124</v>
      </c>
      <c r="Y2907" s="1" t="s">
        <v>127</v>
      </c>
      <c r="Z2907" s="1" t="s">
        <v>33</v>
      </c>
    </row>
    <row r="2908" spans="1:26" x14ac:dyDescent="0.2">
      <c r="A2908" s="6">
        <v>45535</v>
      </c>
      <c r="B2908" s="1" t="s">
        <v>3190</v>
      </c>
      <c r="C2908" s="1" t="s">
        <v>1413</v>
      </c>
      <c r="D2908" s="1" t="s">
        <v>465</v>
      </c>
      <c r="E2908" s="1" t="s">
        <v>468</v>
      </c>
      <c r="F2908" s="1" t="s">
        <v>467</v>
      </c>
      <c r="G2908" s="1" t="s">
        <v>467</v>
      </c>
      <c r="H2908" s="1" t="s">
        <v>27</v>
      </c>
      <c r="I2908" s="1" t="s">
        <v>447</v>
      </c>
      <c r="J2908" s="1" t="s">
        <v>453</v>
      </c>
      <c r="K2908" s="1" t="s">
        <v>44</v>
      </c>
      <c r="L2908" s="2">
        <v>300</v>
      </c>
      <c r="M2908" s="2">
        <v>2</v>
      </c>
      <c r="N2908" s="1" t="s">
        <v>1207</v>
      </c>
      <c r="O2908" s="1">
        <v>97.383318000000003</v>
      </c>
      <c r="P2908" s="3">
        <v>3.95</v>
      </c>
      <c r="Q2908" s="3">
        <v>4.8864210000000003</v>
      </c>
      <c r="R2908" s="4">
        <v>110.03939999999997</v>
      </c>
      <c r="S2908" s="4">
        <v>104.28470000000002</v>
      </c>
      <c r="T2908" s="5">
        <v>2.7697980000000002</v>
      </c>
      <c r="U2908" s="5">
        <v>3.0383559999999998</v>
      </c>
      <c r="V2908" s="6">
        <v>46645</v>
      </c>
      <c r="W2908" s="6">
        <v>43005</v>
      </c>
      <c r="X2908" s="7">
        <v>6.9287671232876713</v>
      </c>
      <c r="Y2908" s="1" t="s">
        <v>32</v>
      </c>
      <c r="Z2908" s="1" t="s">
        <v>33</v>
      </c>
    </row>
    <row r="2909" spans="1:26" x14ac:dyDescent="0.2">
      <c r="A2909" s="6">
        <v>45535</v>
      </c>
      <c r="B2909" s="1" t="s">
        <v>3190</v>
      </c>
      <c r="C2909" s="1" t="s">
        <v>1413</v>
      </c>
      <c r="D2909" s="1" t="s">
        <v>1414</v>
      </c>
      <c r="E2909" s="1" t="s">
        <v>515</v>
      </c>
      <c r="F2909" s="1" t="s">
        <v>513</v>
      </c>
      <c r="G2909" s="1" t="s">
        <v>514</v>
      </c>
      <c r="H2909" s="1" t="s">
        <v>27</v>
      </c>
      <c r="I2909" s="1" t="s">
        <v>447</v>
      </c>
      <c r="J2909" s="1" t="s">
        <v>453</v>
      </c>
      <c r="K2909" s="1" t="s">
        <v>44</v>
      </c>
      <c r="L2909" s="2">
        <v>1500</v>
      </c>
      <c r="M2909" s="2">
        <v>2</v>
      </c>
      <c r="N2909" s="1" t="s">
        <v>1207</v>
      </c>
      <c r="O2909" s="1">
        <v>101.332246</v>
      </c>
      <c r="P2909" s="3">
        <v>5.875</v>
      </c>
      <c r="Q2909" s="3">
        <v>4.8230899999999997</v>
      </c>
      <c r="R2909" s="4">
        <v>86.853999999999985</v>
      </c>
      <c r="S2909" s="4">
        <v>57.630899999999997</v>
      </c>
      <c r="T2909" s="5">
        <v>1.2564070000000001</v>
      </c>
      <c r="U2909" s="5">
        <v>1.8273969999999999</v>
      </c>
      <c r="V2909" s="6">
        <v>46203</v>
      </c>
      <c r="W2909" s="6">
        <v>42865</v>
      </c>
      <c r="X2909" s="7">
        <v>7.3123287671232875</v>
      </c>
      <c r="Y2909" s="1" t="s">
        <v>32</v>
      </c>
      <c r="Z2909" s="1" t="s">
        <v>33</v>
      </c>
    </row>
    <row r="2910" spans="1:26" x14ac:dyDescent="0.2">
      <c r="A2910" s="6">
        <v>45535</v>
      </c>
      <c r="B2910" s="1" t="s">
        <v>3190</v>
      </c>
      <c r="C2910" s="1" t="s">
        <v>1413</v>
      </c>
      <c r="D2910" s="1" t="s">
        <v>3280</v>
      </c>
      <c r="E2910" s="1" t="s">
        <v>1451</v>
      </c>
      <c r="F2910" s="1" t="s">
        <v>1452</v>
      </c>
      <c r="G2910" s="1" t="s">
        <v>1452</v>
      </c>
      <c r="H2910" s="1" t="s">
        <v>27</v>
      </c>
      <c r="I2910" s="1" t="s">
        <v>447</v>
      </c>
      <c r="J2910" s="1" t="s">
        <v>453</v>
      </c>
      <c r="K2910" s="1" t="s">
        <v>44</v>
      </c>
      <c r="L2910" s="2">
        <v>467.20400000000001</v>
      </c>
      <c r="M2910" s="2">
        <v>2</v>
      </c>
      <c r="N2910" s="1" t="s">
        <v>1202</v>
      </c>
      <c r="O2910" s="1">
        <v>99.461929999999995</v>
      </c>
      <c r="P2910" s="3">
        <v>4.6500000000000004</v>
      </c>
      <c r="Q2910" s="3">
        <v>4.9570040000000004</v>
      </c>
      <c r="R2910" s="4">
        <v>100.22230000000003</v>
      </c>
      <c r="S2910" s="4">
        <v>84.985799999999998</v>
      </c>
      <c r="T2910" s="5">
        <v>1.721446</v>
      </c>
      <c r="U2910" s="5">
        <v>1.8301369999999999</v>
      </c>
      <c r="V2910" s="6">
        <v>46204</v>
      </c>
      <c r="W2910" s="6">
        <v>42563</v>
      </c>
      <c r="X2910" s="7">
        <v>8.1397260273972609</v>
      </c>
      <c r="Y2910" s="1" t="s">
        <v>32</v>
      </c>
      <c r="Z2910" s="1" t="s">
        <v>33</v>
      </c>
    </row>
    <row r="2911" spans="1:26" x14ac:dyDescent="0.2">
      <c r="A2911" s="6">
        <v>45535</v>
      </c>
      <c r="B2911" s="1" t="s">
        <v>3190</v>
      </c>
      <c r="C2911" s="1" t="s">
        <v>1413</v>
      </c>
      <c r="D2911" s="1" t="s">
        <v>2440</v>
      </c>
      <c r="E2911" s="1" t="s">
        <v>454</v>
      </c>
      <c r="F2911" s="1" t="s">
        <v>452</v>
      </c>
      <c r="G2911" s="1" t="s">
        <v>452</v>
      </c>
      <c r="H2911" s="1" t="s">
        <v>27</v>
      </c>
      <c r="I2911" s="1" t="s">
        <v>447</v>
      </c>
      <c r="J2911" s="1" t="s">
        <v>453</v>
      </c>
      <c r="K2911" s="1" t="s">
        <v>44</v>
      </c>
      <c r="L2911" s="2">
        <v>550</v>
      </c>
      <c r="M2911" s="2">
        <v>2</v>
      </c>
      <c r="N2911" s="1" t="s">
        <v>1207</v>
      </c>
      <c r="O2911" s="1">
        <v>101.63783900000001</v>
      </c>
      <c r="P2911" s="3">
        <v>5.95</v>
      </c>
      <c r="Q2911" s="3">
        <v>4.804805</v>
      </c>
      <c r="R2911" s="4">
        <v>84.995200000000054</v>
      </c>
      <c r="S2911" s="4">
        <v>65.866100000000003</v>
      </c>
      <c r="T2911" s="5">
        <v>1.3991009999999999</v>
      </c>
      <c r="U2911" s="5">
        <v>1.7479450000000001</v>
      </c>
      <c r="V2911" s="6">
        <v>46174</v>
      </c>
      <c r="W2911" s="6">
        <v>42506</v>
      </c>
      <c r="X2911" s="7">
        <v>8.2958904109589042</v>
      </c>
      <c r="Y2911" s="1" t="s">
        <v>32</v>
      </c>
      <c r="Z2911" s="1" t="s">
        <v>33</v>
      </c>
    </row>
    <row r="2912" spans="1:26" x14ac:dyDescent="0.2">
      <c r="A2912" s="6">
        <v>45535</v>
      </c>
      <c r="B2912" s="1" t="s">
        <v>3190</v>
      </c>
      <c r="C2912" s="1" t="s">
        <v>492</v>
      </c>
      <c r="D2912" s="1" t="s">
        <v>507</v>
      </c>
      <c r="E2912" s="1" t="s">
        <v>510</v>
      </c>
      <c r="F2912" s="1" t="s">
        <v>509</v>
      </c>
      <c r="G2912" s="1" t="s">
        <v>509</v>
      </c>
      <c r="H2912" s="1" t="s">
        <v>27</v>
      </c>
      <c r="I2912" s="1" t="s">
        <v>447</v>
      </c>
      <c r="J2912" s="1" t="s">
        <v>448</v>
      </c>
      <c r="K2912" s="1" t="s">
        <v>44</v>
      </c>
      <c r="L2912" s="2">
        <v>750</v>
      </c>
      <c r="M2912" s="2">
        <v>2</v>
      </c>
      <c r="N2912" s="1" t="s">
        <v>1202</v>
      </c>
      <c r="O2912" s="1">
        <v>100.16414199999998</v>
      </c>
      <c r="P2912" s="3">
        <v>4.375</v>
      </c>
      <c r="Q2912" s="3">
        <v>4.3404829999999999</v>
      </c>
      <c r="R2912" s="4">
        <v>61.167999999999978</v>
      </c>
      <c r="S2912" s="4">
        <v>51.973899999999993</v>
      </c>
      <c r="T2912" s="5">
        <v>4.6663249999999996</v>
      </c>
      <c r="U2912" s="5">
        <v>5.6191779999999998</v>
      </c>
      <c r="V2912" s="6">
        <v>47588</v>
      </c>
      <c r="W2912" s="6">
        <v>43935</v>
      </c>
      <c r="X2912" s="7">
        <v>4.3808219178082188</v>
      </c>
      <c r="Y2912" s="1" t="s">
        <v>32</v>
      </c>
      <c r="Z2912" s="1" t="s">
        <v>33</v>
      </c>
    </row>
    <row r="2913" spans="1:26" x14ac:dyDescent="0.2">
      <c r="A2913" s="6">
        <v>45535</v>
      </c>
      <c r="B2913" s="1" t="s">
        <v>3190</v>
      </c>
      <c r="C2913" s="1" t="s">
        <v>492</v>
      </c>
      <c r="D2913" s="1" t="s">
        <v>1443</v>
      </c>
      <c r="E2913" s="1" t="s">
        <v>1444</v>
      </c>
      <c r="F2913" s="1" t="s">
        <v>1445</v>
      </c>
      <c r="G2913" s="1" t="s">
        <v>1438</v>
      </c>
      <c r="H2913" s="1" t="s">
        <v>27</v>
      </c>
      <c r="I2913" s="1" t="s">
        <v>447</v>
      </c>
      <c r="J2913" s="1" t="s">
        <v>448</v>
      </c>
      <c r="K2913" s="1" t="s">
        <v>44</v>
      </c>
      <c r="L2913" s="2">
        <v>389.58</v>
      </c>
      <c r="M2913" s="2">
        <v>1</v>
      </c>
      <c r="N2913" s="1" t="s">
        <v>1202</v>
      </c>
      <c r="O2913" s="1">
        <v>117.722189</v>
      </c>
      <c r="P2913" s="3">
        <v>8.125</v>
      </c>
      <c r="Q2913" s="3">
        <v>4.4316019999999998</v>
      </c>
      <c r="R2913" s="4">
        <v>70.28050000000006</v>
      </c>
      <c r="S2913" s="4">
        <v>64.495800000000003</v>
      </c>
      <c r="T2913" s="5">
        <v>4.4847320000000002</v>
      </c>
      <c r="U2913" s="5">
        <v>5.4575339999999999</v>
      </c>
      <c r="V2913" s="6">
        <v>47529</v>
      </c>
      <c r="W2913" s="6">
        <v>36571</v>
      </c>
      <c r="X2913" s="7">
        <v>24.556164383561644</v>
      </c>
      <c r="Y2913" s="1" t="s">
        <v>127</v>
      </c>
      <c r="Z2913" s="1" t="s">
        <v>33</v>
      </c>
    </row>
    <row r="2914" spans="1:26" x14ac:dyDescent="0.2">
      <c r="A2914" s="6">
        <v>45535</v>
      </c>
      <c r="B2914" s="1" t="s">
        <v>3190</v>
      </c>
      <c r="C2914" s="1" t="s">
        <v>492</v>
      </c>
      <c r="D2914" s="1" t="s">
        <v>2448</v>
      </c>
      <c r="E2914" s="1" t="s">
        <v>2449</v>
      </c>
      <c r="F2914" s="1" t="s">
        <v>782</v>
      </c>
      <c r="G2914" s="1" t="s">
        <v>767</v>
      </c>
      <c r="H2914" s="1" t="s">
        <v>27</v>
      </c>
      <c r="I2914" s="1" t="s">
        <v>447</v>
      </c>
      <c r="J2914" s="1" t="s">
        <v>453</v>
      </c>
      <c r="K2914" s="1" t="s">
        <v>44</v>
      </c>
      <c r="L2914" s="2">
        <v>425.78699999999998</v>
      </c>
      <c r="M2914" s="2">
        <v>2</v>
      </c>
      <c r="N2914" s="1" t="s">
        <v>1202</v>
      </c>
      <c r="O2914" s="1">
        <v>92.569717999999995</v>
      </c>
      <c r="P2914" s="3">
        <v>3</v>
      </c>
      <c r="Q2914" s="3">
        <v>4.6213879999999996</v>
      </c>
      <c r="R2914" s="4">
        <v>89.249000000000052</v>
      </c>
      <c r="S2914" s="4">
        <v>83.774499999999989</v>
      </c>
      <c r="T2914" s="5">
        <v>4.6865110000000003</v>
      </c>
      <c r="U2914" s="5">
        <v>5.2054790000000004</v>
      </c>
      <c r="V2914" s="6">
        <v>47437</v>
      </c>
      <c r="W2914" s="6">
        <v>44797</v>
      </c>
      <c r="X2914" s="7">
        <v>2.0191780821917806</v>
      </c>
      <c r="Y2914" s="1" t="s">
        <v>32</v>
      </c>
      <c r="Z2914" s="1" t="s">
        <v>33</v>
      </c>
    </row>
    <row r="2915" spans="1:26" x14ac:dyDescent="0.2">
      <c r="A2915" s="6">
        <v>45535</v>
      </c>
      <c r="B2915" s="1" t="s">
        <v>3190</v>
      </c>
      <c r="C2915" s="1" t="s">
        <v>492</v>
      </c>
      <c r="D2915" s="1" t="s">
        <v>1439</v>
      </c>
      <c r="E2915" s="1" t="s">
        <v>1440</v>
      </c>
      <c r="F2915" s="1" t="s">
        <v>520</v>
      </c>
      <c r="G2915" s="1" t="s">
        <v>521</v>
      </c>
      <c r="H2915" s="1" t="s">
        <v>27</v>
      </c>
      <c r="I2915" s="1" t="s">
        <v>447</v>
      </c>
      <c r="J2915" s="1" t="s">
        <v>472</v>
      </c>
      <c r="K2915" s="1" t="s">
        <v>522</v>
      </c>
      <c r="L2915" s="2">
        <v>1250</v>
      </c>
      <c r="M2915" s="2">
        <v>2</v>
      </c>
      <c r="N2915" s="1" t="s">
        <v>1207</v>
      </c>
      <c r="O2915" s="1">
        <v>96.682336000000006</v>
      </c>
      <c r="P2915" s="3">
        <v>3.4550000000000001</v>
      </c>
      <c r="Q2915" s="3">
        <v>4.2786059999999999</v>
      </c>
      <c r="R2915" s="4">
        <v>54.98580000000004</v>
      </c>
      <c r="S2915" s="4">
        <v>48.485399999999998</v>
      </c>
      <c r="T2915" s="5">
        <v>4.0773549999999998</v>
      </c>
      <c r="U2915" s="5">
        <v>4.4675799999999999</v>
      </c>
      <c r="V2915" s="6">
        <v>47168</v>
      </c>
      <c r="W2915" s="6">
        <v>43515</v>
      </c>
      <c r="X2915" s="7">
        <v>5.5315068493150683</v>
      </c>
      <c r="Y2915" s="1" t="s">
        <v>32</v>
      </c>
      <c r="Z2915" s="1" t="s">
        <v>33</v>
      </c>
    </row>
    <row r="2916" spans="1:26" x14ac:dyDescent="0.2">
      <c r="A2916" s="6">
        <v>45535</v>
      </c>
      <c r="B2916" s="1" t="s">
        <v>3190</v>
      </c>
      <c r="C2916" s="1" t="s">
        <v>492</v>
      </c>
      <c r="D2916" s="1" t="s">
        <v>524</v>
      </c>
      <c r="E2916" s="1" t="s">
        <v>527</v>
      </c>
      <c r="F2916" s="1" t="s">
        <v>503</v>
      </c>
      <c r="G2916" s="1" t="s">
        <v>526</v>
      </c>
      <c r="H2916" s="1" t="s">
        <v>27</v>
      </c>
      <c r="I2916" s="1" t="s">
        <v>447</v>
      </c>
      <c r="J2916" s="1" t="s">
        <v>448</v>
      </c>
      <c r="K2916" s="1" t="s">
        <v>44</v>
      </c>
      <c r="L2916" s="2">
        <v>1100</v>
      </c>
      <c r="M2916" s="2">
        <v>1</v>
      </c>
      <c r="N2916" s="1" t="s">
        <v>1202</v>
      </c>
      <c r="O2916" s="1">
        <v>87.088446000000005</v>
      </c>
      <c r="P2916" s="3">
        <v>1.9</v>
      </c>
      <c r="Q2916" s="3">
        <v>4.3869100000000003</v>
      </c>
      <c r="R2916" s="4">
        <v>65.817000000000007</v>
      </c>
      <c r="S2916" s="4">
        <v>59.005499999999998</v>
      </c>
      <c r="T2916" s="5">
        <v>5.5044709999999997</v>
      </c>
      <c r="U2916" s="5">
        <v>5.9534250000000002</v>
      </c>
      <c r="V2916" s="6">
        <v>47710</v>
      </c>
      <c r="W2916" s="6">
        <v>44054</v>
      </c>
      <c r="X2916" s="7">
        <v>4.0547945205479454</v>
      </c>
      <c r="Y2916" s="1" t="s">
        <v>32</v>
      </c>
      <c r="Z2916" s="1" t="s">
        <v>33</v>
      </c>
    </row>
    <row r="2917" spans="1:26" x14ac:dyDescent="0.2">
      <c r="A2917" s="6">
        <v>45535</v>
      </c>
      <c r="B2917" s="1" t="s">
        <v>3190</v>
      </c>
      <c r="C2917" s="1" t="s">
        <v>492</v>
      </c>
      <c r="D2917" s="1" t="s">
        <v>1436</v>
      </c>
      <c r="E2917" s="1" t="s">
        <v>1437</v>
      </c>
      <c r="F2917" s="1" t="s">
        <v>1438</v>
      </c>
      <c r="G2917" s="1" t="s">
        <v>1438</v>
      </c>
      <c r="H2917" s="1" t="s">
        <v>27</v>
      </c>
      <c r="I2917" s="1" t="s">
        <v>447</v>
      </c>
      <c r="J2917" s="1" t="s">
        <v>448</v>
      </c>
      <c r="K2917" s="1" t="s">
        <v>44</v>
      </c>
      <c r="L2917" s="2">
        <v>1195.3589999999999</v>
      </c>
      <c r="M2917" s="2">
        <v>1</v>
      </c>
      <c r="N2917" s="1" t="s">
        <v>1207</v>
      </c>
      <c r="O2917" s="1">
        <v>111.077879</v>
      </c>
      <c r="P2917" s="3">
        <v>6.95</v>
      </c>
      <c r="Q2917" s="3">
        <v>4.2812720000000004</v>
      </c>
      <c r="R2917" s="4">
        <v>55.241200000000035</v>
      </c>
      <c r="S2917" s="4">
        <v>51.323099999999997</v>
      </c>
      <c r="T2917" s="5">
        <v>3.8896489999999999</v>
      </c>
      <c r="U2917" s="5">
        <v>4.6182650000000001</v>
      </c>
      <c r="V2917" s="6">
        <v>47223</v>
      </c>
      <c r="W2917" s="6">
        <v>36270</v>
      </c>
      <c r="X2917" s="7">
        <v>25.38082191780822</v>
      </c>
      <c r="Y2917" s="1" t="s">
        <v>127</v>
      </c>
      <c r="Z2917" s="1" t="s">
        <v>33</v>
      </c>
    </row>
    <row r="2918" spans="1:26" x14ac:dyDescent="0.2">
      <c r="A2918" s="6">
        <v>45535</v>
      </c>
      <c r="B2918" s="1" t="s">
        <v>3190</v>
      </c>
      <c r="C2918" s="1" t="s">
        <v>492</v>
      </c>
      <c r="D2918" s="1" t="s">
        <v>1441</v>
      </c>
      <c r="E2918" s="1" t="s">
        <v>1440</v>
      </c>
      <c r="F2918" s="1" t="s">
        <v>520</v>
      </c>
      <c r="G2918" s="1" t="s">
        <v>521</v>
      </c>
      <c r="H2918" s="1" t="s">
        <v>27</v>
      </c>
      <c r="I2918" s="1" t="s">
        <v>447</v>
      </c>
      <c r="J2918" s="1" t="s">
        <v>472</v>
      </c>
      <c r="K2918" s="1" t="s">
        <v>522</v>
      </c>
      <c r="L2918" s="2">
        <v>1250</v>
      </c>
      <c r="M2918" s="2">
        <v>2</v>
      </c>
      <c r="N2918" s="1" t="s">
        <v>1202</v>
      </c>
      <c r="O2918" s="1">
        <v>92.962436999999994</v>
      </c>
      <c r="P2918" s="3">
        <v>2.8290000000000002</v>
      </c>
      <c r="Q2918" s="3">
        <v>4.3134129999999997</v>
      </c>
      <c r="R2918" s="4">
        <v>58.467599999999997</v>
      </c>
      <c r="S2918" s="4">
        <v>52.424099999999996</v>
      </c>
      <c r="T2918" s="5">
        <v>4.8655730000000004</v>
      </c>
      <c r="U2918" s="5">
        <v>5.3589039999999999</v>
      </c>
      <c r="V2918" s="6">
        <v>47493</v>
      </c>
      <c r="W2918" s="6">
        <v>43656</v>
      </c>
      <c r="X2918" s="7">
        <v>5.1452054794520548</v>
      </c>
      <c r="Y2918" s="1" t="s">
        <v>32</v>
      </c>
      <c r="Z2918" s="1" t="s">
        <v>33</v>
      </c>
    </row>
    <row r="2919" spans="1:26" x14ac:dyDescent="0.2">
      <c r="A2919" s="6">
        <v>45535</v>
      </c>
      <c r="B2919" s="1" t="s">
        <v>3190</v>
      </c>
      <c r="C2919" s="1" t="s">
        <v>492</v>
      </c>
      <c r="D2919" s="1" t="s">
        <v>1434</v>
      </c>
      <c r="E2919" s="1" t="s">
        <v>459</v>
      </c>
      <c r="F2919" s="1" t="s">
        <v>457</v>
      </c>
      <c r="G2919" s="1" t="s">
        <v>457</v>
      </c>
      <c r="H2919" s="1" t="s">
        <v>27</v>
      </c>
      <c r="I2919" s="1" t="s">
        <v>447</v>
      </c>
      <c r="J2919" s="1" t="s">
        <v>458</v>
      </c>
      <c r="K2919" s="1" t="s">
        <v>44</v>
      </c>
      <c r="L2919" s="2">
        <v>500</v>
      </c>
      <c r="M2919" s="2">
        <v>2</v>
      </c>
      <c r="N2919" s="1" t="s">
        <v>1202</v>
      </c>
      <c r="O2919" s="1">
        <v>100.288421</v>
      </c>
      <c r="P2919" s="3">
        <v>4.4859999999999998</v>
      </c>
      <c r="Q2919" s="3">
        <v>4.4254020000000001</v>
      </c>
      <c r="R2919" s="4">
        <v>69.665700000000015</v>
      </c>
      <c r="S2919" s="4">
        <v>60.347999999999999</v>
      </c>
      <c r="T2919" s="5">
        <v>4.6968509999999997</v>
      </c>
      <c r="U2919" s="5">
        <v>5.6630140000000004</v>
      </c>
      <c r="V2919" s="6">
        <v>47604</v>
      </c>
      <c r="W2919" s="6">
        <v>43952</v>
      </c>
      <c r="X2919" s="7">
        <v>4.3342465753424655</v>
      </c>
      <c r="Y2919" s="1" t="s">
        <v>32</v>
      </c>
      <c r="Z2919" s="1" t="s">
        <v>33</v>
      </c>
    </row>
    <row r="2920" spans="1:26" x14ac:dyDescent="0.2">
      <c r="A2920" s="6">
        <v>45535</v>
      </c>
      <c r="B2920" s="1" t="s">
        <v>3190</v>
      </c>
      <c r="C2920" s="1" t="s">
        <v>492</v>
      </c>
      <c r="D2920" s="1" t="s">
        <v>3281</v>
      </c>
      <c r="E2920" s="1" t="s">
        <v>2432</v>
      </c>
      <c r="F2920" s="1" t="s">
        <v>2433</v>
      </c>
      <c r="G2920" s="1" t="s">
        <v>2433</v>
      </c>
      <c r="H2920" s="1" t="s">
        <v>27</v>
      </c>
      <c r="I2920" s="1" t="s">
        <v>447</v>
      </c>
      <c r="J2920" s="1" t="s">
        <v>453</v>
      </c>
      <c r="K2920" s="1" t="s">
        <v>44</v>
      </c>
      <c r="L2920" s="2">
        <v>1000</v>
      </c>
      <c r="M2920" s="2">
        <v>1</v>
      </c>
      <c r="N2920" s="1" t="s">
        <v>1207</v>
      </c>
      <c r="O2920" s="1">
        <v>99.417620999999997</v>
      </c>
      <c r="P2920" s="3">
        <v>4.1500000000000004</v>
      </c>
      <c r="Q2920" s="3">
        <v>4.3044890000000002</v>
      </c>
      <c r="R2920" s="4">
        <v>57.555400000000034</v>
      </c>
      <c r="S2920" s="4">
        <v>49.038600000000002</v>
      </c>
      <c r="T2920" s="5">
        <v>3.6929989999999999</v>
      </c>
      <c r="U2920" s="5">
        <v>4.1229509999999996</v>
      </c>
      <c r="V2920" s="6">
        <v>47042</v>
      </c>
      <c r="W2920" s="6">
        <v>43384</v>
      </c>
      <c r="X2920" s="7">
        <v>5.8904109589041092</v>
      </c>
      <c r="Y2920" s="1" t="s">
        <v>32</v>
      </c>
      <c r="Z2920" s="1" t="s">
        <v>33</v>
      </c>
    </row>
    <row r="2921" spans="1:26" x14ac:dyDescent="0.2">
      <c r="A2921" s="6">
        <v>45535</v>
      </c>
      <c r="B2921" s="1" t="s">
        <v>3190</v>
      </c>
      <c r="C2921" s="1" t="s">
        <v>492</v>
      </c>
      <c r="D2921" s="1" t="s">
        <v>3282</v>
      </c>
      <c r="E2921" s="1" t="s">
        <v>2432</v>
      </c>
      <c r="F2921" s="1" t="s">
        <v>2433</v>
      </c>
      <c r="G2921" s="1" t="s">
        <v>2433</v>
      </c>
      <c r="H2921" s="1" t="s">
        <v>27</v>
      </c>
      <c r="I2921" s="1" t="s">
        <v>447</v>
      </c>
      <c r="J2921" s="1" t="s">
        <v>453</v>
      </c>
      <c r="K2921" s="1" t="s">
        <v>44</v>
      </c>
      <c r="L2921" s="2">
        <v>1250</v>
      </c>
      <c r="M2921" s="2">
        <v>1</v>
      </c>
      <c r="N2921" s="1" t="s">
        <v>1202</v>
      </c>
      <c r="O2921" s="1">
        <v>92.471344999999999</v>
      </c>
      <c r="P2921" s="3">
        <v>2.8</v>
      </c>
      <c r="Q2921" s="3">
        <v>4.3765029999999996</v>
      </c>
      <c r="R2921" s="4">
        <v>64.774599999999964</v>
      </c>
      <c r="S2921" s="4">
        <v>58.434899999999999</v>
      </c>
      <c r="T2921" s="5">
        <v>4.9225260000000004</v>
      </c>
      <c r="U2921" s="5">
        <v>5.4164380000000003</v>
      </c>
      <c r="V2921" s="6">
        <v>47514</v>
      </c>
      <c r="W2921" s="6">
        <v>43845</v>
      </c>
      <c r="X2921" s="7">
        <v>4.6273972602739724</v>
      </c>
      <c r="Y2921" s="1" t="s">
        <v>32</v>
      </c>
      <c r="Z2921" s="1" t="s">
        <v>33</v>
      </c>
    </row>
    <row r="2922" spans="1:26" x14ac:dyDescent="0.2">
      <c r="A2922" s="6">
        <v>45535</v>
      </c>
      <c r="B2922" s="1" t="s">
        <v>3190</v>
      </c>
      <c r="C2922" s="1" t="s">
        <v>1448</v>
      </c>
      <c r="D2922" s="1" t="s">
        <v>2452</v>
      </c>
      <c r="E2922" s="1" t="s">
        <v>2444</v>
      </c>
      <c r="F2922" s="1" t="s">
        <v>2445</v>
      </c>
      <c r="G2922" s="1" t="s">
        <v>2446</v>
      </c>
      <c r="H2922" s="1" t="s">
        <v>27</v>
      </c>
      <c r="I2922" s="1" t="s">
        <v>447</v>
      </c>
      <c r="J2922" s="1" t="s">
        <v>453</v>
      </c>
      <c r="K2922" s="1" t="s">
        <v>44</v>
      </c>
      <c r="L2922" s="2">
        <v>400</v>
      </c>
      <c r="M2922" s="2">
        <v>1</v>
      </c>
      <c r="N2922" s="1" t="s">
        <v>1202</v>
      </c>
      <c r="O2922" s="1">
        <v>108.008967</v>
      </c>
      <c r="P2922" s="3">
        <v>7</v>
      </c>
      <c r="Q2922" s="3">
        <v>4.8318250000000003</v>
      </c>
      <c r="R2922" s="4">
        <v>110.29830000000001</v>
      </c>
      <c r="S2922" s="4">
        <v>106.048</v>
      </c>
      <c r="T2922" s="5">
        <v>3.4996350000000001</v>
      </c>
      <c r="U2922" s="5">
        <v>4.1202189999999996</v>
      </c>
      <c r="V2922" s="6">
        <v>47041</v>
      </c>
      <c r="W2922" s="6">
        <v>36077</v>
      </c>
      <c r="X2922" s="7">
        <v>25.909589041095892</v>
      </c>
      <c r="Y2922" s="1" t="s">
        <v>127</v>
      </c>
      <c r="Z2922" s="1" t="s">
        <v>33</v>
      </c>
    </row>
    <row r="2923" spans="1:26" x14ac:dyDescent="0.2">
      <c r="A2923" s="6">
        <v>45535</v>
      </c>
      <c r="B2923" s="1" t="s">
        <v>3190</v>
      </c>
      <c r="C2923" s="1" t="s">
        <v>1448</v>
      </c>
      <c r="D2923" s="1" t="s">
        <v>2454</v>
      </c>
      <c r="E2923" s="1" t="s">
        <v>449</v>
      </c>
      <c r="F2923" s="1" t="s">
        <v>446</v>
      </c>
      <c r="G2923" s="1" t="s">
        <v>446</v>
      </c>
      <c r="H2923" s="1" t="s">
        <v>27</v>
      </c>
      <c r="I2923" s="1" t="s">
        <v>447</v>
      </c>
      <c r="J2923" s="1" t="s">
        <v>448</v>
      </c>
      <c r="K2923" s="1" t="s">
        <v>44</v>
      </c>
      <c r="L2923" s="2">
        <v>674.8</v>
      </c>
      <c r="M2923" s="2">
        <v>2</v>
      </c>
      <c r="N2923" s="1" t="s">
        <v>1207</v>
      </c>
      <c r="O2923" s="1">
        <v>108.88443400000001</v>
      </c>
      <c r="P2923" s="3">
        <v>7</v>
      </c>
      <c r="Q2923" s="3">
        <v>5.0266140000000004</v>
      </c>
      <c r="R2923" s="4">
        <v>129.78730000000002</v>
      </c>
      <c r="S2923" s="4">
        <v>122.479</v>
      </c>
      <c r="T2923" s="5">
        <v>4.326276</v>
      </c>
      <c r="U2923" s="5">
        <v>5.4191779999999996</v>
      </c>
      <c r="V2923" s="6">
        <v>47515</v>
      </c>
      <c r="W2923" s="6">
        <v>43851</v>
      </c>
      <c r="X2923" s="7">
        <v>4.6109589041095891</v>
      </c>
      <c r="Y2923" s="1" t="s">
        <v>32</v>
      </c>
      <c r="Z2923" s="1" t="s">
        <v>33</v>
      </c>
    </row>
    <row r="2924" spans="1:26" x14ac:dyDescent="0.2">
      <c r="A2924" s="6">
        <v>45535</v>
      </c>
      <c r="B2924" s="1" t="s">
        <v>3190</v>
      </c>
      <c r="C2924" s="1" t="s">
        <v>1448</v>
      </c>
      <c r="D2924" s="1" t="s">
        <v>1450</v>
      </c>
      <c r="E2924" s="1" t="s">
        <v>1451</v>
      </c>
      <c r="F2924" s="1" t="s">
        <v>1452</v>
      </c>
      <c r="G2924" s="1" t="s">
        <v>1452</v>
      </c>
      <c r="H2924" s="1" t="s">
        <v>27</v>
      </c>
      <c r="I2924" s="1" t="s">
        <v>447</v>
      </c>
      <c r="J2924" s="1" t="s">
        <v>453</v>
      </c>
      <c r="K2924" s="1" t="s">
        <v>44</v>
      </c>
      <c r="L2924" s="2">
        <v>600</v>
      </c>
      <c r="M2924" s="2">
        <v>2</v>
      </c>
      <c r="N2924" s="1" t="s">
        <v>1202</v>
      </c>
      <c r="O2924" s="1">
        <v>105.44943499999999</v>
      </c>
      <c r="P2924" s="3">
        <v>6.35</v>
      </c>
      <c r="Q2924" s="3">
        <v>4.9242189999999999</v>
      </c>
      <c r="R2924" s="4">
        <v>119.54960000000003</v>
      </c>
      <c r="S2924" s="4">
        <v>114.116</v>
      </c>
      <c r="T2924" s="5">
        <v>3.7123940000000002</v>
      </c>
      <c r="U2924" s="5">
        <v>4.3716889999999999</v>
      </c>
      <c r="V2924" s="6">
        <v>47133</v>
      </c>
      <c r="W2924" s="6">
        <v>45198</v>
      </c>
      <c r="X2924" s="7">
        <v>0.92054794520547945</v>
      </c>
      <c r="Y2924" s="1" t="s">
        <v>32</v>
      </c>
      <c r="Z2924" s="1" t="s">
        <v>33</v>
      </c>
    </row>
    <row r="2925" spans="1:26" x14ac:dyDescent="0.2">
      <c r="A2925" s="6">
        <v>45535</v>
      </c>
      <c r="B2925" s="1" t="s">
        <v>3190</v>
      </c>
      <c r="C2925" s="1" t="s">
        <v>1448</v>
      </c>
      <c r="D2925" s="1" t="s">
        <v>3004</v>
      </c>
      <c r="E2925" s="1" t="s">
        <v>449</v>
      </c>
      <c r="F2925" s="1" t="s">
        <v>446</v>
      </c>
      <c r="G2925" s="1" t="s">
        <v>446</v>
      </c>
      <c r="H2925" s="1" t="s">
        <v>27</v>
      </c>
      <c r="I2925" s="1" t="s">
        <v>447</v>
      </c>
      <c r="J2925" s="1" t="s">
        <v>448</v>
      </c>
      <c r="K2925" s="1" t="s">
        <v>44</v>
      </c>
      <c r="L2925" s="2">
        <v>500</v>
      </c>
      <c r="M2925" s="2">
        <v>2</v>
      </c>
      <c r="N2925" s="1" t="s">
        <v>1202</v>
      </c>
      <c r="O2925" s="1">
        <v>102.59374400000002</v>
      </c>
      <c r="P2925" s="3">
        <v>5.7</v>
      </c>
      <c r="Q2925" s="3">
        <v>4.8845539999999996</v>
      </c>
      <c r="R2925" s="4">
        <v>115.56420000000003</v>
      </c>
      <c r="S2925" s="4">
        <v>108.31010000000001</v>
      </c>
      <c r="T2925" s="5">
        <v>3.075942</v>
      </c>
      <c r="U2925" s="5">
        <v>3.5828799999999998</v>
      </c>
      <c r="V2925" s="6">
        <v>46844</v>
      </c>
      <c r="W2925" s="6">
        <v>44838</v>
      </c>
      <c r="X2925" s="7">
        <v>1.9068493150684931</v>
      </c>
      <c r="Y2925" s="1" t="s">
        <v>32</v>
      </c>
      <c r="Z2925" s="1" t="s">
        <v>33</v>
      </c>
    </row>
    <row r="2926" spans="1:26" x14ac:dyDescent="0.2">
      <c r="A2926" s="6">
        <v>45535</v>
      </c>
      <c r="B2926" s="1" t="s">
        <v>3190</v>
      </c>
      <c r="C2926" s="1" t="s">
        <v>1448</v>
      </c>
      <c r="D2926" s="1" t="s">
        <v>3283</v>
      </c>
      <c r="E2926" s="1" t="s">
        <v>3284</v>
      </c>
      <c r="F2926" s="1" t="s">
        <v>3285</v>
      </c>
      <c r="G2926" s="1" t="s">
        <v>3285</v>
      </c>
      <c r="H2926" s="1" t="s">
        <v>27</v>
      </c>
      <c r="I2926" s="1" t="s">
        <v>447</v>
      </c>
      <c r="J2926" s="1" t="s">
        <v>448</v>
      </c>
      <c r="K2926" s="1" t="s">
        <v>44</v>
      </c>
      <c r="L2926" s="2">
        <v>999.7</v>
      </c>
      <c r="M2926" s="2">
        <v>2</v>
      </c>
      <c r="N2926" s="1" t="s">
        <v>1202</v>
      </c>
      <c r="O2926" s="1">
        <v>98.049797999999996</v>
      </c>
      <c r="P2926" s="3">
        <v>4.375</v>
      </c>
      <c r="Q2926" s="3">
        <v>5.0090519999999996</v>
      </c>
      <c r="R2926" s="4">
        <v>128.01520000000002</v>
      </c>
      <c r="S2926" s="4">
        <v>117.4804</v>
      </c>
      <c r="T2926" s="5">
        <v>3.0729289999999998</v>
      </c>
      <c r="U2926" s="5">
        <v>3.3724980000000002</v>
      </c>
      <c r="V2926" s="6">
        <v>46767</v>
      </c>
      <c r="W2926" s="6">
        <v>43243</v>
      </c>
      <c r="X2926" s="7">
        <v>6.2767123287671236</v>
      </c>
      <c r="Y2926" s="1" t="s">
        <v>32</v>
      </c>
      <c r="Z2926" s="1" t="s">
        <v>33</v>
      </c>
    </row>
    <row r="2927" spans="1:26" x14ac:dyDescent="0.2">
      <c r="A2927" s="6">
        <v>45535</v>
      </c>
      <c r="B2927" s="1" t="s">
        <v>3190</v>
      </c>
      <c r="C2927" s="1" t="s">
        <v>1448</v>
      </c>
      <c r="D2927" s="1" t="s">
        <v>1453</v>
      </c>
      <c r="E2927" s="1" t="s">
        <v>478</v>
      </c>
      <c r="F2927" s="1" t="s">
        <v>477</v>
      </c>
      <c r="G2927" s="1" t="s">
        <v>477</v>
      </c>
      <c r="H2927" s="1" t="s">
        <v>27</v>
      </c>
      <c r="I2927" s="1" t="s">
        <v>447</v>
      </c>
      <c r="J2927" s="1" t="s">
        <v>453</v>
      </c>
      <c r="K2927" s="1" t="s">
        <v>44</v>
      </c>
      <c r="L2927" s="2">
        <v>300</v>
      </c>
      <c r="M2927" s="2">
        <v>1</v>
      </c>
      <c r="N2927" s="1" t="s">
        <v>1207</v>
      </c>
      <c r="O2927" s="1">
        <v>116.80293399999999</v>
      </c>
      <c r="P2927" s="3">
        <v>8.125</v>
      </c>
      <c r="Q2927" s="3">
        <v>4.8439139999999998</v>
      </c>
      <c r="R2927" s="4">
        <v>111.5069</v>
      </c>
      <c r="S2927" s="4">
        <v>104.7516</v>
      </c>
      <c r="T2927" s="5">
        <v>4.804182</v>
      </c>
      <c r="U2927" s="5">
        <v>5.9561640000000002</v>
      </c>
      <c r="V2927" s="6">
        <v>47711</v>
      </c>
      <c r="W2927" s="6">
        <v>36754</v>
      </c>
      <c r="X2927" s="7">
        <v>24.054794520547944</v>
      </c>
      <c r="Y2927" s="1" t="s">
        <v>127</v>
      </c>
      <c r="Z2927" s="1" t="s">
        <v>33</v>
      </c>
    </row>
    <row r="2928" spans="1:26" x14ac:dyDescent="0.2">
      <c r="A2928" s="6">
        <v>45535</v>
      </c>
      <c r="B2928" s="1" t="s">
        <v>3190</v>
      </c>
      <c r="C2928" s="1" t="s">
        <v>1448</v>
      </c>
      <c r="D2928" s="1" t="s">
        <v>3286</v>
      </c>
      <c r="E2928" s="1" t="s">
        <v>1419</v>
      </c>
      <c r="F2928" s="1" t="s">
        <v>486</v>
      </c>
      <c r="G2928" s="1" t="s">
        <v>486</v>
      </c>
      <c r="H2928" s="1" t="s">
        <v>27</v>
      </c>
      <c r="I2928" s="1" t="s">
        <v>447</v>
      </c>
      <c r="J2928" s="1" t="s">
        <v>453</v>
      </c>
      <c r="K2928" s="1" t="s">
        <v>44</v>
      </c>
      <c r="L2928" s="2">
        <v>400</v>
      </c>
      <c r="M2928" s="2">
        <v>2</v>
      </c>
      <c r="N2928" s="1" t="s">
        <v>1207</v>
      </c>
      <c r="O2928" s="1">
        <v>97.944208000000003</v>
      </c>
      <c r="P2928" s="3">
        <v>4</v>
      </c>
      <c r="Q2928" s="3">
        <v>4.6360530000000004</v>
      </c>
      <c r="R2928" s="4">
        <v>90.728499999999997</v>
      </c>
      <c r="S2928" s="4">
        <v>81.516999999999996</v>
      </c>
      <c r="T2928" s="5">
        <v>3.1961740000000001</v>
      </c>
      <c r="U2928" s="5">
        <v>3.536432</v>
      </c>
      <c r="V2928" s="6">
        <v>46827</v>
      </c>
      <c r="W2928" s="6">
        <v>43363</v>
      </c>
      <c r="X2928" s="7">
        <v>5.9479452054794519</v>
      </c>
      <c r="Y2928" s="1" t="s">
        <v>32</v>
      </c>
      <c r="Z2928" s="1" t="s">
        <v>33</v>
      </c>
    </row>
    <row r="2929" spans="1:26" x14ac:dyDescent="0.2">
      <c r="A2929" s="6">
        <v>45535</v>
      </c>
      <c r="B2929" s="1" t="s">
        <v>3190</v>
      </c>
      <c r="C2929" s="1" t="s">
        <v>1448</v>
      </c>
      <c r="D2929" s="1" t="s">
        <v>2455</v>
      </c>
      <c r="E2929" s="1" t="s">
        <v>1419</v>
      </c>
      <c r="F2929" s="1" t="s">
        <v>486</v>
      </c>
      <c r="G2929" s="1" t="s">
        <v>486</v>
      </c>
      <c r="H2929" s="1" t="s">
        <v>27</v>
      </c>
      <c r="I2929" s="1" t="s">
        <v>447</v>
      </c>
      <c r="J2929" s="1" t="s">
        <v>453</v>
      </c>
      <c r="K2929" s="1" t="s">
        <v>44</v>
      </c>
      <c r="L2929" s="2">
        <v>700</v>
      </c>
      <c r="M2929" s="2">
        <v>2</v>
      </c>
      <c r="N2929" s="1" t="s">
        <v>1202</v>
      </c>
      <c r="O2929" s="1">
        <v>92.861968000000005</v>
      </c>
      <c r="P2929" s="3">
        <v>3.25</v>
      </c>
      <c r="Q2929" s="3">
        <v>4.689495</v>
      </c>
      <c r="R2929" s="4">
        <v>96.0655</v>
      </c>
      <c r="S2929" s="4">
        <v>89.043099999999995</v>
      </c>
      <c r="T2929" s="5">
        <v>5.0600189999999996</v>
      </c>
      <c r="U2929" s="5">
        <v>5.7013699999999998</v>
      </c>
      <c r="V2929" s="6">
        <v>47618</v>
      </c>
      <c r="W2929" s="6">
        <v>44181</v>
      </c>
      <c r="X2929" s="7">
        <v>3.7068493150684931</v>
      </c>
      <c r="Y2929" s="1" t="s">
        <v>32</v>
      </c>
      <c r="Z2929" s="1" t="s">
        <v>33</v>
      </c>
    </row>
    <row r="2930" spans="1:26" x14ac:dyDescent="0.2">
      <c r="A2930" s="6">
        <v>45535</v>
      </c>
      <c r="B2930" s="1" t="s">
        <v>3190</v>
      </c>
      <c r="C2930" s="1" t="s">
        <v>1448</v>
      </c>
      <c r="D2930" s="1" t="s">
        <v>1457</v>
      </c>
      <c r="E2930" s="1" t="s">
        <v>478</v>
      </c>
      <c r="F2930" s="1" t="s">
        <v>477</v>
      </c>
      <c r="G2930" s="1" t="s">
        <v>477</v>
      </c>
      <c r="H2930" s="1" t="s">
        <v>27</v>
      </c>
      <c r="I2930" s="1" t="s">
        <v>447</v>
      </c>
      <c r="J2930" s="1" t="s">
        <v>453</v>
      </c>
      <c r="K2930" s="1" t="s">
        <v>44</v>
      </c>
      <c r="L2930" s="2">
        <v>600</v>
      </c>
      <c r="M2930" s="2">
        <v>2</v>
      </c>
      <c r="N2930" s="1" t="s">
        <v>1202</v>
      </c>
      <c r="O2930" s="1">
        <v>101.63743599999999</v>
      </c>
      <c r="P2930" s="3">
        <v>5.125</v>
      </c>
      <c r="Q2930" s="3">
        <v>4.7129690000000002</v>
      </c>
      <c r="R2930" s="4">
        <v>98.424500000000052</v>
      </c>
      <c r="S2930" s="4">
        <v>90.6511</v>
      </c>
      <c r="T2930" s="5">
        <v>3.8948559999999999</v>
      </c>
      <c r="U2930" s="5">
        <v>4.7004570000000001</v>
      </c>
      <c r="V2930" s="6">
        <v>47253</v>
      </c>
      <c r="W2930" s="6">
        <v>43595</v>
      </c>
      <c r="X2930" s="7">
        <v>5.3123287671232875</v>
      </c>
      <c r="Y2930" s="1" t="s">
        <v>32</v>
      </c>
      <c r="Z2930" s="1" t="s">
        <v>33</v>
      </c>
    </row>
    <row r="2931" spans="1:26" x14ac:dyDescent="0.2">
      <c r="A2931" s="6">
        <v>45535</v>
      </c>
      <c r="B2931" s="1" t="s">
        <v>3190</v>
      </c>
      <c r="C2931" s="1" t="s">
        <v>1448</v>
      </c>
      <c r="D2931" s="1" t="s">
        <v>1464</v>
      </c>
      <c r="E2931" s="1" t="s">
        <v>1451</v>
      </c>
      <c r="F2931" s="1" t="s">
        <v>1452</v>
      </c>
      <c r="G2931" s="1" t="s">
        <v>1452</v>
      </c>
      <c r="H2931" s="1" t="s">
        <v>27</v>
      </c>
      <c r="I2931" s="1" t="s">
        <v>447</v>
      </c>
      <c r="J2931" s="1" t="s">
        <v>453</v>
      </c>
      <c r="K2931" s="1" t="s">
        <v>44</v>
      </c>
      <c r="L2931" s="2">
        <v>342.935</v>
      </c>
      <c r="M2931" s="2">
        <v>2</v>
      </c>
      <c r="N2931" s="1" t="s">
        <v>1207</v>
      </c>
      <c r="O2931" s="1">
        <v>98.506671999999995</v>
      </c>
      <c r="P2931" s="3">
        <v>4.5</v>
      </c>
      <c r="Q2931" s="3">
        <v>4.9701170000000001</v>
      </c>
      <c r="R2931" s="4">
        <v>124.11799999999999</v>
      </c>
      <c r="S2931" s="4">
        <v>114.09990000000001</v>
      </c>
      <c r="T2931" s="5">
        <v>3.1957979999999999</v>
      </c>
      <c r="U2931" s="5">
        <v>3.4981810000000002</v>
      </c>
      <c r="V2931" s="6">
        <v>46813</v>
      </c>
      <c r="W2931" s="6">
        <v>43161</v>
      </c>
      <c r="X2931" s="7">
        <v>6.5013698630136982</v>
      </c>
      <c r="Y2931" s="1" t="s">
        <v>32</v>
      </c>
      <c r="Z2931" s="1" t="s">
        <v>33</v>
      </c>
    </row>
    <row r="2932" spans="1:26" x14ac:dyDescent="0.2">
      <c r="A2932" s="6">
        <v>45535</v>
      </c>
      <c r="B2932" s="1" t="s">
        <v>3190</v>
      </c>
      <c r="C2932" s="1" t="s">
        <v>530</v>
      </c>
      <c r="D2932" s="1" t="s">
        <v>2461</v>
      </c>
      <c r="E2932" s="1" t="s">
        <v>2432</v>
      </c>
      <c r="F2932" s="1" t="s">
        <v>2433</v>
      </c>
      <c r="G2932" s="1" t="s">
        <v>2433</v>
      </c>
      <c r="H2932" s="1" t="s">
        <v>27</v>
      </c>
      <c r="I2932" s="1" t="s">
        <v>447</v>
      </c>
      <c r="J2932" s="1" t="s">
        <v>453</v>
      </c>
      <c r="K2932" s="1" t="s">
        <v>44</v>
      </c>
      <c r="L2932" s="2">
        <v>350</v>
      </c>
      <c r="M2932" s="2">
        <v>1</v>
      </c>
      <c r="N2932" s="1" t="s">
        <v>1207</v>
      </c>
      <c r="O2932" s="1">
        <v>112.31199300000002</v>
      </c>
      <c r="P2932" s="3">
        <v>6.65</v>
      </c>
      <c r="Q2932" s="3">
        <v>5.0783459999999998</v>
      </c>
      <c r="R2932" s="4">
        <v>115.95869999999996</v>
      </c>
      <c r="S2932" s="4">
        <v>118.97340000000001</v>
      </c>
      <c r="T2932" s="5">
        <v>7.3370660000000001</v>
      </c>
      <c r="U2932" s="5">
        <v>10.120547999999999</v>
      </c>
      <c r="V2932" s="6">
        <v>49232</v>
      </c>
      <c r="W2932" s="6">
        <v>38413</v>
      </c>
      <c r="X2932" s="7">
        <v>19.509589041095889</v>
      </c>
      <c r="Y2932" s="1" t="s">
        <v>127</v>
      </c>
      <c r="Z2932" s="1" t="s">
        <v>33</v>
      </c>
    </row>
    <row r="2933" spans="1:26" x14ac:dyDescent="0.2">
      <c r="A2933" s="6">
        <v>45535</v>
      </c>
      <c r="B2933" s="1" t="s">
        <v>3190</v>
      </c>
      <c r="C2933" s="1" t="s">
        <v>530</v>
      </c>
      <c r="D2933" s="1" t="s">
        <v>3005</v>
      </c>
      <c r="E2933" s="1" t="s">
        <v>2432</v>
      </c>
      <c r="F2933" s="1" t="s">
        <v>2433</v>
      </c>
      <c r="G2933" s="1" t="s">
        <v>2433</v>
      </c>
      <c r="H2933" s="1" t="s">
        <v>27</v>
      </c>
      <c r="I2933" s="1" t="s">
        <v>447</v>
      </c>
      <c r="J2933" s="1" t="s">
        <v>453</v>
      </c>
      <c r="K2933" s="1" t="s">
        <v>44</v>
      </c>
      <c r="L2933" s="2">
        <v>500</v>
      </c>
      <c r="M2933" s="2">
        <v>1</v>
      </c>
      <c r="N2933" s="1" t="s">
        <v>1207</v>
      </c>
      <c r="O2933" s="1">
        <v>113.825146</v>
      </c>
      <c r="P2933" s="3">
        <v>6.875</v>
      </c>
      <c r="Q2933" s="3">
        <v>4.869319</v>
      </c>
      <c r="R2933" s="4">
        <v>95.05810000000001</v>
      </c>
      <c r="S2933" s="4">
        <v>99.474299999999999</v>
      </c>
      <c r="T2933" s="5">
        <v>6.5552210000000004</v>
      </c>
      <c r="U2933" s="5">
        <v>8.4949770000000004</v>
      </c>
      <c r="V2933" s="6">
        <v>48639</v>
      </c>
      <c r="W2933" s="6">
        <v>37832</v>
      </c>
      <c r="X2933" s="7">
        <v>21.101369863013698</v>
      </c>
      <c r="Y2933" s="1" t="s">
        <v>127</v>
      </c>
      <c r="Z2933" s="1" t="s">
        <v>33</v>
      </c>
    </row>
    <row r="2934" spans="1:26" x14ac:dyDescent="0.2">
      <c r="A2934" s="6">
        <v>45535</v>
      </c>
      <c r="B2934" s="1" t="s">
        <v>3190</v>
      </c>
      <c r="C2934" s="1" t="s">
        <v>530</v>
      </c>
      <c r="D2934" s="1" t="s">
        <v>1475</v>
      </c>
      <c r="E2934" s="1" t="s">
        <v>510</v>
      </c>
      <c r="F2934" s="1" t="s">
        <v>509</v>
      </c>
      <c r="G2934" s="1" t="s">
        <v>509</v>
      </c>
      <c r="H2934" s="1" t="s">
        <v>27</v>
      </c>
      <c r="I2934" s="1" t="s">
        <v>447</v>
      </c>
      <c r="J2934" s="1" t="s">
        <v>448</v>
      </c>
      <c r="K2934" s="1" t="s">
        <v>44</v>
      </c>
      <c r="L2934" s="2">
        <v>500</v>
      </c>
      <c r="M2934" s="2">
        <v>2</v>
      </c>
      <c r="N2934" s="1" t="s">
        <v>1202</v>
      </c>
      <c r="O2934" s="1">
        <v>92.250141999999997</v>
      </c>
      <c r="P2934" s="3">
        <v>3.9</v>
      </c>
      <c r="Q2934" s="3">
        <v>4.8441960000000002</v>
      </c>
      <c r="R2934" s="4">
        <v>92.545700000000025</v>
      </c>
      <c r="S2934" s="4">
        <v>91.580500000000001</v>
      </c>
      <c r="T2934" s="5">
        <v>8.3282790000000002</v>
      </c>
      <c r="U2934" s="5">
        <v>10.580822</v>
      </c>
      <c r="V2934" s="6">
        <v>49400</v>
      </c>
      <c r="W2934" s="6">
        <v>42080</v>
      </c>
      <c r="X2934" s="7">
        <v>9.463013698630137</v>
      </c>
      <c r="Y2934" s="1" t="s">
        <v>32</v>
      </c>
      <c r="Z2934" s="1" t="s">
        <v>33</v>
      </c>
    </row>
    <row r="2935" spans="1:26" x14ac:dyDescent="0.2">
      <c r="A2935" s="6">
        <v>45535</v>
      </c>
      <c r="B2935" s="1" t="s">
        <v>3190</v>
      </c>
      <c r="C2935" s="1" t="s">
        <v>530</v>
      </c>
      <c r="D2935" s="1" t="s">
        <v>2460</v>
      </c>
      <c r="E2935" s="1" t="s">
        <v>2432</v>
      </c>
      <c r="F2935" s="1" t="s">
        <v>2433</v>
      </c>
      <c r="G2935" s="1" t="s">
        <v>2433</v>
      </c>
      <c r="H2935" s="1" t="s">
        <v>27</v>
      </c>
      <c r="I2935" s="1" t="s">
        <v>447</v>
      </c>
      <c r="J2935" s="1" t="s">
        <v>453</v>
      </c>
      <c r="K2935" s="1" t="s">
        <v>44</v>
      </c>
      <c r="L2935" s="2">
        <v>399.57499999999999</v>
      </c>
      <c r="M2935" s="2">
        <v>1</v>
      </c>
      <c r="N2935" s="1" t="s">
        <v>1207</v>
      </c>
      <c r="O2935" s="1">
        <v>122.57295000000002</v>
      </c>
      <c r="P2935" s="3">
        <v>7.55</v>
      </c>
      <c r="Q2935" s="3">
        <v>5.2138289999999996</v>
      </c>
      <c r="R2935" s="4">
        <v>129.5067</v>
      </c>
      <c r="S2935" s="4">
        <v>123.4032</v>
      </c>
      <c r="T2935" s="5">
        <v>8.8065270000000009</v>
      </c>
      <c r="U2935" s="5">
        <v>13.619178</v>
      </c>
      <c r="V2935" s="6">
        <v>50510</v>
      </c>
      <c r="W2935" s="6">
        <v>40113</v>
      </c>
      <c r="X2935" s="7">
        <v>14.852054794520548</v>
      </c>
      <c r="Y2935" s="1" t="s">
        <v>127</v>
      </c>
      <c r="Z2935" s="1" t="s">
        <v>33</v>
      </c>
    </row>
    <row r="2936" spans="1:26" x14ac:dyDescent="0.2">
      <c r="A2936" s="6">
        <v>45535</v>
      </c>
      <c r="B2936" s="1" t="s">
        <v>3190</v>
      </c>
      <c r="C2936" s="1" t="s">
        <v>530</v>
      </c>
      <c r="D2936" s="1" t="s">
        <v>3287</v>
      </c>
      <c r="E2936" s="1" t="s">
        <v>2432</v>
      </c>
      <c r="F2936" s="1" t="s">
        <v>2433</v>
      </c>
      <c r="G2936" s="1" t="s">
        <v>2433</v>
      </c>
      <c r="H2936" s="1" t="s">
        <v>27</v>
      </c>
      <c r="I2936" s="1" t="s">
        <v>447</v>
      </c>
      <c r="J2936" s="1" t="s">
        <v>453</v>
      </c>
      <c r="K2936" s="1" t="s">
        <v>44</v>
      </c>
      <c r="L2936" s="2">
        <v>1100</v>
      </c>
      <c r="M2936" s="2">
        <v>1</v>
      </c>
      <c r="N2936" s="1" t="s">
        <v>1202</v>
      </c>
      <c r="O2936" s="1">
        <v>100.581693</v>
      </c>
      <c r="P2936" s="3">
        <v>4.95</v>
      </c>
      <c r="Q2936" s="3">
        <v>4.876976</v>
      </c>
      <c r="R2936" s="4">
        <v>95.817899999999995</v>
      </c>
      <c r="S2936" s="4">
        <v>95.642799999999994</v>
      </c>
      <c r="T2936" s="5">
        <v>7.9203599999999996</v>
      </c>
      <c r="U2936" s="5">
        <v>10.457534000000001</v>
      </c>
      <c r="V2936" s="6">
        <v>49355</v>
      </c>
      <c r="W2936" s="6">
        <v>45512</v>
      </c>
      <c r="X2936" s="7">
        <v>6.0273972602739728E-2</v>
      </c>
      <c r="Y2936" s="1" t="s">
        <v>32</v>
      </c>
      <c r="Z2936" s="1" t="s">
        <v>33</v>
      </c>
    </row>
    <row r="2937" spans="1:26" x14ac:dyDescent="0.2">
      <c r="A2937" s="6">
        <v>45535</v>
      </c>
      <c r="B2937" s="1" t="s">
        <v>3190</v>
      </c>
      <c r="C2937" s="1" t="s">
        <v>530</v>
      </c>
      <c r="D2937" s="1" t="s">
        <v>2462</v>
      </c>
      <c r="E2937" s="1" t="s">
        <v>2432</v>
      </c>
      <c r="F2937" s="1" t="s">
        <v>2433</v>
      </c>
      <c r="G2937" s="1" t="s">
        <v>2433</v>
      </c>
      <c r="H2937" s="1" t="s">
        <v>27</v>
      </c>
      <c r="I2937" s="1" t="s">
        <v>447</v>
      </c>
      <c r="J2937" s="1" t="s">
        <v>453</v>
      </c>
      <c r="K2937" s="1" t="s">
        <v>44</v>
      </c>
      <c r="L2937" s="2">
        <v>600</v>
      </c>
      <c r="M2937" s="2">
        <v>1</v>
      </c>
      <c r="N2937" s="1" t="s">
        <v>1207</v>
      </c>
      <c r="O2937" s="1">
        <v>109.033075</v>
      </c>
      <c r="P2937" s="3">
        <v>6.125</v>
      </c>
      <c r="Q2937" s="3">
        <v>5.2512939999999997</v>
      </c>
      <c r="R2937" s="4">
        <v>133.25429999999997</v>
      </c>
      <c r="S2937" s="4">
        <v>117.2713</v>
      </c>
      <c r="T2937" s="5">
        <v>9.8324149999999992</v>
      </c>
      <c r="U2937" s="5">
        <v>15.120547999999999</v>
      </c>
      <c r="V2937" s="6">
        <v>51058</v>
      </c>
      <c r="W2937" s="6">
        <v>40091</v>
      </c>
      <c r="X2937" s="7">
        <v>14.912328767123288</v>
      </c>
      <c r="Y2937" s="1" t="s">
        <v>127</v>
      </c>
      <c r="Z2937" s="1" t="s">
        <v>33</v>
      </c>
    </row>
    <row r="2938" spans="1:26" x14ac:dyDescent="0.2">
      <c r="A2938" s="6">
        <v>45535</v>
      </c>
      <c r="B2938" s="1" t="s">
        <v>3190</v>
      </c>
      <c r="C2938" s="1" t="s">
        <v>530</v>
      </c>
      <c r="D2938" s="1" t="s">
        <v>1472</v>
      </c>
      <c r="E2938" s="1" t="s">
        <v>1471</v>
      </c>
      <c r="F2938" s="1" t="s">
        <v>1445</v>
      </c>
      <c r="G2938" s="1" t="s">
        <v>1438</v>
      </c>
      <c r="H2938" s="1" t="s">
        <v>27</v>
      </c>
      <c r="I2938" s="1" t="s">
        <v>447</v>
      </c>
      <c r="J2938" s="1" t="s">
        <v>448</v>
      </c>
      <c r="K2938" s="1" t="s">
        <v>44</v>
      </c>
      <c r="L2938" s="2">
        <v>382.28</v>
      </c>
      <c r="M2938" s="2">
        <v>1</v>
      </c>
      <c r="N2938" s="1" t="s">
        <v>1207</v>
      </c>
      <c r="O2938" s="1">
        <v>116.10422799999999</v>
      </c>
      <c r="P2938" s="3">
        <v>7.4</v>
      </c>
      <c r="Q2938" s="3">
        <v>4.7468380000000003</v>
      </c>
      <c r="R2938" s="4">
        <v>82.811399999999978</v>
      </c>
      <c r="S2938" s="4">
        <v>90.087199999999996</v>
      </c>
      <c r="T2938" s="5">
        <v>5.6397690000000003</v>
      </c>
      <c r="U2938" s="5">
        <v>7.2493150000000002</v>
      </c>
      <c r="V2938" s="6">
        <v>48183</v>
      </c>
      <c r="W2938" s="6">
        <v>37462</v>
      </c>
      <c r="X2938" s="7">
        <v>22.115068493150684</v>
      </c>
      <c r="Y2938" s="1" t="s">
        <v>127</v>
      </c>
      <c r="Z2938" s="1" t="s">
        <v>33</v>
      </c>
    </row>
    <row r="2939" spans="1:26" x14ac:dyDescent="0.2">
      <c r="A2939" s="6">
        <v>45535</v>
      </c>
      <c r="B2939" s="1" t="s">
        <v>3190</v>
      </c>
      <c r="C2939" s="1" t="s">
        <v>530</v>
      </c>
      <c r="D2939" s="1" t="s">
        <v>1470</v>
      </c>
      <c r="E2939" s="1" t="s">
        <v>1471</v>
      </c>
      <c r="F2939" s="1" t="s">
        <v>1445</v>
      </c>
      <c r="G2939" s="1" t="s">
        <v>1438</v>
      </c>
      <c r="H2939" s="1" t="s">
        <v>27</v>
      </c>
      <c r="I2939" s="1" t="s">
        <v>447</v>
      </c>
      <c r="J2939" s="1" t="s">
        <v>448</v>
      </c>
      <c r="K2939" s="1" t="s">
        <v>44</v>
      </c>
      <c r="L2939" s="2">
        <v>326.32100000000003</v>
      </c>
      <c r="M2939" s="2">
        <v>2</v>
      </c>
      <c r="N2939" s="1" t="s">
        <v>1207</v>
      </c>
      <c r="O2939" s="1">
        <v>108.591938</v>
      </c>
      <c r="P2939" s="3">
        <v>5.95</v>
      </c>
      <c r="Q2939" s="3">
        <v>4.9957690000000001</v>
      </c>
      <c r="R2939" s="4">
        <v>107.7004</v>
      </c>
      <c r="S2939" s="4">
        <v>107.28830000000001</v>
      </c>
      <c r="T2939" s="5">
        <v>8.5612080000000006</v>
      </c>
      <c r="U2939" s="5">
        <v>12.120219000000001</v>
      </c>
      <c r="V2939" s="6">
        <v>49963</v>
      </c>
      <c r="W2939" s="6">
        <v>39003</v>
      </c>
      <c r="X2939" s="7">
        <v>17.893150684931506</v>
      </c>
      <c r="Y2939" s="1" t="s">
        <v>127</v>
      </c>
      <c r="Z2939" s="1" t="s">
        <v>33</v>
      </c>
    </row>
    <row r="2940" spans="1:26" x14ac:dyDescent="0.2">
      <c r="A2940" s="6">
        <v>45535</v>
      </c>
      <c r="B2940" s="1" t="s">
        <v>3190</v>
      </c>
      <c r="C2940" s="1" t="s">
        <v>530</v>
      </c>
      <c r="D2940" s="1" t="s">
        <v>2463</v>
      </c>
      <c r="E2940" s="1" t="s">
        <v>527</v>
      </c>
      <c r="F2940" s="1" t="s">
        <v>503</v>
      </c>
      <c r="G2940" s="1" t="s">
        <v>526</v>
      </c>
      <c r="H2940" s="1" t="s">
        <v>27</v>
      </c>
      <c r="I2940" s="1" t="s">
        <v>447</v>
      </c>
      <c r="J2940" s="1" t="s">
        <v>448</v>
      </c>
      <c r="K2940" s="1" t="s">
        <v>44</v>
      </c>
      <c r="L2940" s="2">
        <v>1000</v>
      </c>
      <c r="M2940" s="2">
        <v>1</v>
      </c>
      <c r="N2940" s="1" t="s">
        <v>1202</v>
      </c>
      <c r="O2940" s="1">
        <v>86.983486999999997</v>
      </c>
      <c r="P2940" s="3">
        <v>2.15</v>
      </c>
      <c r="Q2940" s="3">
        <v>4.5236749999999999</v>
      </c>
      <c r="R2940" s="4">
        <v>60.4816</v>
      </c>
      <c r="S2940" s="4">
        <v>70.474299999999999</v>
      </c>
      <c r="T2940" s="5">
        <v>5.80199</v>
      </c>
      <c r="U2940" s="5">
        <v>6.3726029999999998</v>
      </c>
      <c r="V2940" s="6">
        <v>47863</v>
      </c>
      <c r="W2940" s="6">
        <v>44225</v>
      </c>
      <c r="X2940" s="7">
        <v>3.5863013698630137</v>
      </c>
      <c r="Y2940" s="1" t="s">
        <v>32</v>
      </c>
      <c r="Z2940" s="1" t="s">
        <v>33</v>
      </c>
    </row>
    <row r="2941" spans="1:26" x14ac:dyDescent="0.2">
      <c r="A2941" s="6">
        <v>45535</v>
      </c>
      <c r="B2941" s="1" t="s">
        <v>3190</v>
      </c>
      <c r="C2941" s="1" t="s">
        <v>530</v>
      </c>
      <c r="D2941" s="1" t="s">
        <v>1469</v>
      </c>
      <c r="E2941" s="1" t="s">
        <v>1467</v>
      </c>
      <c r="F2941" s="1" t="s">
        <v>1438</v>
      </c>
      <c r="G2941" s="1" t="s">
        <v>1438</v>
      </c>
      <c r="H2941" s="1" t="s">
        <v>27</v>
      </c>
      <c r="I2941" s="1" t="s">
        <v>447</v>
      </c>
      <c r="J2941" s="1" t="s">
        <v>448</v>
      </c>
      <c r="K2941" s="1" t="s">
        <v>44</v>
      </c>
      <c r="L2941" s="2">
        <v>1587.7439999999999</v>
      </c>
      <c r="M2941" s="2">
        <v>2</v>
      </c>
      <c r="N2941" s="1" t="s">
        <v>1207</v>
      </c>
      <c r="O2941" s="1">
        <v>114.65619700000001</v>
      </c>
      <c r="P2941" s="3">
        <v>6.5</v>
      </c>
      <c r="Q2941" s="3">
        <v>5.0555009999999996</v>
      </c>
      <c r="R2941" s="4">
        <v>113.67600000000002</v>
      </c>
      <c r="S2941" s="4">
        <v>102.1647</v>
      </c>
      <c r="T2941" s="5">
        <v>9.6305069999999997</v>
      </c>
      <c r="U2941" s="5">
        <v>14.419178</v>
      </c>
      <c r="V2941" s="6">
        <v>50802</v>
      </c>
      <c r="W2941" s="6">
        <v>39847</v>
      </c>
      <c r="X2941" s="7">
        <v>15.580821917808219</v>
      </c>
      <c r="Y2941" s="1" t="s">
        <v>127</v>
      </c>
      <c r="Z2941" s="1" t="s">
        <v>33</v>
      </c>
    </row>
    <row r="2942" spans="1:26" x14ac:dyDescent="0.2">
      <c r="A2942" s="6">
        <v>45535</v>
      </c>
      <c r="B2942" s="1" t="s">
        <v>3190</v>
      </c>
      <c r="C2942" s="1" t="s">
        <v>1478</v>
      </c>
      <c r="D2942" s="1" t="s">
        <v>3288</v>
      </c>
      <c r="E2942" s="1" t="s">
        <v>1451</v>
      </c>
      <c r="F2942" s="1" t="s">
        <v>1452</v>
      </c>
      <c r="G2942" s="1" t="s">
        <v>1452</v>
      </c>
      <c r="H2942" s="1" t="s">
        <v>27</v>
      </c>
      <c r="I2942" s="1" t="s">
        <v>447</v>
      </c>
      <c r="J2942" s="1" t="s">
        <v>453</v>
      </c>
      <c r="K2942" s="1" t="s">
        <v>44</v>
      </c>
      <c r="L2942" s="2">
        <v>800</v>
      </c>
      <c r="M2942" s="2">
        <v>2</v>
      </c>
      <c r="N2942" s="1" t="s">
        <v>1202</v>
      </c>
      <c r="O2942" s="1">
        <v>99.389363000000003</v>
      </c>
      <c r="P2942" s="3">
        <v>5.45</v>
      </c>
      <c r="Q2942" s="3">
        <v>5.525563</v>
      </c>
      <c r="R2942" s="4">
        <v>160.68520000000004</v>
      </c>
      <c r="S2942" s="4">
        <v>160.7628</v>
      </c>
      <c r="T2942" s="5">
        <v>7.7309130000000001</v>
      </c>
      <c r="U2942" s="5">
        <v>10.205479</v>
      </c>
      <c r="V2942" s="6">
        <v>49263</v>
      </c>
      <c r="W2942" s="6">
        <v>45524</v>
      </c>
      <c r="X2942" s="7">
        <v>2.7397260273972601E-2</v>
      </c>
      <c r="Y2942" s="1" t="s">
        <v>32</v>
      </c>
      <c r="Z2942" s="1" t="s">
        <v>33</v>
      </c>
    </row>
    <row r="2943" spans="1:26" x14ac:dyDescent="0.2">
      <c r="A2943" s="6">
        <v>45535</v>
      </c>
      <c r="B2943" s="1" t="s">
        <v>3190</v>
      </c>
      <c r="C2943" s="1" t="s">
        <v>1478</v>
      </c>
      <c r="D2943" s="1" t="s">
        <v>1486</v>
      </c>
      <c r="E2943" s="1" t="s">
        <v>1451</v>
      </c>
      <c r="F2943" s="1" t="s">
        <v>1452</v>
      </c>
      <c r="G2943" s="1" t="s">
        <v>1452</v>
      </c>
      <c r="H2943" s="1" t="s">
        <v>27</v>
      </c>
      <c r="I2943" s="1" t="s">
        <v>447</v>
      </c>
      <c r="J2943" s="1" t="s">
        <v>453</v>
      </c>
      <c r="K2943" s="1" t="s">
        <v>44</v>
      </c>
      <c r="L2943" s="2">
        <v>750</v>
      </c>
      <c r="M2943" s="2">
        <v>2</v>
      </c>
      <c r="N2943" s="1" t="s">
        <v>1207</v>
      </c>
      <c r="O2943" s="1">
        <v>104.78653600000001</v>
      </c>
      <c r="P2943" s="3">
        <v>6.15</v>
      </c>
      <c r="Q2943" s="3">
        <v>5.4284340000000002</v>
      </c>
      <c r="R2943" s="4">
        <v>150.96080000000006</v>
      </c>
      <c r="S2943" s="4">
        <v>152.57659999999998</v>
      </c>
      <c r="T2943" s="5">
        <v>6.357164</v>
      </c>
      <c r="U2943" s="5">
        <v>8.5799090000000007</v>
      </c>
      <c r="V2943" s="6">
        <v>48670</v>
      </c>
      <c r="W2943" s="6">
        <v>45020</v>
      </c>
      <c r="X2943" s="7">
        <v>1.4082191780821918</v>
      </c>
      <c r="Y2943" s="1" t="s">
        <v>32</v>
      </c>
      <c r="Z2943" s="1" t="s">
        <v>33</v>
      </c>
    </row>
    <row r="2944" spans="1:26" x14ac:dyDescent="0.2">
      <c r="A2944" s="6">
        <v>45535</v>
      </c>
      <c r="B2944" s="1" t="s">
        <v>3190</v>
      </c>
      <c r="C2944" s="1" t="s">
        <v>1478</v>
      </c>
      <c r="D2944" s="1" t="s">
        <v>1487</v>
      </c>
      <c r="E2944" s="1" t="s">
        <v>1488</v>
      </c>
      <c r="F2944" s="1" t="s">
        <v>1489</v>
      </c>
      <c r="G2944" s="1" t="s">
        <v>1490</v>
      </c>
      <c r="H2944" s="1" t="s">
        <v>27</v>
      </c>
      <c r="I2944" s="1" t="s">
        <v>447</v>
      </c>
      <c r="J2944" s="1" t="s">
        <v>453</v>
      </c>
      <c r="K2944" s="1" t="s">
        <v>44</v>
      </c>
      <c r="L2944" s="2">
        <v>400</v>
      </c>
      <c r="M2944" s="2">
        <v>2</v>
      </c>
      <c r="N2944" s="1" t="s">
        <v>1202</v>
      </c>
      <c r="O2944" s="1">
        <v>119.65065200000001</v>
      </c>
      <c r="P2944" s="3">
        <v>7.5</v>
      </c>
      <c r="Q2944" s="3">
        <v>5.4381259999999996</v>
      </c>
      <c r="R2944" s="4">
        <v>151.93350000000004</v>
      </c>
      <c r="S2944" s="4">
        <v>145.85300000000001</v>
      </c>
      <c r="T2944" s="5">
        <v>8.7588410000000003</v>
      </c>
      <c r="U2944" s="5">
        <v>13.619178</v>
      </c>
      <c r="V2944" s="6">
        <v>50510</v>
      </c>
      <c r="W2944" s="6">
        <v>39685</v>
      </c>
      <c r="X2944" s="7">
        <v>16.024657534246575</v>
      </c>
      <c r="Y2944" s="1" t="s">
        <v>127</v>
      </c>
      <c r="Z2944" s="1" t="s">
        <v>33</v>
      </c>
    </row>
    <row r="2945" spans="1:26" x14ac:dyDescent="0.2">
      <c r="A2945" s="6">
        <v>45535</v>
      </c>
      <c r="B2945" s="1" t="s">
        <v>3190</v>
      </c>
      <c r="C2945" s="1" t="s">
        <v>1478</v>
      </c>
      <c r="D2945" s="1" t="s">
        <v>2469</v>
      </c>
      <c r="E2945" s="1" t="s">
        <v>2470</v>
      </c>
      <c r="F2945" s="1" t="s">
        <v>2471</v>
      </c>
      <c r="G2945" s="1" t="s">
        <v>2472</v>
      </c>
      <c r="H2945" s="1" t="s">
        <v>27</v>
      </c>
      <c r="I2945" s="1" t="s">
        <v>447</v>
      </c>
      <c r="J2945" s="1" t="s">
        <v>453</v>
      </c>
      <c r="K2945" s="1" t="s">
        <v>44</v>
      </c>
      <c r="L2945" s="2">
        <v>450</v>
      </c>
      <c r="M2945" s="2">
        <v>1</v>
      </c>
      <c r="N2945" s="1" t="s">
        <v>1202</v>
      </c>
      <c r="O2945" s="1">
        <v>111.559882</v>
      </c>
      <c r="P2945" s="3">
        <v>7</v>
      </c>
      <c r="Q2945" s="3">
        <v>5.1910910000000001</v>
      </c>
      <c r="R2945" s="4">
        <v>127.23160000000004</v>
      </c>
      <c r="S2945" s="4">
        <v>132.6396</v>
      </c>
      <c r="T2945" s="5">
        <v>6.0789939999999998</v>
      </c>
      <c r="U2945" s="5">
        <v>7.8697660000000003</v>
      </c>
      <c r="V2945" s="6">
        <v>48410</v>
      </c>
      <c r="W2945" s="6">
        <v>37439</v>
      </c>
      <c r="X2945" s="7">
        <v>22.17808219178082</v>
      </c>
      <c r="Y2945" s="1" t="s">
        <v>127</v>
      </c>
      <c r="Z2945" s="1" t="s">
        <v>33</v>
      </c>
    </row>
    <row r="2946" spans="1:26" x14ac:dyDescent="0.2">
      <c r="A2946" s="6">
        <v>45535</v>
      </c>
      <c r="B2946" s="1" t="s">
        <v>3190</v>
      </c>
      <c r="C2946" s="1" t="s">
        <v>1478</v>
      </c>
      <c r="D2946" s="1" t="s">
        <v>3012</v>
      </c>
      <c r="E2946" s="1" t="s">
        <v>449</v>
      </c>
      <c r="F2946" s="1" t="s">
        <v>446</v>
      </c>
      <c r="G2946" s="1" t="s">
        <v>446</v>
      </c>
      <c r="H2946" s="1" t="s">
        <v>27</v>
      </c>
      <c r="I2946" s="1" t="s">
        <v>447</v>
      </c>
      <c r="J2946" s="1" t="s">
        <v>448</v>
      </c>
      <c r="K2946" s="1" t="s">
        <v>44</v>
      </c>
      <c r="L2946" s="2">
        <v>750</v>
      </c>
      <c r="M2946" s="2">
        <v>2</v>
      </c>
      <c r="N2946" s="1" t="s">
        <v>1202</v>
      </c>
      <c r="O2946" s="1">
        <v>101.850356</v>
      </c>
      <c r="P2946" s="3">
        <v>5.75</v>
      </c>
      <c r="Q2946" s="3">
        <v>5.4904770000000003</v>
      </c>
      <c r="R2946" s="4">
        <v>157.17680000000001</v>
      </c>
      <c r="S2946" s="4">
        <v>157.42959999999999</v>
      </c>
      <c r="T2946" s="5">
        <v>7.0433779999999997</v>
      </c>
      <c r="U2946" s="5">
        <v>9.4191780000000005</v>
      </c>
      <c r="V2946" s="6">
        <v>48976</v>
      </c>
      <c r="W2946" s="6">
        <v>45310</v>
      </c>
      <c r="X2946" s="7">
        <v>0.61369863013698633</v>
      </c>
      <c r="Y2946" s="1" t="s">
        <v>32</v>
      </c>
      <c r="Z2946" s="1" t="s">
        <v>33</v>
      </c>
    </row>
    <row r="2947" spans="1:26" x14ac:dyDescent="0.2">
      <c r="A2947" s="6">
        <v>45535</v>
      </c>
      <c r="B2947" s="1" t="s">
        <v>3190</v>
      </c>
      <c r="C2947" s="1" t="s">
        <v>1478</v>
      </c>
      <c r="D2947" s="1" t="s">
        <v>3007</v>
      </c>
      <c r="E2947" s="1" t="s">
        <v>468</v>
      </c>
      <c r="F2947" s="1" t="s">
        <v>467</v>
      </c>
      <c r="G2947" s="1" t="s">
        <v>467</v>
      </c>
      <c r="H2947" s="1" t="s">
        <v>27</v>
      </c>
      <c r="I2947" s="1" t="s">
        <v>447</v>
      </c>
      <c r="J2947" s="1" t="s">
        <v>453</v>
      </c>
      <c r="K2947" s="1" t="s">
        <v>44</v>
      </c>
      <c r="L2947" s="2">
        <v>500</v>
      </c>
      <c r="M2947" s="2">
        <v>2</v>
      </c>
      <c r="N2947" s="1" t="s">
        <v>1202</v>
      </c>
      <c r="O2947" s="1">
        <v>87.099765000000005</v>
      </c>
      <c r="P2947" s="3">
        <v>2.95</v>
      </c>
      <c r="Q2947" s="3">
        <v>5.3238539999999999</v>
      </c>
      <c r="R2947" s="4">
        <v>140.50490000000005</v>
      </c>
      <c r="S2947" s="4">
        <v>150.04489999999998</v>
      </c>
      <c r="T2947" s="5">
        <v>5.760707</v>
      </c>
      <c r="U2947" s="5">
        <v>6.4958900000000002</v>
      </c>
      <c r="V2947" s="6">
        <v>47908</v>
      </c>
      <c r="W2947" s="6">
        <v>44251</v>
      </c>
      <c r="X2947" s="7">
        <v>3.515068493150685</v>
      </c>
      <c r="Y2947" s="1" t="s">
        <v>32</v>
      </c>
      <c r="Z2947" s="1" t="s">
        <v>33</v>
      </c>
    </row>
    <row r="2948" spans="1:26" x14ac:dyDescent="0.2">
      <c r="A2948" s="6">
        <v>45535</v>
      </c>
      <c r="B2948" s="1" t="s">
        <v>3190</v>
      </c>
      <c r="C2948" s="1" t="s">
        <v>1478</v>
      </c>
      <c r="D2948" s="1" t="s">
        <v>549</v>
      </c>
      <c r="E2948" s="1" t="s">
        <v>551</v>
      </c>
      <c r="F2948" s="1" t="s">
        <v>490</v>
      </c>
      <c r="G2948" s="1" t="s">
        <v>490</v>
      </c>
      <c r="H2948" s="1" t="s">
        <v>27</v>
      </c>
      <c r="I2948" s="1" t="s">
        <v>447</v>
      </c>
      <c r="J2948" s="1" t="s">
        <v>453</v>
      </c>
      <c r="K2948" s="1" t="s">
        <v>44</v>
      </c>
      <c r="L2948" s="2">
        <v>600</v>
      </c>
      <c r="M2948" s="2">
        <v>2</v>
      </c>
      <c r="N2948" s="1" t="s">
        <v>1207</v>
      </c>
      <c r="O2948" s="1">
        <v>111.210272</v>
      </c>
      <c r="P2948" s="3">
        <v>6.85</v>
      </c>
      <c r="Q2948" s="3">
        <v>5.6292749999999998</v>
      </c>
      <c r="R2948" s="4">
        <v>171.05450000000002</v>
      </c>
      <c r="S2948" s="4">
        <v>167.25380000000001</v>
      </c>
      <c r="T2948" s="5">
        <v>8.6527449999999995</v>
      </c>
      <c r="U2948" s="5">
        <v>13.120547999999999</v>
      </c>
      <c r="V2948" s="6">
        <v>50328</v>
      </c>
      <c r="W2948" s="6">
        <v>39353</v>
      </c>
      <c r="X2948" s="7">
        <v>16.934246575342467</v>
      </c>
      <c r="Y2948" s="1" t="s">
        <v>127</v>
      </c>
      <c r="Z2948" s="1" t="s">
        <v>33</v>
      </c>
    </row>
    <row r="2949" spans="1:26" x14ac:dyDescent="0.2">
      <c r="A2949" s="6">
        <v>45535</v>
      </c>
      <c r="B2949" s="1" t="s">
        <v>3190</v>
      </c>
      <c r="C2949" s="1" t="s">
        <v>1478</v>
      </c>
      <c r="D2949" s="1" t="s">
        <v>2465</v>
      </c>
      <c r="E2949" s="1" t="s">
        <v>2444</v>
      </c>
      <c r="F2949" s="1" t="s">
        <v>2445</v>
      </c>
      <c r="G2949" s="1" t="s">
        <v>2446</v>
      </c>
      <c r="H2949" s="1" t="s">
        <v>27</v>
      </c>
      <c r="I2949" s="1" t="s">
        <v>447</v>
      </c>
      <c r="J2949" s="1" t="s">
        <v>453</v>
      </c>
      <c r="K2949" s="1" t="s">
        <v>44</v>
      </c>
      <c r="L2949" s="2">
        <v>300</v>
      </c>
      <c r="M2949" s="2">
        <v>1</v>
      </c>
      <c r="N2949" s="1" t="s">
        <v>1202</v>
      </c>
      <c r="O2949" s="1">
        <v>118.20684300000002</v>
      </c>
      <c r="P2949" s="3">
        <v>7.625</v>
      </c>
      <c r="Q2949" s="3">
        <v>5.5899089999999996</v>
      </c>
      <c r="R2949" s="4">
        <v>167.11350000000002</v>
      </c>
      <c r="S2949" s="4">
        <v>165.5873</v>
      </c>
      <c r="T2949" s="5">
        <v>8.2226020000000002</v>
      </c>
      <c r="U2949" s="5">
        <v>12.579909000000001</v>
      </c>
      <c r="V2949" s="6">
        <v>50131</v>
      </c>
      <c r="W2949" s="6">
        <v>35502</v>
      </c>
      <c r="X2949" s="7">
        <v>27.484931506849314</v>
      </c>
      <c r="Y2949" s="1" t="s">
        <v>132</v>
      </c>
      <c r="Z2949" s="1" t="s">
        <v>33</v>
      </c>
    </row>
    <row r="2950" spans="1:26" x14ac:dyDescent="0.2">
      <c r="A2950" s="6">
        <v>45535</v>
      </c>
      <c r="B2950" s="1" t="s">
        <v>3190</v>
      </c>
      <c r="C2950" s="1" t="s">
        <v>1478</v>
      </c>
      <c r="D2950" s="1" t="s">
        <v>3289</v>
      </c>
      <c r="E2950" s="1" t="s">
        <v>1459</v>
      </c>
      <c r="F2950" s="1" t="s">
        <v>1460</v>
      </c>
      <c r="G2950" s="1" t="s">
        <v>1460</v>
      </c>
      <c r="H2950" s="1" t="s">
        <v>27</v>
      </c>
      <c r="I2950" s="1" t="s">
        <v>447</v>
      </c>
      <c r="J2950" s="1" t="s">
        <v>453</v>
      </c>
      <c r="K2950" s="1" t="s">
        <v>44</v>
      </c>
      <c r="L2950" s="2">
        <v>500</v>
      </c>
      <c r="M2950" s="2">
        <v>2</v>
      </c>
      <c r="N2950" s="1" t="s">
        <v>1202</v>
      </c>
      <c r="O2950" s="1">
        <v>101.748277</v>
      </c>
      <c r="P2950" s="3">
        <v>5.65</v>
      </c>
      <c r="Q2950" s="3">
        <v>5.4166930000000004</v>
      </c>
      <c r="R2950" s="4">
        <v>149.79720000000003</v>
      </c>
      <c r="S2950" s="4">
        <v>150.09559999999999</v>
      </c>
      <c r="T2950" s="5">
        <v>7.430104</v>
      </c>
      <c r="U2950" s="5">
        <v>10</v>
      </c>
      <c r="V2950" s="6">
        <v>49188</v>
      </c>
      <c r="W2950" s="6">
        <v>45519</v>
      </c>
      <c r="X2950" s="7">
        <v>4.1095890410958902E-2</v>
      </c>
      <c r="Y2950" s="1" t="s">
        <v>32</v>
      </c>
      <c r="Z2950" s="1" t="s">
        <v>33</v>
      </c>
    </row>
    <row r="2951" spans="1:26" x14ac:dyDescent="0.2">
      <c r="A2951" s="6">
        <v>45535</v>
      </c>
      <c r="B2951" s="1" t="s">
        <v>3190</v>
      </c>
      <c r="C2951" s="1" t="s">
        <v>1478</v>
      </c>
      <c r="D2951" s="1" t="s">
        <v>2473</v>
      </c>
      <c r="E2951" s="1" t="s">
        <v>2474</v>
      </c>
      <c r="F2951" s="1" t="s">
        <v>2475</v>
      </c>
      <c r="G2951" s="1" t="s">
        <v>2475</v>
      </c>
      <c r="H2951" s="1" t="s">
        <v>27</v>
      </c>
      <c r="I2951" s="1" t="s">
        <v>447</v>
      </c>
      <c r="J2951" s="1" t="s">
        <v>458</v>
      </c>
      <c r="K2951" s="1" t="s">
        <v>44</v>
      </c>
      <c r="L2951" s="2">
        <v>400</v>
      </c>
      <c r="M2951" s="2">
        <v>2</v>
      </c>
      <c r="N2951" s="1" t="s">
        <v>1202</v>
      </c>
      <c r="O2951" s="1">
        <v>108.31190100000001</v>
      </c>
      <c r="P2951" s="3">
        <v>7.15</v>
      </c>
      <c r="Q2951" s="3">
        <v>5.9277800000000003</v>
      </c>
      <c r="R2951" s="4">
        <v>200.9008</v>
      </c>
      <c r="S2951" s="4">
        <v>202.26670000000001</v>
      </c>
      <c r="T2951" s="5">
        <v>6.4198060000000003</v>
      </c>
      <c r="U2951" s="5">
        <v>9.0821919999999992</v>
      </c>
      <c r="V2951" s="6">
        <v>48853</v>
      </c>
      <c r="W2951" s="6">
        <v>45182</v>
      </c>
      <c r="X2951" s="7">
        <v>0.96438356164383565</v>
      </c>
      <c r="Y2951" s="1" t="s">
        <v>32</v>
      </c>
      <c r="Z2951" s="1" t="s">
        <v>33</v>
      </c>
    </row>
    <row r="2952" spans="1:26" x14ac:dyDescent="0.2">
      <c r="A2952" s="6">
        <v>45535</v>
      </c>
      <c r="B2952" s="1" t="s">
        <v>3190</v>
      </c>
      <c r="C2952" s="1" t="s">
        <v>562</v>
      </c>
      <c r="D2952" s="1" t="s">
        <v>1495</v>
      </c>
      <c r="E2952" s="1" t="s">
        <v>510</v>
      </c>
      <c r="F2952" s="1" t="s">
        <v>509</v>
      </c>
      <c r="G2952" s="1" t="s">
        <v>509</v>
      </c>
      <c r="H2952" s="1" t="s">
        <v>27</v>
      </c>
      <c r="I2952" s="1" t="s">
        <v>447</v>
      </c>
      <c r="J2952" s="1" t="s">
        <v>448</v>
      </c>
      <c r="K2952" s="1" t="s">
        <v>44</v>
      </c>
      <c r="L2952" s="2">
        <v>750</v>
      </c>
      <c r="M2952" s="2">
        <v>2</v>
      </c>
      <c r="N2952" s="1" t="s">
        <v>1202</v>
      </c>
      <c r="O2952" s="1">
        <v>94.812016</v>
      </c>
      <c r="P2952" s="3">
        <v>4.95</v>
      </c>
      <c r="Q2952" s="3">
        <v>5.322883</v>
      </c>
      <c r="R2952" s="4">
        <v>110.80649999999999</v>
      </c>
      <c r="S2952" s="4">
        <v>101.96810000000001</v>
      </c>
      <c r="T2952" s="5">
        <v>13.836247</v>
      </c>
      <c r="U2952" s="5">
        <v>25.619178000000002</v>
      </c>
      <c r="V2952" s="6">
        <v>54893</v>
      </c>
      <c r="W2952" s="6">
        <v>43935</v>
      </c>
      <c r="X2952" s="7">
        <v>4.3808219178082188</v>
      </c>
      <c r="Y2952" s="1" t="s">
        <v>32</v>
      </c>
      <c r="Z2952" s="1" t="s">
        <v>33</v>
      </c>
    </row>
    <row r="2953" spans="1:26" x14ac:dyDescent="0.2">
      <c r="A2953" s="6">
        <v>45535</v>
      </c>
      <c r="B2953" s="1" t="s">
        <v>3190</v>
      </c>
      <c r="C2953" s="1" t="s">
        <v>562</v>
      </c>
      <c r="D2953" s="1" t="s">
        <v>3290</v>
      </c>
      <c r="E2953" s="1" t="s">
        <v>2449</v>
      </c>
      <c r="F2953" s="1" t="s">
        <v>782</v>
      </c>
      <c r="G2953" s="1" t="s">
        <v>767</v>
      </c>
      <c r="H2953" s="1" t="s">
        <v>27</v>
      </c>
      <c r="I2953" s="1" t="s">
        <v>447</v>
      </c>
      <c r="J2953" s="1" t="s">
        <v>453</v>
      </c>
      <c r="K2953" s="1" t="s">
        <v>44</v>
      </c>
      <c r="L2953" s="2">
        <v>345.94400000000002</v>
      </c>
      <c r="M2953" s="2">
        <v>2</v>
      </c>
      <c r="N2953" s="1" t="s">
        <v>1207</v>
      </c>
      <c r="O2953" s="1">
        <v>90.733344000000002</v>
      </c>
      <c r="P2953" s="3">
        <v>4.8</v>
      </c>
      <c r="Q2953" s="3">
        <v>5.5935899999999998</v>
      </c>
      <c r="R2953" s="4">
        <v>128.78020000000001</v>
      </c>
      <c r="S2953" s="4">
        <v>128.66150000000002</v>
      </c>
      <c r="T2953" s="5">
        <v>11.839084</v>
      </c>
      <c r="U2953" s="5">
        <v>19.167123</v>
      </c>
      <c r="V2953" s="6">
        <v>52536</v>
      </c>
      <c r="W2953" s="6">
        <v>44797</v>
      </c>
      <c r="X2953" s="7">
        <v>2.0191780821917806</v>
      </c>
      <c r="Y2953" s="1" t="s">
        <v>32</v>
      </c>
      <c r="Z2953" s="1" t="s">
        <v>33</v>
      </c>
    </row>
    <row r="2954" spans="1:26" x14ac:dyDescent="0.2">
      <c r="A2954" s="6">
        <v>45535</v>
      </c>
      <c r="B2954" s="1" t="s">
        <v>3190</v>
      </c>
      <c r="C2954" s="1" t="s">
        <v>562</v>
      </c>
      <c r="D2954" s="1" t="s">
        <v>3291</v>
      </c>
      <c r="E2954" s="1" t="s">
        <v>2432</v>
      </c>
      <c r="F2954" s="1" t="s">
        <v>2433</v>
      </c>
      <c r="G2954" s="1" t="s">
        <v>2433</v>
      </c>
      <c r="H2954" s="1" t="s">
        <v>27</v>
      </c>
      <c r="I2954" s="1" t="s">
        <v>447</v>
      </c>
      <c r="J2954" s="1" t="s">
        <v>453</v>
      </c>
      <c r="K2954" s="1" t="s">
        <v>44</v>
      </c>
      <c r="L2954" s="2">
        <v>1400</v>
      </c>
      <c r="M2954" s="2">
        <v>1</v>
      </c>
      <c r="N2954" s="1" t="s">
        <v>1202</v>
      </c>
      <c r="O2954" s="1">
        <v>101.83711499999998</v>
      </c>
      <c r="P2954" s="3">
        <v>5.55</v>
      </c>
      <c r="Q2954" s="3">
        <v>5.4248430000000001</v>
      </c>
      <c r="R2954" s="4">
        <v>121.00319999999999</v>
      </c>
      <c r="S2954" s="4">
        <v>118.40429999999999</v>
      </c>
      <c r="T2954" s="5">
        <v>14.60732</v>
      </c>
      <c r="U2954" s="5">
        <v>30.460273999999998</v>
      </c>
      <c r="V2954" s="6">
        <v>56661</v>
      </c>
      <c r="W2954" s="6">
        <v>45512</v>
      </c>
      <c r="X2954" s="7">
        <v>6.0273972602739728E-2</v>
      </c>
      <c r="Y2954" s="1" t="s">
        <v>32</v>
      </c>
      <c r="Z2954" s="1" t="s">
        <v>33</v>
      </c>
    </row>
    <row r="2955" spans="1:26" x14ac:dyDescent="0.2">
      <c r="A2955" s="6">
        <v>45535</v>
      </c>
      <c r="B2955" s="1" t="s">
        <v>3190</v>
      </c>
      <c r="C2955" s="1" t="s">
        <v>562</v>
      </c>
      <c r="D2955" s="1" t="s">
        <v>2476</v>
      </c>
      <c r="E2955" s="1" t="s">
        <v>2449</v>
      </c>
      <c r="F2955" s="1" t="s">
        <v>782</v>
      </c>
      <c r="G2955" s="1" t="s">
        <v>767</v>
      </c>
      <c r="H2955" s="1" t="s">
        <v>27</v>
      </c>
      <c r="I2955" s="1" t="s">
        <v>447</v>
      </c>
      <c r="J2955" s="1" t="s">
        <v>453</v>
      </c>
      <c r="K2955" s="1" t="s">
        <v>44</v>
      </c>
      <c r="L2955" s="2">
        <v>440.87799999999999</v>
      </c>
      <c r="M2955" s="2">
        <v>1</v>
      </c>
      <c r="N2955" s="1" t="s">
        <v>1202</v>
      </c>
      <c r="O2955" s="1">
        <v>88.082380000000001</v>
      </c>
      <c r="P2955" s="3">
        <v>4.5999999999999996</v>
      </c>
      <c r="Q2955" s="3">
        <v>5.5887640000000003</v>
      </c>
      <c r="R2955" s="4">
        <v>128.2979</v>
      </c>
      <c r="S2955" s="4">
        <v>125.6443</v>
      </c>
      <c r="T2955" s="5">
        <v>12.413446</v>
      </c>
      <c r="U2955" s="5">
        <v>20.286885000000002</v>
      </c>
      <c r="V2955" s="6">
        <v>52946</v>
      </c>
      <c r="W2955" s="6">
        <v>44797</v>
      </c>
      <c r="X2955" s="7">
        <v>2.0191780821917806</v>
      </c>
      <c r="Y2955" s="1" t="s">
        <v>32</v>
      </c>
      <c r="Z2955" s="1" t="s">
        <v>33</v>
      </c>
    </row>
    <row r="2956" spans="1:26" x14ac:dyDescent="0.2">
      <c r="A2956" s="6">
        <v>45535</v>
      </c>
      <c r="B2956" s="1" t="s">
        <v>3190</v>
      </c>
      <c r="C2956" s="1" t="s">
        <v>562</v>
      </c>
      <c r="D2956" s="1" t="s">
        <v>3292</v>
      </c>
      <c r="E2956" s="1" t="s">
        <v>2432</v>
      </c>
      <c r="F2956" s="1" t="s">
        <v>2433</v>
      </c>
      <c r="G2956" s="1" t="s">
        <v>2433</v>
      </c>
      <c r="H2956" s="1" t="s">
        <v>27</v>
      </c>
      <c r="I2956" s="1" t="s">
        <v>447</v>
      </c>
      <c r="J2956" s="1" t="s">
        <v>453</v>
      </c>
      <c r="K2956" s="1" t="s">
        <v>44</v>
      </c>
      <c r="L2956" s="2">
        <v>600</v>
      </c>
      <c r="M2956" s="2">
        <v>1</v>
      </c>
      <c r="N2956" s="1" t="s">
        <v>1207</v>
      </c>
      <c r="O2956" s="1">
        <v>103.29552499999998</v>
      </c>
      <c r="P2956" s="3">
        <v>5.7</v>
      </c>
      <c r="Q2956" s="3">
        <v>5.4056920000000002</v>
      </c>
      <c r="R2956" s="4">
        <v>109.98299999999999</v>
      </c>
      <c r="S2956" s="4">
        <v>118.95020000000001</v>
      </c>
      <c r="T2956" s="5">
        <v>11.059397000000001</v>
      </c>
      <c r="U2956" s="5">
        <v>17.457533999999999</v>
      </c>
      <c r="V2956" s="6">
        <v>51912</v>
      </c>
      <c r="W2956" s="6">
        <v>40779</v>
      </c>
      <c r="X2956" s="7">
        <v>13.027397260273972</v>
      </c>
      <c r="Y2956" s="1" t="s">
        <v>127</v>
      </c>
      <c r="Z2956" s="1" t="s">
        <v>33</v>
      </c>
    </row>
    <row r="2957" spans="1:26" x14ac:dyDescent="0.2">
      <c r="A2957" s="6">
        <v>45535</v>
      </c>
      <c r="B2957" s="1" t="s">
        <v>3190</v>
      </c>
      <c r="C2957" s="1" t="s">
        <v>562</v>
      </c>
      <c r="D2957" s="1" t="s">
        <v>3293</v>
      </c>
      <c r="E2957" s="1" t="s">
        <v>2432</v>
      </c>
      <c r="F2957" s="1" t="s">
        <v>2433</v>
      </c>
      <c r="G2957" s="1" t="s">
        <v>2433</v>
      </c>
      <c r="H2957" s="1" t="s">
        <v>27</v>
      </c>
      <c r="I2957" s="1" t="s">
        <v>447</v>
      </c>
      <c r="J2957" s="1" t="s">
        <v>453</v>
      </c>
      <c r="K2957" s="1" t="s">
        <v>44</v>
      </c>
      <c r="L2957" s="2">
        <v>1250</v>
      </c>
      <c r="M2957" s="2">
        <v>1</v>
      </c>
      <c r="N2957" s="1" t="s">
        <v>1207</v>
      </c>
      <c r="O2957" s="1">
        <v>91.717279000000005</v>
      </c>
      <c r="P2957" s="3">
        <v>4.8</v>
      </c>
      <c r="Q2957" s="3">
        <v>5.4151610000000003</v>
      </c>
      <c r="R2957" s="4">
        <v>120.03639999999996</v>
      </c>
      <c r="S2957" s="4">
        <v>109.3245</v>
      </c>
      <c r="T2957" s="5">
        <v>13.744153000000001</v>
      </c>
      <c r="U2957" s="5">
        <v>24.418265000000002</v>
      </c>
      <c r="V2957" s="6">
        <v>54455</v>
      </c>
      <c r="W2957" s="6">
        <v>43384</v>
      </c>
      <c r="X2957" s="7">
        <v>5.8904109589041092</v>
      </c>
      <c r="Y2957" s="1" t="s">
        <v>32</v>
      </c>
      <c r="Z2957" s="1" t="s">
        <v>33</v>
      </c>
    </row>
    <row r="2958" spans="1:26" x14ac:dyDescent="0.2">
      <c r="A2958" s="6">
        <v>45535</v>
      </c>
      <c r="B2958" s="1" t="s">
        <v>3190</v>
      </c>
      <c r="C2958" s="1" t="s">
        <v>562</v>
      </c>
      <c r="D2958" s="1" t="s">
        <v>2477</v>
      </c>
      <c r="E2958" s="1" t="s">
        <v>2432</v>
      </c>
      <c r="F2958" s="1" t="s">
        <v>2433</v>
      </c>
      <c r="G2958" s="1" t="s">
        <v>2433</v>
      </c>
      <c r="H2958" s="1" t="s">
        <v>27</v>
      </c>
      <c r="I2958" s="1" t="s">
        <v>447</v>
      </c>
      <c r="J2958" s="1" t="s">
        <v>453</v>
      </c>
      <c r="K2958" s="1" t="s">
        <v>44</v>
      </c>
      <c r="L2958" s="2">
        <v>400</v>
      </c>
      <c r="M2958" s="2">
        <v>1</v>
      </c>
      <c r="N2958" s="1" t="s">
        <v>1207</v>
      </c>
      <c r="O2958" s="1">
        <v>93.062505999999999</v>
      </c>
      <c r="P2958" s="3">
        <v>4.95</v>
      </c>
      <c r="Q2958" s="3">
        <v>5.4193980000000002</v>
      </c>
      <c r="R2958" s="4">
        <v>120.46149999999996</v>
      </c>
      <c r="S2958" s="4">
        <v>117.5179</v>
      </c>
      <c r="T2958" s="5">
        <v>14.740354999999999</v>
      </c>
      <c r="U2958" s="5">
        <v>30.120547999999999</v>
      </c>
      <c r="V2958" s="6">
        <v>56537</v>
      </c>
      <c r="W2958" s="6">
        <v>41926</v>
      </c>
      <c r="X2958" s="7">
        <v>9.8849315068493144</v>
      </c>
      <c r="Y2958" s="1" t="s">
        <v>32</v>
      </c>
      <c r="Z2958" s="1" t="s">
        <v>33</v>
      </c>
    </row>
    <row r="2959" spans="1:26" x14ac:dyDescent="0.2">
      <c r="A2959" s="6">
        <v>45535</v>
      </c>
      <c r="B2959" s="1" t="s">
        <v>3190</v>
      </c>
      <c r="C2959" s="1" t="s">
        <v>562</v>
      </c>
      <c r="D2959" s="1" t="s">
        <v>3294</v>
      </c>
      <c r="E2959" s="1" t="s">
        <v>2432</v>
      </c>
      <c r="F2959" s="1" t="s">
        <v>2433</v>
      </c>
      <c r="G2959" s="1" t="s">
        <v>2433</v>
      </c>
      <c r="H2959" s="1" t="s">
        <v>27</v>
      </c>
      <c r="I2959" s="1" t="s">
        <v>447</v>
      </c>
      <c r="J2959" s="1" t="s">
        <v>453</v>
      </c>
      <c r="K2959" s="1" t="s">
        <v>44</v>
      </c>
      <c r="L2959" s="2">
        <v>1000</v>
      </c>
      <c r="M2959" s="2">
        <v>1</v>
      </c>
      <c r="N2959" s="1" t="s">
        <v>1207</v>
      </c>
      <c r="O2959" s="1">
        <v>69.990003000000002</v>
      </c>
      <c r="P2959" s="3">
        <v>3.3</v>
      </c>
      <c r="Q2959" s="3">
        <v>5.3694759999999997</v>
      </c>
      <c r="R2959" s="4">
        <v>115.46579999999994</v>
      </c>
      <c r="S2959" s="4">
        <v>109.91159999999999</v>
      </c>
      <c r="T2959" s="5">
        <v>16.075932000000002</v>
      </c>
      <c r="U2959" s="5">
        <v>28.456620999999998</v>
      </c>
      <c r="V2959" s="6">
        <v>55930</v>
      </c>
      <c r="W2959" s="6">
        <v>44454</v>
      </c>
      <c r="X2959" s="7">
        <v>2.9589041095890409</v>
      </c>
      <c r="Y2959" s="1" t="s">
        <v>32</v>
      </c>
      <c r="Z2959" s="1" t="s">
        <v>33</v>
      </c>
    </row>
    <row r="2960" spans="1:26" x14ac:dyDescent="0.2">
      <c r="A2960" s="6">
        <v>45535</v>
      </c>
      <c r="B2960" s="1" t="s">
        <v>3190</v>
      </c>
      <c r="C2960" s="1" t="s">
        <v>562</v>
      </c>
      <c r="D2960" s="1" t="s">
        <v>3295</v>
      </c>
      <c r="E2960" s="1" t="s">
        <v>2432</v>
      </c>
      <c r="F2960" s="1" t="s">
        <v>2433</v>
      </c>
      <c r="G2960" s="1" t="s">
        <v>2433</v>
      </c>
      <c r="H2960" s="1" t="s">
        <v>27</v>
      </c>
      <c r="I2960" s="1" t="s">
        <v>447</v>
      </c>
      <c r="J2960" s="1" t="s">
        <v>453</v>
      </c>
      <c r="K2960" s="1" t="s">
        <v>44</v>
      </c>
      <c r="L2960" s="2">
        <v>975</v>
      </c>
      <c r="M2960" s="2">
        <v>1</v>
      </c>
      <c r="N2960" s="1" t="s">
        <v>1207</v>
      </c>
      <c r="O2960" s="1">
        <v>93.621930000000006</v>
      </c>
      <c r="P2960" s="3">
        <v>4.9000000000000004</v>
      </c>
      <c r="Q2960" s="3">
        <v>5.401942</v>
      </c>
      <c r="R2960" s="4">
        <v>109.61170000000004</v>
      </c>
      <c r="S2960" s="4">
        <v>106.14459999999998</v>
      </c>
      <c r="T2960" s="5">
        <v>12.758322</v>
      </c>
      <c r="U2960" s="5">
        <v>21.701370000000001</v>
      </c>
      <c r="V2960" s="6">
        <v>53462</v>
      </c>
      <c r="W2960" s="6">
        <v>42131</v>
      </c>
      <c r="X2960" s="7">
        <v>9.3232876712328761</v>
      </c>
      <c r="Y2960" s="1" t="s">
        <v>32</v>
      </c>
      <c r="Z2960" s="1" t="s">
        <v>33</v>
      </c>
    </row>
    <row r="2961" spans="1:26" x14ac:dyDescent="0.2">
      <c r="A2961" s="6">
        <v>45535</v>
      </c>
      <c r="B2961" s="1" t="s">
        <v>3190</v>
      </c>
      <c r="C2961" s="1" t="s">
        <v>562</v>
      </c>
      <c r="D2961" s="1" t="s">
        <v>3296</v>
      </c>
      <c r="E2961" s="1" t="s">
        <v>2432</v>
      </c>
      <c r="F2961" s="1" t="s">
        <v>2433</v>
      </c>
      <c r="G2961" s="1" t="s">
        <v>2433</v>
      </c>
      <c r="H2961" s="1" t="s">
        <v>27</v>
      </c>
      <c r="I2961" s="1" t="s">
        <v>447</v>
      </c>
      <c r="J2961" s="1" t="s">
        <v>453</v>
      </c>
      <c r="K2961" s="1" t="s">
        <v>44</v>
      </c>
      <c r="L2961" s="2">
        <v>1400</v>
      </c>
      <c r="M2961" s="2">
        <v>1</v>
      </c>
      <c r="N2961" s="1" t="s">
        <v>1207</v>
      </c>
      <c r="O2961" s="1">
        <v>93.431873999999993</v>
      </c>
      <c r="P2961" s="3">
        <v>4.8499999999999996</v>
      </c>
      <c r="Q2961" s="3">
        <v>5.3979590000000002</v>
      </c>
      <c r="R2961" s="4">
        <v>109.21270000000005</v>
      </c>
      <c r="S2961" s="4">
        <v>108.13759999999999</v>
      </c>
      <c r="T2961" s="5">
        <v>11.965868</v>
      </c>
      <c r="U2961" s="5">
        <v>19.536432000000001</v>
      </c>
      <c r="V2961" s="6">
        <v>52671</v>
      </c>
      <c r="W2961" s="6">
        <v>41351</v>
      </c>
      <c r="X2961" s="7">
        <v>11.46027397260274</v>
      </c>
      <c r="Y2961" s="1" t="s">
        <v>32</v>
      </c>
      <c r="Z2961" s="1" t="s">
        <v>33</v>
      </c>
    </row>
    <row r="2962" spans="1:26" x14ac:dyDescent="0.2">
      <c r="A2962" s="6">
        <v>45535</v>
      </c>
      <c r="B2962" s="1" t="s">
        <v>3190</v>
      </c>
      <c r="C2962" s="1" t="s">
        <v>1505</v>
      </c>
      <c r="D2962" s="1" t="s">
        <v>1513</v>
      </c>
      <c r="E2962" s="1" t="s">
        <v>1488</v>
      </c>
      <c r="F2962" s="1" t="s">
        <v>1489</v>
      </c>
      <c r="G2962" s="1" t="s">
        <v>1490</v>
      </c>
      <c r="H2962" s="1" t="s">
        <v>27</v>
      </c>
      <c r="I2962" s="1" t="s">
        <v>447</v>
      </c>
      <c r="J2962" s="1" t="s">
        <v>453</v>
      </c>
      <c r="K2962" s="1" t="s">
        <v>44</v>
      </c>
      <c r="L2962" s="2">
        <v>600</v>
      </c>
      <c r="M2962" s="2">
        <v>2</v>
      </c>
      <c r="N2962" s="1" t="s">
        <v>1202</v>
      </c>
      <c r="O2962" s="1">
        <v>118.71790500000002</v>
      </c>
      <c r="P2962" s="3">
        <v>7.375</v>
      </c>
      <c r="Q2962" s="3">
        <v>5.8055969999999997</v>
      </c>
      <c r="R2962" s="4">
        <v>149.97700000000006</v>
      </c>
      <c r="S2962" s="4">
        <v>151.76570000000001</v>
      </c>
      <c r="T2962" s="5">
        <v>11.105010999999999</v>
      </c>
      <c r="U2962" s="5">
        <v>21.120547999999999</v>
      </c>
      <c r="V2962" s="6">
        <v>53250</v>
      </c>
      <c r="W2962" s="6">
        <v>42283</v>
      </c>
      <c r="X2962" s="7">
        <v>8.9068493150684933</v>
      </c>
      <c r="Y2962" s="1" t="s">
        <v>32</v>
      </c>
      <c r="Z2962" s="1" t="s">
        <v>33</v>
      </c>
    </row>
    <row r="2963" spans="1:26" x14ac:dyDescent="0.2">
      <c r="A2963" s="6">
        <v>45535</v>
      </c>
      <c r="B2963" s="1" t="s">
        <v>3190</v>
      </c>
      <c r="C2963" s="1" t="s">
        <v>1505</v>
      </c>
      <c r="D2963" s="1" t="s">
        <v>1509</v>
      </c>
      <c r="E2963" s="1" t="s">
        <v>1451</v>
      </c>
      <c r="F2963" s="1" t="s">
        <v>1452</v>
      </c>
      <c r="G2963" s="1" t="s">
        <v>1452</v>
      </c>
      <c r="H2963" s="1" t="s">
        <v>27</v>
      </c>
      <c r="I2963" s="1" t="s">
        <v>447</v>
      </c>
      <c r="J2963" s="1" t="s">
        <v>453</v>
      </c>
      <c r="K2963" s="1" t="s">
        <v>44</v>
      </c>
      <c r="L2963" s="2">
        <v>1000</v>
      </c>
      <c r="M2963" s="2">
        <v>2</v>
      </c>
      <c r="N2963" s="1" t="s">
        <v>1202</v>
      </c>
      <c r="O2963" s="1">
        <v>89.856982000000002</v>
      </c>
      <c r="P2963" s="3">
        <v>5.25</v>
      </c>
      <c r="Q2963" s="3">
        <v>6.0350140000000003</v>
      </c>
      <c r="R2963" s="4">
        <v>182.01929999999999</v>
      </c>
      <c r="S2963" s="4">
        <v>174.078</v>
      </c>
      <c r="T2963" s="5">
        <v>13.225637000000001</v>
      </c>
      <c r="U2963" s="5">
        <v>25.419177999999999</v>
      </c>
      <c r="V2963" s="6">
        <v>54820</v>
      </c>
      <c r="W2963" s="6">
        <v>43843</v>
      </c>
      <c r="X2963" s="7">
        <v>4.6328767123287671</v>
      </c>
      <c r="Y2963" s="1" t="s">
        <v>32</v>
      </c>
      <c r="Z2963" s="1" t="s">
        <v>33</v>
      </c>
    </row>
    <row r="2964" spans="1:26" x14ac:dyDescent="0.2">
      <c r="A2964" s="6">
        <v>45535</v>
      </c>
      <c r="B2964" s="1" t="s">
        <v>3190</v>
      </c>
      <c r="C2964" s="1" t="s">
        <v>1505</v>
      </c>
      <c r="D2964" s="1" t="s">
        <v>1511</v>
      </c>
      <c r="E2964" s="1" t="s">
        <v>1451</v>
      </c>
      <c r="F2964" s="1" t="s">
        <v>1452</v>
      </c>
      <c r="G2964" s="1" t="s">
        <v>1452</v>
      </c>
      <c r="H2964" s="1" t="s">
        <v>27</v>
      </c>
      <c r="I2964" s="1" t="s">
        <v>447</v>
      </c>
      <c r="J2964" s="1" t="s">
        <v>453</v>
      </c>
      <c r="K2964" s="1" t="s">
        <v>44</v>
      </c>
      <c r="L2964" s="2">
        <v>350</v>
      </c>
      <c r="M2964" s="2">
        <v>2</v>
      </c>
      <c r="N2964" s="1" t="s">
        <v>1207</v>
      </c>
      <c r="O2964" s="1">
        <v>91.098909000000006</v>
      </c>
      <c r="P2964" s="3">
        <v>5.5</v>
      </c>
      <c r="Q2964" s="3">
        <v>6.2191999999999998</v>
      </c>
      <c r="R2964" s="4">
        <v>200.43729999999994</v>
      </c>
      <c r="S2964" s="4">
        <v>191.18299999999999</v>
      </c>
      <c r="T2964" s="5">
        <v>12.654342</v>
      </c>
      <c r="U2964" s="5">
        <v>23.954464999999999</v>
      </c>
      <c r="V2964" s="6">
        <v>54285</v>
      </c>
      <c r="W2964" s="6">
        <v>43321</v>
      </c>
      <c r="X2964" s="7">
        <v>6.0630136986301366</v>
      </c>
      <c r="Y2964" s="1" t="s">
        <v>32</v>
      </c>
      <c r="Z2964" s="1" t="s">
        <v>33</v>
      </c>
    </row>
    <row r="2965" spans="1:26" x14ac:dyDescent="0.2">
      <c r="A2965" s="6">
        <v>45535</v>
      </c>
      <c r="B2965" s="1" t="s">
        <v>3190</v>
      </c>
      <c r="C2965" s="1" t="s">
        <v>1505</v>
      </c>
      <c r="D2965" s="1" t="s">
        <v>1510</v>
      </c>
      <c r="E2965" s="1" t="s">
        <v>1451</v>
      </c>
      <c r="F2965" s="1" t="s">
        <v>1452</v>
      </c>
      <c r="G2965" s="1" t="s">
        <v>1452</v>
      </c>
      <c r="H2965" s="1" t="s">
        <v>27</v>
      </c>
      <c r="I2965" s="1" t="s">
        <v>447</v>
      </c>
      <c r="J2965" s="1" t="s">
        <v>453</v>
      </c>
      <c r="K2965" s="1" t="s">
        <v>44</v>
      </c>
      <c r="L2965" s="2">
        <v>700</v>
      </c>
      <c r="M2965" s="2">
        <v>2</v>
      </c>
      <c r="N2965" s="1" t="s">
        <v>1207</v>
      </c>
      <c r="O2965" s="1">
        <v>89.562034999999995</v>
      </c>
      <c r="P2965" s="3">
        <v>5.3</v>
      </c>
      <c r="Q2965" s="3">
        <v>6.1452640000000001</v>
      </c>
      <c r="R2965" s="4">
        <v>193.04479999999992</v>
      </c>
      <c r="S2965" s="4">
        <v>183.19819999999999</v>
      </c>
      <c r="T2965" s="5">
        <v>12.735792999999999</v>
      </c>
      <c r="U2965" s="5">
        <v>23.498180999999999</v>
      </c>
      <c r="V2965" s="6">
        <v>54118</v>
      </c>
      <c r="W2965" s="6">
        <v>43161</v>
      </c>
      <c r="X2965" s="7">
        <v>6.5013698630136982</v>
      </c>
      <c r="Y2965" s="1" t="s">
        <v>32</v>
      </c>
      <c r="Z2965" s="1" t="s">
        <v>33</v>
      </c>
    </row>
    <row r="2966" spans="1:26" x14ac:dyDescent="0.2">
      <c r="A2966" s="6">
        <v>45535</v>
      </c>
      <c r="B2966" s="1" t="s">
        <v>3190</v>
      </c>
      <c r="C2966" s="1" t="s">
        <v>1505</v>
      </c>
      <c r="D2966" s="1" t="s">
        <v>2482</v>
      </c>
      <c r="E2966" s="1" t="s">
        <v>1419</v>
      </c>
      <c r="F2966" s="1" t="s">
        <v>486</v>
      </c>
      <c r="G2966" s="1" t="s">
        <v>486</v>
      </c>
      <c r="H2966" s="1" t="s">
        <v>27</v>
      </c>
      <c r="I2966" s="1" t="s">
        <v>447</v>
      </c>
      <c r="J2966" s="1" t="s">
        <v>453</v>
      </c>
      <c r="K2966" s="1" t="s">
        <v>44</v>
      </c>
      <c r="L2966" s="2">
        <v>500</v>
      </c>
      <c r="M2966" s="2">
        <v>2</v>
      </c>
      <c r="N2966" s="1" t="s">
        <v>1202</v>
      </c>
      <c r="O2966" s="1">
        <v>78.747580999999997</v>
      </c>
      <c r="P2966" s="3">
        <v>3.95</v>
      </c>
      <c r="Q2966" s="3">
        <v>5.5043660000000001</v>
      </c>
      <c r="R2966" s="4">
        <v>128.95099999999999</v>
      </c>
      <c r="S2966" s="4">
        <v>119.71400000000001</v>
      </c>
      <c r="T2966" s="5">
        <v>14.462982</v>
      </c>
      <c r="U2966" s="5">
        <v>25.701370000000001</v>
      </c>
      <c r="V2966" s="6">
        <v>54923</v>
      </c>
      <c r="W2966" s="6">
        <v>44181</v>
      </c>
      <c r="X2966" s="7">
        <v>3.7068493150684931</v>
      </c>
      <c r="Y2966" s="1" t="s">
        <v>32</v>
      </c>
      <c r="Z2966" s="1" t="s">
        <v>33</v>
      </c>
    </row>
    <row r="2967" spans="1:26" x14ac:dyDescent="0.2">
      <c r="A2967" s="6">
        <v>45535</v>
      </c>
      <c r="B2967" s="1" t="s">
        <v>3190</v>
      </c>
      <c r="C2967" s="1" t="s">
        <v>1505</v>
      </c>
      <c r="D2967" s="1" t="s">
        <v>3297</v>
      </c>
      <c r="E2967" s="1" t="s">
        <v>2458</v>
      </c>
      <c r="F2967" s="1" t="s">
        <v>2459</v>
      </c>
      <c r="G2967" s="1" t="s">
        <v>2459</v>
      </c>
      <c r="H2967" s="1" t="s">
        <v>27</v>
      </c>
      <c r="I2967" s="1" t="s">
        <v>447</v>
      </c>
      <c r="J2967" s="1" t="s">
        <v>453</v>
      </c>
      <c r="K2967" s="1" t="s">
        <v>44</v>
      </c>
      <c r="L2967" s="2">
        <v>1250</v>
      </c>
      <c r="M2967" s="2">
        <v>2</v>
      </c>
      <c r="N2967" s="1" t="s">
        <v>1202</v>
      </c>
      <c r="O2967" s="1">
        <v>102.08259600000001</v>
      </c>
      <c r="P2967" s="3">
        <v>6.05</v>
      </c>
      <c r="Q2967" s="3">
        <v>5.900169</v>
      </c>
      <c r="R2967" s="4">
        <v>168.53219999999993</v>
      </c>
      <c r="S2967" s="4">
        <v>166.26760000000002</v>
      </c>
      <c r="T2967" s="5">
        <v>13.833631</v>
      </c>
      <c r="U2967" s="5">
        <v>30</v>
      </c>
      <c r="V2967" s="6">
        <v>56493</v>
      </c>
      <c r="W2967" s="6">
        <v>45464</v>
      </c>
      <c r="X2967" s="7">
        <v>0.19178082191780821</v>
      </c>
      <c r="Y2967" s="1" t="s">
        <v>32</v>
      </c>
      <c r="Z2967" s="1" t="s">
        <v>33</v>
      </c>
    </row>
    <row r="2968" spans="1:26" x14ac:dyDescent="0.2">
      <c r="A2968" s="6">
        <v>45535</v>
      </c>
      <c r="B2968" s="1" t="s">
        <v>3190</v>
      </c>
      <c r="C2968" s="1" t="s">
        <v>1505</v>
      </c>
      <c r="D2968" s="1" t="s">
        <v>2484</v>
      </c>
      <c r="E2968" s="1" t="s">
        <v>1419</v>
      </c>
      <c r="F2968" s="1" t="s">
        <v>486</v>
      </c>
      <c r="G2968" s="1" t="s">
        <v>486</v>
      </c>
      <c r="H2968" s="1" t="s">
        <v>27</v>
      </c>
      <c r="I2968" s="1" t="s">
        <v>447</v>
      </c>
      <c r="J2968" s="1" t="s">
        <v>453</v>
      </c>
      <c r="K2968" s="1" t="s">
        <v>44</v>
      </c>
      <c r="L2968" s="2">
        <v>600</v>
      </c>
      <c r="M2968" s="2">
        <v>2</v>
      </c>
      <c r="N2968" s="1" t="s">
        <v>1207</v>
      </c>
      <c r="O2968" s="1">
        <v>87.002785000000003</v>
      </c>
      <c r="P2968" s="3">
        <v>4.5999999999999996</v>
      </c>
      <c r="Q2968" s="3">
        <v>5.6003499999999997</v>
      </c>
      <c r="R2968" s="4">
        <v>138.55129999999997</v>
      </c>
      <c r="S2968" s="4">
        <v>126.9555</v>
      </c>
      <c r="T2968" s="5">
        <v>13.221987</v>
      </c>
      <c r="U2968" s="5">
        <v>23.536432000000001</v>
      </c>
      <c r="V2968" s="6">
        <v>54132</v>
      </c>
      <c r="W2968" s="6">
        <v>43363</v>
      </c>
      <c r="X2968" s="7">
        <v>5.9479452054794519</v>
      </c>
      <c r="Y2968" s="1" t="s">
        <v>32</v>
      </c>
      <c r="Z2968" s="1" t="s">
        <v>33</v>
      </c>
    </row>
    <row r="2969" spans="1:26" x14ac:dyDescent="0.2">
      <c r="A2969" s="6">
        <v>45535</v>
      </c>
      <c r="B2969" s="1" t="s">
        <v>3190</v>
      </c>
      <c r="C2969" s="1" t="s">
        <v>1505</v>
      </c>
      <c r="D2969" s="1" t="s">
        <v>3298</v>
      </c>
      <c r="E2969" s="1" t="s">
        <v>2458</v>
      </c>
      <c r="F2969" s="1" t="s">
        <v>2459</v>
      </c>
      <c r="G2969" s="1" t="s">
        <v>2459</v>
      </c>
      <c r="H2969" s="1" t="s">
        <v>27</v>
      </c>
      <c r="I2969" s="1" t="s">
        <v>447</v>
      </c>
      <c r="J2969" s="1" t="s">
        <v>453</v>
      </c>
      <c r="K2969" s="1" t="s">
        <v>44</v>
      </c>
      <c r="L2969" s="2">
        <v>1750</v>
      </c>
      <c r="M2969" s="2">
        <v>2</v>
      </c>
      <c r="N2969" s="1" t="s">
        <v>1207</v>
      </c>
      <c r="O2969" s="1">
        <v>100.76838700000002</v>
      </c>
      <c r="P2969" s="3">
        <v>5.95</v>
      </c>
      <c r="Q2969" s="3">
        <v>5.8937910000000002</v>
      </c>
      <c r="R2969" s="4">
        <v>167.89999999999995</v>
      </c>
      <c r="S2969" s="4">
        <v>165.17930000000001</v>
      </c>
      <c r="T2969" s="5">
        <v>13.595484000000001</v>
      </c>
      <c r="U2969" s="5">
        <v>29.701370000000001</v>
      </c>
      <c r="V2969" s="6">
        <v>56384</v>
      </c>
      <c r="W2969" s="6">
        <v>45316</v>
      </c>
      <c r="X2969" s="7">
        <v>0.59726027397260273</v>
      </c>
      <c r="Y2969" s="1" t="s">
        <v>32</v>
      </c>
      <c r="Z2969" s="1" t="s">
        <v>33</v>
      </c>
    </row>
    <row r="2970" spans="1:26" x14ac:dyDescent="0.2">
      <c r="A2970" s="6">
        <v>45535</v>
      </c>
      <c r="B2970" s="1" t="s">
        <v>3190</v>
      </c>
      <c r="C2970" s="1" t="s">
        <v>1505</v>
      </c>
      <c r="D2970" s="1" t="s">
        <v>3015</v>
      </c>
      <c r="E2970" s="1" t="s">
        <v>1488</v>
      </c>
      <c r="F2970" s="1" t="s">
        <v>1489</v>
      </c>
      <c r="G2970" s="1" t="s">
        <v>1490</v>
      </c>
      <c r="H2970" s="1" t="s">
        <v>27</v>
      </c>
      <c r="I2970" s="1" t="s">
        <v>447</v>
      </c>
      <c r="J2970" s="1" t="s">
        <v>453</v>
      </c>
      <c r="K2970" s="1" t="s">
        <v>44</v>
      </c>
      <c r="L2970" s="2">
        <v>550</v>
      </c>
      <c r="M2970" s="2">
        <v>2</v>
      </c>
      <c r="N2970" s="1" t="s">
        <v>1207</v>
      </c>
      <c r="O2970" s="1">
        <v>99.178263999999999</v>
      </c>
      <c r="P2970" s="3">
        <v>5.5</v>
      </c>
      <c r="Q2970" s="3">
        <v>5.5779310000000004</v>
      </c>
      <c r="R2970" s="4">
        <v>127.21369999999999</v>
      </c>
      <c r="S2970" s="4">
        <v>141.48909999999998</v>
      </c>
      <c r="T2970" s="5">
        <v>10.27609</v>
      </c>
      <c r="U2970" s="5">
        <v>16.038250999999999</v>
      </c>
      <c r="V2970" s="6">
        <v>51394</v>
      </c>
      <c r="W2970" s="6">
        <v>40434</v>
      </c>
      <c r="X2970" s="7">
        <v>13.972602739726028</v>
      </c>
      <c r="Y2970" s="1" t="s">
        <v>32</v>
      </c>
      <c r="Z2970" s="1" t="s">
        <v>33</v>
      </c>
    </row>
    <row r="2971" spans="1:26" x14ac:dyDescent="0.2">
      <c r="A2971" s="6">
        <v>45535</v>
      </c>
      <c r="B2971" s="1" t="s">
        <v>3190</v>
      </c>
      <c r="C2971" s="1" t="s">
        <v>1505</v>
      </c>
      <c r="D2971" s="1" t="s">
        <v>3299</v>
      </c>
      <c r="E2971" s="1" t="s">
        <v>491</v>
      </c>
      <c r="F2971" s="1" t="s">
        <v>490</v>
      </c>
      <c r="G2971" s="1" t="s">
        <v>490</v>
      </c>
      <c r="H2971" s="1" t="s">
        <v>27</v>
      </c>
      <c r="I2971" s="1" t="s">
        <v>447</v>
      </c>
      <c r="J2971" s="1" t="s">
        <v>453</v>
      </c>
      <c r="K2971" s="1" t="s">
        <v>44</v>
      </c>
      <c r="L2971" s="2">
        <v>300</v>
      </c>
      <c r="M2971" s="2">
        <v>2</v>
      </c>
      <c r="N2971" s="1" t="s">
        <v>1207</v>
      </c>
      <c r="O2971" s="1">
        <v>113.65314499999999</v>
      </c>
      <c r="P2971" s="3">
        <v>7.15</v>
      </c>
      <c r="Q2971" s="3">
        <v>6.0939069999999997</v>
      </c>
      <c r="R2971" s="4">
        <v>187.90979999999999</v>
      </c>
      <c r="S2971" s="4">
        <v>183.01920000000001</v>
      </c>
      <c r="T2971" s="5">
        <v>12.443903000000001</v>
      </c>
      <c r="U2971" s="5">
        <v>26.372603000000002</v>
      </c>
      <c r="V2971" s="6">
        <v>55168</v>
      </c>
      <c r="W2971" s="6">
        <v>43958</v>
      </c>
      <c r="X2971" s="7">
        <v>4.3178082191780822</v>
      </c>
      <c r="Y2971" s="1" t="s">
        <v>32</v>
      </c>
      <c r="Z2971" s="1" t="s">
        <v>33</v>
      </c>
    </row>
    <row r="2972" spans="1:26" x14ac:dyDescent="0.2">
      <c r="A2972" s="6">
        <v>45535</v>
      </c>
      <c r="B2972" s="1" t="s">
        <v>3190</v>
      </c>
      <c r="C2972" s="1" t="s">
        <v>590</v>
      </c>
      <c r="D2972" s="1" t="s">
        <v>1527</v>
      </c>
      <c r="E2972" s="1" t="s">
        <v>1528</v>
      </c>
      <c r="F2972" s="1" t="s">
        <v>1522</v>
      </c>
      <c r="G2972" s="1" t="s">
        <v>1523</v>
      </c>
      <c r="H2972" s="1" t="s">
        <v>27</v>
      </c>
      <c r="I2972" s="1" t="s">
        <v>676</v>
      </c>
      <c r="J2972" s="1" t="s">
        <v>1524</v>
      </c>
      <c r="K2972" s="1" t="s">
        <v>44</v>
      </c>
      <c r="L2972" s="2">
        <v>433.07779499999998</v>
      </c>
      <c r="M2972" s="2">
        <v>1</v>
      </c>
      <c r="N2972" s="1" t="s">
        <v>1207</v>
      </c>
      <c r="O2972" s="1">
        <v>97.028121999999996</v>
      </c>
      <c r="P2972" s="3">
        <v>3.75</v>
      </c>
      <c r="Q2972" s="3">
        <v>5.5649730000000002</v>
      </c>
      <c r="R2972" s="4">
        <v>161.03080000000003</v>
      </c>
      <c r="S2972" s="4">
        <v>158.51759999999999</v>
      </c>
      <c r="T2972" s="5">
        <v>1.6161369999999999</v>
      </c>
      <c r="U2972" s="5">
        <v>2.0054789999999998</v>
      </c>
      <c r="V2972" s="6">
        <v>46268</v>
      </c>
      <c r="W2972" s="6">
        <v>41862</v>
      </c>
      <c r="X2972" s="7">
        <v>10.06027397260274</v>
      </c>
      <c r="Y2972" s="1" t="s">
        <v>127</v>
      </c>
      <c r="Z2972" s="1" t="s">
        <v>33</v>
      </c>
    </row>
    <row r="2973" spans="1:26" x14ac:dyDescent="0.2">
      <c r="A2973" s="6">
        <v>45535</v>
      </c>
      <c r="B2973" s="1" t="s">
        <v>3190</v>
      </c>
      <c r="C2973" s="1" t="s">
        <v>590</v>
      </c>
      <c r="D2973" s="1" t="s">
        <v>1525</v>
      </c>
      <c r="E2973" s="1" t="s">
        <v>1526</v>
      </c>
      <c r="F2973" s="1" t="s">
        <v>1522</v>
      </c>
      <c r="G2973" s="1" t="s">
        <v>1523</v>
      </c>
      <c r="H2973" s="1" t="s">
        <v>27</v>
      </c>
      <c r="I2973" s="1" t="s">
        <v>676</v>
      </c>
      <c r="J2973" s="1" t="s">
        <v>1524</v>
      </c>
      <c r="K2973" s="1" t="s">
        <v>44</v>
      </c>
      <c r="L2973" s="2">
        <v>374.49900799999995</v>
      </c>
      <c r="M2973" s="2">
        <v>1</v>
      </c>
      <c r="N2973" s="1" t="s">
        <v>1207</v>
      </c>
      <c r="O2973" s="1">
        <v>97.536852999999994</v>
      </c>
      <c r="P2973" s="3">
        <v>4</v>
      </c>
      <c r="Q2973" s="3">
        <v>5.791925</v>
      </c>
      <c r="R2973" s="4">
        <v>183.70750000000001</v>
      </c>
      <c r="S2973" s="4">
        <v>169.9341</v>
      </c>
      <c r="T2973" s="5">
        <v>1.360827</v>
      </c>
      <c r="U2973" s="5">
        <v>1.6082190000000001</v>
      </c>
      <c r="V2973" s="6">
        <v>46123</v>
      </c>
      <c r="W2973" s="6">
        <v>41736</v>
      </c>
      <c r="X2973" s="7">
        <v>10.405479452054795</v>
      </c>
      <c r="Y2973" s="1" t="s">
        <v>127</v>
      </c>
      <c r="Z2973" s="1" t="s">
        <v>33</v>
      </c>
    </row>
    <row r="2974" spans="1:26" x14ac:dyDescent="0.2">
      <c r="A2974" s="6">
        <v>45535</v>
      </c>
      <c r="B2974" s="1" t="s">
        <v>3190</v>
      </c>
      <c r="C2974" s="1" t="s">
        <v>590</v>
      </c>
      <c r="D2974" s="1" t="s">
        <v>2488</v>
      </c>
      <c r="E2974" s="1" t="s">
        <v>2489</v>
      </c>
      <c r="F2974" s="1" t="s">
        <v>1574</v>
      </c>
      <c r="G2974" s="1" t="s">
        <v>1574</v>
      </c>
      <c r="H2974" s="1" t="s">
        <v>27</v>
      </c>
      <c r="I2974" s="1" t="s">
        <v>676</v>
      </c>
      <c r="J2974" s="1" t="s">
        <v>1524</v>
      </c>
      <c r="K2974" s="1" t="s">
        <v>44</v>
      </c>
      <c r="L2974" s="2">
        <v>362.18939699999999</v>
      </c>
      <c r="M2974" s="2">
        <v>2</v>
      </c>
      <c r="N2974" s="1" t="s">
        <v>1202</v>
      </c>
      <c r="O2974" s="1">
        <v>96.603123999999994</v>
      </c>
      <c r="P2974" s="3">
        <v>3.6</v>
      </c>
      <c r="Q2974" s="3">
        <v>4.988448</v>
      </c>
      <c r="R2974" s="4">
        <v>120.23570000000001</v>
      </c>
      <c r="S2974" s="4">
        <v>115.87</v>
      </c>
      <c r="T2974" s="5">
        <v>2.4318590000000002</v>
      </c>
      <c r="U2974" s="5">
        <v>3.057534</v>
      </c>
      <c r="V2974" s="6">
        <v>46652</v>
      </c>
      <c r="W2974" s="6">
        <v>42271</v>
      </c>
      <c r="X2974" s="7">
        <v>8.9397260273972599</v>
      </c>
      <c r="Y2974" s="1" t="s">
        <v>127</v>
      </c>
      <c r="Z2974" s="1" t="s">
        <v>33</v>
      </c>
    </row>
    <row r="2975" spans="1:26" x14ac:dyDescent="0.2">
      <c r="A2975" s="6">
        <v>45535</v>
      </c>
      <c r="B2975" s="1" t="s">
        <v>3190</v>
      </c>
      <c r="C2975" s="1" t="s">
        <v>590</v>
      </c>
      <c r="D2975" s="1" t="s">
        <v>1520</v>
      </c>
      <c r="E2975" s="1" t="s">
        <v>1521</v>
      </c>
      <c r="F2975" s="1" t="s">
        <v>1522</v>
      </c>
      <c r="G2975" s="1" t="s">
        <v>1523</v>
      </c>
      <c r="H2975" s="1" t="s">
        <v>27</v>
      </c>
      <c r="I2975" s="1" t="s">
        <v>676</v>
      </c>
      <c r="J2975" s="1" t="s">
        <v>1524</v>
      </c>
      <c r="K2975" s="1" t="s">
        <v>44</v>
      </c>
      <c r="L2975" s="2">
        <v>1508.8375000000001</v>
      </c>
      <c r="M2975" s="2">
        <v>1</v>
      </c>
      <c r="N2975" s="1" t="s">
        <v>1202</v>
      </c>
      <c r="O2975" s="1">
        <v>101.76263299999999</v>
      </c>
      <c r="P2975" s="3">
        <v>5.875</v>
      </c>
      <c r="Q2975" s="3">
        <v>4.9985559999999998</v>
      </c>
      <c r="R2975" s="4">
        <v>104.36260000000001</v>
      </c>
      <c r="S2975" s="4">
        <v>110.0899</v>
      </c>
      <c r="T2975" s="5">
        <v>1.8966799999999999</v>
      </c>
      <c r="U2975" s="5">
        <v>3.1205479999999999</v>
      </c>
      <c r="V2975" s="6">
        <v>46675</v>
      </c>
      <c r="W2975" s="6">
        <v>44132</v>
      </c>
      <c r="X2975" s="7">
        <v>3.8410958904109589</v>
      </c>
      <c r="Y2975" s="1" t="s">
        <v>127</v>
      </c>
      <c r="Z2975" s="1" t="s">
        <v>33</v>
      </c>
    </row>
    <row r="2976" spans="1:26" x14ac:dyDescent="0.2">
      <c r="A2976" s="6">
        <v>45535</v>
      </c>
      <c r="B2976" s="1" t="s">
        <v>3190</v>
      </c>
      <c r="C2976" s="1" t="s">
        <v>590</v>
      </c>
      <c r="D2976" s="1" t="s">
        <v>1516</v>
      </c>
      <c r="E2976" s="1" t="s">
        <v>1517</v>
      </c>
      <c r="F2976" s="1" t="s">
        <v>1518</v>
      </c>
      <c r="G2976" s="1" t="s">
        <v>1518</v>
      </c>
      <c r="H2976" s="1" t="s">
        <v>27</v>
      </c>
      <c r="I2976" s="1" t="s">
        <v>676</v>
      </c>
      <c r="J2976" s="1" t="s">
        <v>677</v>
      </c>
      <c r="K2976" s="1" t="s">
        <v>44</v>
      </c>
      <c r="L2976" s="2">
        <v>600</v>
      </c>
      <c r="M2976" s="2">
        <v>2</v>
      </c>
      <c r="N2976" s="1" t="s">
        <v>1207</v>
      </c>
      <c r="O2976" s="1">
        <v>98.565901999999994</v>
      </c>
      <c r="P2976" s="3">
        <v>3.35</v>
      </c>
      <c r="Q2976" s="3">
        <v>4.6230320000000003</v>
      </c>
      <c r="R2976" s="4">
        <v>66.82030000000006</v>
      </c>
      <c r="S2976" s="4">
        <v>27.4847</v>
      </c>
      <c r="T2976" s="5">
        <v>1.115137</v>
      </c>
      <c r="U2976" s="5">
        <v>1.1671229999999999</v>
      </c>
      <c r="V2976" s="6">
        <v>45962</v>
      </c>
      <c r="W2976" s="6">
        <v>42297</v>
      </c>
      <c r="X2976" s="7">
        <v>8.868493150684932</v>
      </c>
      <c r="Y2976" s="1" t="s">
        <v>32</v>
      </c>
      <c r="Z2976" s="1" t="s">
        <v>33</v>
      </c>
    </row>
    <row r="2977" spans="1:26" x14ac:dyDescent="0.2">
      <c r="A2977" s="6">
        <v>45535</v>
      </c>
      <c r="B2977" s="1" t="s">
        <v>3190</v>
      </c>
      <c r="C2977" s="1" t="s">
        <v>590</v>
      </c>
      <c r="D2977" s="1" t="s">
        <v>3300</v>
      </c>
      <c r="E2977" s="1" t="s">
        <v>2491</v>
      </c>
      <c r="F2977" s="1" t="s">
        <v>2492</v>
      </c>
      <c r="G2977" s="1" t="s">
        <v>2492</v>
      </c>
      <c r="H2977" s="1" t="s">
        <v>27</v>
      </c>
      <c r="I2977" s="1" t="s">
        <v>676</v>
      </c>
      <c r="J2977" s="1" t="s">
        <v>1591</v>
      </c>
      <c r="K2977" s="1" t="s">
        <v>44</v>
      </c>
      <c r="L2977" s="2">
        <v>500</v>
      </c>
      <c r="M2977" s="2">
        <v>2</v>
      </c>
      <c r="N2977" s="1" t="s">
        <v>1207</v>
      </c>
      <c r="O2977" s="1">
        <v>95.937926000000004</v>
      </c>
      <c r="P2977" s="3">
        <v>2.4</v>
      </c>
      <c r="Q2977" s="3">
        <v>4.3499470000000002</v>
      </c>
      <c r="R2977" s="4">
        <v>39.516999999999982</v>
      </c>
      <c r="S2977" s="4">
        <v>42.696100000000001</v>
      </c>
      <c r="T2977" s="5">
        <v>2.0978949999999998</v>
      </c>
      <c r="U2977" s="5">
        <v>2.205479</v>
      </c>
      <c r="V2977" s="6">
        <v>46341</v>
      </c>
      <c r="W2977" s="6">
        <v>42667</v>
      </c>
      <c r="X2977" s="7">
        <v>7.8547945205479452</v>
      </c>
      <c r="Y2977" s="1" t="s">
        <v>32</v>
      </c>
      <c r="Z2977" s="1" t="s">
        <v>33</v>
      </c>
    </row>
    <row r="2978" spans="1:26" x14ac:dyDescent="0.2">
      <c r="A2978" s="6">
        <v>45535</v>
      </c>
      <c r="B2978" s="1" t="s">
        <v>3190</v>
      </c>
      <c r="C2978" s="1" t="s">
        <v>590</v>
      </c>
      <c r="D2978" s="1" t="s">
        <v>3301</v>
      </c>
      <c r="E2978" s="1" t="s">
        <v>1531</v>
      </c>
      <c r="F2978" s="1" t="s">
        <v>1532</v>
      </c>
      <c r="G2978" s="1" t="s">
        <v>1532</v>
      </c>
      <c r="H2978" s="1" t="s">
        <v>27</v>
      </c>
      <c r="I2978" s="1" t="s">
        <v>676</v>
      </c>
      <c r="J2978" s="1" t="s">
        <v>677</v>
      </c>
      <c r="K2978" s="1" t="s">
        <v>44</v>
      </c>
      <c r="L2978" s="2">
        <v>650</v>
      </c>
      <c r="M2978" s="2">
        <v>1</v>
      </c>
      <c r="N2978" s="1" t="s">
        <v>1207</v>
      </c>
      <c r="O2978" s="1">
        <v>97.531041000000002</v>
      </c>
      <c r="P2978" s="3">
        <v>2.75</v>
      </c>
      <c r="Q2978" s="3">
        <v>4.470091</v>
      </c>
      <c r="R2978" s="4">
        <v>51.537899999999979</v>
      </c>
      <c r="S2978" s="4">
        <v>33.349299999999999</v>
      </c>
      <c r="T2978" s="5">
        <v>1.447122</v>
      </c>
      <c r="U2978" s="5">
        <v>1.4958899999999999</v>
      </c>
      <c r="V2978" s="6">
        <v>46082</v>
      </c>
      <c r="W2978" s="6">
        <v>42430</v>
      </c>
      <c r="X2978" s="7">
        <v>8.5041095890410965</v>
      </c>
      <c r="Y2978" s="1" t="s">
        <v>32</v>
      </c>
      <c r="Z2978" s="1" t="s">
        <v>33</v>
      </c>
    </row>
    <row r="2979" spans="1:26" x14ac:dyDescent="0.2">
      <c r="A2979" s="6">
        <v>45535</v>
      </c>
      <c r="B2979" s="1" t="s">
        <v>3190</v>
      </c>
      <c r="C2979" s="1" t="s">
        <v>590</v>
      </c>
      <c r="D2979" s="1" t="s">
        <v>2490</v>
      </c>
      <c r="E2979" s="1" t="s">
        <v>2491</v>
      </c>
      <c r="F2979" s="1" t="s">
        <v>2492</v>
      </c>
      <c r="G2979" s="1" t="s">
        <v>2492</v>
      </c>
      <c r="H2979" s="1" t="s">
        <v>27</v>
      </c>
      <c r="I2979" s="1" t="s">
        <v>676</v>
      </c>
      <c r="J2979" s="1" t="s">
        <v>1591</v>
      </c>
      <c r="K2979" s="1" t="s">
        <v>44</v>
      </c>
      <c r="L2979" s="2">
        <v>1000</v>
      </c>
      <c r="M2979" s="2">
        <v>2</v>
      </c>
      <c r="N2979" s="1" t="s">
        <v>1202</v>
      </c>
      <c r="O2979" s="1">
        <v>96.414068999999998</v>
      </c>
      <c r="P2979" s="3">
        <v>3.05</v>
      </c>
      <c r="Q2979" s="3">
        <v>4.257263</v>
      </c>
      <c r="R2979" s="4">
        <v>47.114399999999975</v>
      </c>
      <c r="S2979" s="4">
        <v>43.722200000000001</v>
      </c>
      <c r="T2979" s="5">
        <v>2.9826899999999998</v>
      </c>
      <c r="U2979" s="5">
        <v>3.205479</v>
      </c>
      <c r="V2979" s="6">
        <v>46706</v>
      </c>
      <c r="W2979" s="6">
        <v>43053</v>
      </c>
      <c r="X2979" s="7">
        <v>6.7972602739726025</v>
      </c>
      <c r="Y2979" s="1" t="s">
        <v>32</v>
      </c>
      <c r="Z2979" s="1" t="s">
        <v>33</v>
      </c>
    </row>
    <row r="2980" spans="1:26" x14ac:dyDescent="0.2">
      <c r="A2980" s="6">
        <v>45535</v>
      </c>
      <c r="B2980" s="1" t="s">
        <v>3190</v>
      </c>
      <c r="C2980" s="1" t="s">
        <v>590</v>
      </c>
      <c r="D2980" s="1" t="s">
        <v>1529</v>
      </c>
      <c r="E2980" s="1" t="s">
        <v>1517</v>
      </c>
      <c r="F2980" s="1" t="s">
        <v>1518</v>
      </c>
      <c r="G2980" s="1" t="s">
        <v>1518</v>
      </c>
      <c r="H2980" s="1" t="s">
        <v>27</v>
      </c>
      <c r="I2980" s="1" t="s">
        <v>676</v>
      </c>
      <c r="J2980" s="1" t="s">
        <v>677</v>
      </c>
      <c r="K2980" s="1" t="s">
        <v>44</v>
      </c>
      <c r="L2980" s="2">
        <v>850</v>
      </c>
      <c r="M2980" s="2">
        <v>2</v>
      </c>
      <c r="N2980" s="1" t="s">
        <v>1202</v>
      </c>
      <c r="O2980" s="1">
        <v>97.513441999999998</v>
      </c>
      <c r="P2980" s="3">
        <v>3.25</v>
      </c>
      <c r="Q2980" s="3">
        <v>4.2154629999999997</v>
      </c>
      <c r="R2980" s="4">
        <v>42.949400000000004</v>
      </c>
      <c r="S2980" s="4">
        <v>34.644999999999996</v>
      </c>
      <c r="T2980" s="5">
        <v>2.5749870000000001</v>
      </c>
      <c r="U2980" s="5">
        <v>2.7479450000000001</v>
      </c>
      <c r="V2980" s="6">
        <v>46539</v>
      </c>
      <c r="W2980" s="6">
        <v>42856</v>
      </c>
      <c r="X2980" s="7">
        <v>7.3369863013698629</v>
      </c>
      <c r="Y2980" s="1" t="s">
        <v>32</v>
      </c>
      <c r="Z2980" s="1" t="s">
        <v>33</v>
      </c>
    </row>
    <row r="2981" spans="1:26" x14ac:dyDescent="0.2">
      <c r="A2981" s="6">
        <v>45535</v>
      </c>
      <c r="B2981" s="1" t="s">
        <v>3190</v>
      </c>
      <c r="C2981" s="1" t="s">
        <v>590</v>
      </c>
      <c r="D2981" s="1" t="s">
        <v>3302</v>
      </c>
      <c r="E2981" s="1" t="s">
        <v>1531</v>
      </c>
      <c r="F2981" s="1" t="s">
        <v>1532</v>
      </c>
      <c r="G2981" s="1" t="s">
        <v>1532</v>
      </c>
      <c r="H2981" s="1" t="s">
        <v>27</v>
      </c>
      <c r="I2981" s="1" t="s">
        <v>676</v>
      </c>
      <c r="J2981" s="1" t="s">
        <v>677</v>
      </c>
      <c r="K2981" s="1" t="s">
        <v>44</v>
      </c>
      <c r="L2981" s="2">
        <v>500</v>
      </c>
      <c r="M2981" s="2">
        <v>1</v>
      </c>
      <c r="N2981" s="1" t="s">
        <v>1207</v>
      </c>
      <c r="O2981" s="1">
        <v>96.911141999999998</v>
      </c>
      <c r="P2981" s="3">
        <v>3</v>
      </c>
      <c r="Q2981" s="3">
        <v>4.2561980000000004</v>
      </c>
      <c r="R2981" s="4">
        <v>47.011399999999966</v>
      </c>
      <c r="S2981" s="4">
        <v>38.330799999999996</v>
      </c>
      <c r="T2981" s="5">
        <v>2.4568530000000002</v>
      </c>
      <c r="U2981" s="5">
        <v>2.6191779999999998</v>
      </c>
      <c r="V2981" s="6">
        <v>46492</v>
      </c>
      <c r="W2981" s="6">
        <v>42830</v>
      </c>
      <c r="X2981" s="7">
        <v>7.4082191780821915</v>
      </c>
      <c r="Y2981" s="1" t="s">
        <v>32</v>
      </c>
      <c r="Z2981" s="1" t="s">
        <v>33</v>
      </c>
    </row>
    <row r="2982" spans="1:26" x14ac:dyDescent="0.2">
      <c r="A2982" s="6">
        <v>45535</v>
      </c>
      <c r="B2982" s="1" t="s">
        <v>3190</v>
      </c>
      <c r="C2982" s="1" t="s">
        <v>1541</v>
      </c>
      <c r="D2982" s="1" t="s">
        <v>2497</v>
      </c>
      <c r="E2982" s="1" t="s">
        <v>2498</v>
      </c>
      <c r="F2982" s="1" t="s">
        <v>2499</v>
      </c>
      <c r="G2982" s="1" t="s">
        <v>2499</v>
      </c>
      <c r="H2982" s="1" t="s">
        <v>27</v>
      </c>
      <c r="I2982" s="1" t="s">
        <v>676</v>
      </c>
      <c r="J2982" s="1" t="s">
        <v>1591</v>
      </c>
      <c r="K2982" s="1" t="s">
        <v>44</v>
      </c>
      <c r="L2982" s="2">
        <v>350</v>
      </c>
      <c r="M2982" s="2">
        <v>2</v>
      </c>
      <c r="N2982" s="1" t="s">
        <v>1202</v>
      </c>
      <c r="O2982" s="1">
        <v>101.60583300000002</v>
      </c>
      <c r="P2982" s="3">
        <v>5.3</v>
      </c>
      <c r="Q2982" s="3">
        <v>4.6014220000000003</v>
      </c>
      <c r="R2982" s="4">
        <v>81.520700000000005</v>
      </c>
      <c r="S2982" s="4">
        <v>72.384500000000003</v>
      </c>
      <c r="T2982" s="5">
        <v>2.22878</v>
      </c>
      <c r="U2982" s="5">
        <v>2.5342470000000001</v>
      </c>
      <c r="V2982" s="6">
        <v>46461</v>
      </c>
      <c r="W2982" s="6">
        <v>45351</v>
      </c>
      <c r="X2982" s="7">
        <v>0.50136986301369868</v>
      </c>
      <c r="Y2982" s="1" t="s">
        <v>32</v>
      </c>
      <c r="Z2982" s="1" t="s">
        <v>33</v>
      </c>
    </row>
    <row r="2983" spans="1:26" x14ac:dyDescent="0.2">
      <c r="A2983" s="6">
        <v>45535</v>
      </c>
      <c r="B2983" s="1" t="s">
        <v>3190</v>
      </c>
      <c r="C2983" s="1" t="s">
        <v>1541</v>
      </c>
      <c r="D2983" s="1" t="s">
        <v>3303</v>
      </c>
      <c r="E2983" s="1" t="s">
        <v>3304</v>
      </c>
      <c r="F2983" s="1" t="s">
        <v>2516</v>
      </c>
      <c r="G2983" s="1" t="s">
        <v>2516</v>
      </c>
      <c r="H2983" s="1" t="s">
        <v>27</v>
      </c>
      <c r="I2983" s="1" t="s">
        <v>676</v>
      </c>
      <c r="J2983" s="1" t="s">
        <v>1524</v>
      </c>
      <c r="K2983" s="1" t="s">
        <v>44</v>
      </c>
      <c r="L2983" s="2">
        <v>857.12900000000002</v>
      </c>
      <c r="M2983" s="2">
        <v>2</v>
      </c>
      <c r="N2983" s="1" t="s">
        <v>1202</v>
      </c>
      <c r="O2983" s="1">
        <v>102.30683400000001</v>
      </c>
      <c r="P2983" s="3">
        <v>7.375</v>
      </c>
      <c r="Q2983" s="3">
        <v>5.4941959999999996</v>
      </c>
      <c r="R2983" s="4">
        <v>153.93219999999999</v>
      </c>
      <c r="S2983" s="4">
        <v>125.6007</v>
      </c>
      <c r="T2983" s="5">
        <v>1.205886</v>
      </c>
      <c r="U2983" s="5">
        <v>1.372603</v>
      </c>
      <c r="V2983" s="6">
        <v>46037</v>
      </c>
      <c r="W2983" s="6">
        <v>43994</v>
      </c>
      <c r="X2983" s="7">
        <v>4.2191780821917808</v>
      </c>
      <c r="Y2983" s="1" t="s">
        <v>32</v>
      </c>
      <c r="Z2983" s="1" t="s">
        <v>33</v>
      </c>
    </row>
    <row r="2984" spans="1:26" x14ac:dyDescent="0.2">
      <c r="A2984" s="6">
        <v>45535</v>
      </c>
      <c r="B2984" s="1" t="s">
        <v>3190</v>
      </c>
      <c r="C2984" s="1" t="s">
        <v>1541</v>
      </c>
      <c r="D2984" s="1" t="s">
        <v>2506</v>
      </c>
      <c r="E2984" s="1" t="s">
        <v>2507</v>
      </c>
      <c r="F2984" s="1" t="s">
        <v>2508</v>
      </c>
      <c r="G2984" s="1" t="s">
        <v>2508</v>
      </c>
      <c r="H2984" s="1" t="s">
        <v>27</v>
      </c>
      <c r="I2984" s="1" t="s">
        <v>676</v>
      </c>
      <c r="J2984" s="1" t="s">
        <v>1591</v>
      </c>
      <c r="K2984" s="1" t="s">
        <v>44</v>
      </c>
      <c r="L2984" s="2">
        <v>700</v>
      </c>
      <c r="M2984" s="2">
        <v>2</v>
      </c>
      <c r="N2984" s="1" t="s">
        <v>1202</v>
      </c>
      <c r="O2984" s="1">
        <v>98.814796999999999</v>
      </c>
      <c r="P2984" s="3">
        <v>3.875</v>
      </c>
      <c r="Q2984" s="3">
        <v>4.7025800000000002</v>
      </c>
      <c r="R2984" s="4">
        <v>74.769599999999997</v>
      </c>
      <c r="S2984" s="4">
        <v>53.937800000000003</v>
      </c>
      <c r="T2984" s="5">
        <v>1.437681</v>
      </c>
      <c r="U2984" s="5">
        <v>1.4958899999999999</v>
      </c>
      <c r="V2984" s="6">
        <v>46082</v>
      </c>
      <c r="W2984" s="6">
        <v>43525</v>
      </c>
      <c r="X2984" s="7">
        <v>5.5041095890410956</v>
      </c>
      <c r="Y2984" s="1" t="s">
        <v>32</v>
      </c>
      <c r="Z2984" s="1" t="s">
        <v>33</v>
      </c>
    </row>
    <row r="2985" spans="1:26" x14ac:dyDescent="0.2">
      <c r="A2985" s="6">
        <v>45535</v>
      </c>
      <c r="B2985" s="1" t="s">
        <v>3190</v>
      </c>
      <c r="C2985" s="1" t="s">
        <v>1541</v>
      </c>
      <c r="D2985" s="1" t="s">
        <v>2504</v>
      </c>
      <c r="E2985" s="1" t="s">
        <v>2498</v>
      </c>
      <c r="F2985" s="1" t="s">
        <v>2499</v>
      </c>
      <c r="G2985" s="1" t="s">
        <v>2499</v>
      </c>
      <c r="H2985" s="1" t="s">
        <v>27</v>
      </c>
      <c r="I2985" s="1" t="s">
        <v>676</v>
      </c>
      <c r="J2985" s="1" t="s">
        <v>1591</v>
      </c>
      <c r="K2985" s="1" t="s">
        <v>44</v>
      </c>
      <c r="L2985" s="2">
        <v>300</v>
      </c>
      <c r="M2985" s="2">
        <v>2</v>
      </c>
      <c r="N2985" s="1" t="s">
        <v>1207</v>
      </c>
      <c r="O2985" s="1">
        <v>99.275178999999994</v>
      </c>
      <c r="P2985" s="3">
        <v>4.3</v>
      </c>
      <c r="Q2985" s="3">
        <v>4.5775079999999999</v>
      </c>
      <c r="R2985" s="4">
        <v>79.143399999999971</v>
      </c>
      <c r="S2985" s="4">
        <v>72.7166</v>
      </c>
      <c r="T2985" s="5">
        <v>2.5737209999999999</v>
      </c>
      <c r="U2985" s="5">
        <v>2.7863009999999999</v>
      </c>
      <c r="V2985" s="6">
        <v>46553</v>
      </c>
      <c r="W2985" s="6">
        <v>44698</v>
      </c>
      <c r="X2985" s="7">
        <v>2.2904109589041095</v>
      </c>
      <c r="Y2985" s="1" t="s">
        <v>32</v>
      </c>
      <c r="Z2985" s="1" t="s">
        <v>33</v>
      </c>
    </row>
    <row r="2986" spans="1:26" x14ac:dyDescent="0.2">
      <c r="A2986" s="6">
        <v>45535</v>
      </c>
      <c r="B2986" s="1" t="s">
        <v>3190</v>
      </c>
      <c r="C2986" s="1" t="s">
        <v>1541</v>
      </c>
      <c r="D2986" s="1" t="s">
        <v>2496</v>
      </c>
      <c r="E2986" s="1" t="s">
        <v>2494</v>
      </c>
      <c r="F2986" s="1" t="s">
        <v>2495</v>
      </c>
      <c r="G2986" s="1" t="s">
        <v>2495</v>
      </c>
      <c r="H2986" s="1" t="s">
        <v>27</v>
      </c>
      <c r="I2986" s="1" t="s">
        <v>676</v>
      </c>
      <c r="J2986" s="1" t="s">
        <v>1524</v>
      </c>
      <c r="K2986" s="1" t="s">
        <v>44</v>
      </c>
      <c r="L2986" s="2">
        <v>1800.694</v>
      </c>
      <c r="M2986" s="2">
        <v>2</v>
      </c>
      <c r="N2986" s="1" t="s">
        <v>1202</v>
      </c>
      <c r="O2986" s="1">
        <v>100.88894900000001</v>
      </c>
      <c r="P2986" s="3">
        <v>5.125</v>
      </c>
      <c r="Q2986" s="3">
        <v>4.7598029999999998</v>
      </c>
      <c r="R2986" s="4">
        <v>97.363899999999944</v>
      </c>
      <c r="S2986" s="4">
        <v>87.768699999999995</v>
      </c>
      <c r="T2986" s="5">
        <v>2.4016359999999999</v>
      </c>
      <c r="U2986" s="5">
        <v>2.7863009999999999</v>
      </c>
      <c r="V2986" s="6">
        <v>46553</v>
      </c>
      <c r="W2986" s="6">
        <v>43990</v>
      </c>
      <c r="X2986" s="7">
        <v>4.2301369863013702</v>
      </c>
      <c r="Y2986" s="1" t="s">
        <v>32</v>
      </c>
      <c r="Z2986" s="1" t="s">
        <v>33</v>
      </c>
    </row>
    <row r="2987" spans="1:26" x14ac:dyDescent="0.2">
      <c r="A2987" s="6">
        <v>45535</v>
      </c>
      <c r="B2987" s="1" t="s">
        <v>3190</v>
      </c>
      <c r="C2987" s="1" t="s">
        <v>1541</v>
      </c>
      <c r="D2987" s="1" t="s">
        <v>3019</v>
      </c>
      <c r="E2987" s="1" t="s">
        <v>2511</v>
      </c>
      <c r="F2987" s="1" t="s">
        <v>2512</v>
      </c>
      <c r="G2987" s="1" t="s">
        <v>2512</v>
      </c>
      <c r="H2987" s="1" t="s">
        <v>27</v>
      </c>
      <c r="I2987" s="1" t="s">
        <v>595</v>
      </c>
      <c r="J2987" s="1" t="s">
        <v>596</v>
      </c>
      <c r="K2987" s="1" t="s">
        <v>44</v>
      </c>
      <c r="L2987" s="2">
        <v>550</v>
      </c>
      <c r="M2987" s="2">
        <v>2</v>
      </c>
      <c r="N2987" s="1" t="s">
        <v>1202</v>
      </c>
      <c r="O2987" s="1">
        <v>100.49748300000002</v>
      </c>
      <c r="P2987" s="3">
        <v>5</v>
      </c>
      <c r="Q2987" s="3">
        <v>4.6662650000000001</v>
      </c>
      <c r="R2987" s="4">
        <v>71.184499999999986</v>
      </c>
      <c r="S2987" s="4">
        <v>59.003799999999998</v>
      </c>
      <c r="T2987" s="5">
        <v>1.4673620000000001</v>
      </c>
      <c r="U2987" s="5">
        <v>1.569863</v>
      </c>
      <c r="V2987" s="6">
        <v>46109</v>
      </c>
      <c r="W2987" s="6">
        <v>45030</v>
      </c>
      <c r="X2987" s="7">
        <v>1.3808219178082193</v>
      </c>
      <c r="Y2987" s="1" t="s">
        <v>127</v>
      </c>
      <c r="Z2987" s="1" t="s">
        <v>33</v>
      </c>
    </row>
    <row r="2988" spans="1:26" x14ac:dyDescent="0.2">
      <c r="A2988" s="6">
        <v>45535</v>
      </c>
      <c r="B2988" s="1" t="s">
        <v>3190</v>
      </c>
      <c r="C2988" s="1" t="s">
        <v>1541</v>
      </c>
      <c r="D2988" s="1" t="s">
        <v>2505</v>
      </c>
      <c r="E2988" s="1" t="s">
        <v>2498</v>
      </c>
      <c r="F2988" s="1" t="s">
        <v>2499</v>
      </c>
      <c r="G2988" s="1" t="s">
        <v>2499</v>
      </c>
      <c r="H2988" s="1" t="s">
        <v>27</v>
      </c>
      <c r="I2988" s="1" t="s">
        <v>676</v>
      </c>
      <c r="J2988" s="1" t="s">
        <v>1591</v>
      </c>
      <c r="K2988" s="1" t="s">
        <v>44</v>
      </c>
      <c r="L2988" s="2">
        <v>300</v>
      </c>
      <c r="M2988" s="2">
        <v>2</v>
      </c>
      <c r="N2988" s="1" t="s">
        <v>1207</v>
      </c>
      <c r="O2988" s="1">
        <v>94.449079999999995</v>
      </c>
      <c r="P2988" s="3">
        <v>1.75</v>
      </c>
      <c r="Q2988" s="3">
        <v>4.6900589999999998</v>
      </c>
      <c r="R2988" s="4">
        <v>73.53619999999998</v>
      </c>
      <c r="S2988" s="4">
        <v>74.405699999999996</v>
      </c>
      <c r="T2988" s="5">
        <v>1.928043</v>
      </c>
      <c r="U2988" s="5">
        <v>2</v>
      </c>
      <c r="V2988" s="6">
        <v>46266</v>
      </c>
      <c r="W2988" s="6">
        <v>44503</v>
      </c>
      <c r="X2988" s="7">
        <v>2.8246575342465752</v>
      </c>
      <c r="Y2988" s="1" t="s">
        <v>32</v>
      </c>
      <c r="Z2988" s="1" t="s">
        <v>33</v>
      </c>
    </row>
    <row r="2989" spans="1:26" x14ac:dyDescent="0.2">
      <c r="A2989" s="6">
        <v>45535</v>
      </c>
      <c r="B2989" s="1" t="s">
        <v>3190</v>
      </c>
      <c r="C2989" s="1" t="s">
        <v>1541</v>
      </c>
      <c r="D2989" s="1" t="s">
        <v>3305</v>
      </c>
      <c r="E2989" s="1" t="s">
        <v>2498</v>
      </c>
      <c r="F2989" s="1" t="s">
        <v>2499</v>
      </c>
      <c r="G2989" s="1" t="s">
        <v>2499</v>
      </c>
      <c r="H2989" s="1" t="s">
        <v>27</v>
      </c>
      <c r="I2989" s="1" t="s">
        <v>676</v>
      </c>
      <c r="J2989" s="1" t="s">
        <v>1591</v>
      </c>
      <c r="K2989" s="1" t="s">
        <v>44</v>
      </c>
      <c r="L2989" s="2">
        <v>400</v>
      </c>
      <c r="M2989" s="2">
        <v>2</v>
      </c>
      <c r="N2989" s="1" t="s">
        <v>1207</v>
      </c>
      <c r="O2989" s="1">
        <v>98.479588000000007</v>
      </c>
      <c r="P2989" s="3">
        <v>3.35</v>
      </c>
      <c r="Q2989" s="3">
        <v>4.9268210000000003</v>
      </c>
      <c r="R2989" s="4">
        <v>97.164800000000056</v>
      </c>
      <c r="S2989" s="4">
        <v>51.186500000000002</v>
      </c>
      <c r="T2989" s="5">
        <v>0.967858</v>
      </c>
      <c r="U2989" s="5">
        <v>1</v>
      </c>
      <c r="V2989" s="6">
        <v>45901</v>
      </c>
      <c r="W2989" s="6">
        <v>43958</v>
      </c>
      <c r="X2989" s="7">
        <v>4.3178082191780822</v>
      </c>
      <c r="Y2989" s="1" t="s">
        <v>32</v>
      </c>
      <c r="Z2989" s="1" t="s">
        <v>33</v>
      </c>
    </row>
    <row r="2990" spans="1:26" x14ac:dyDescent="0.2">
      <c r="A2990" s="6">
        <v>45535</v>
      </c>
      <c r="B2990" s="1" t="s">
        <v>3190</v>
      </c>
      <c r="C2990" s="1" t="s">
        <v>1541</v>
      </c>
      <c r="D2990" s="1" t="s">
        <v>2493</v>
      </c>
      <c r="E2990" s="1" t="s">
        <v>2494</v>
      </c>
      <c r="F2990" s="1" t="s">
        <v>2495</v>
      </c>
      <c r="G2990" s="1" t="s">
        <v>2495</v>
      </c>
      <c r="H2990" s="1" t="s">
        <v>27</v>
      </c>
      <c r="I2990" s="1" t="s">
        <v>676</v>
      </c>
      <c r="J2990" s="1" t="s">
        <v>1524</v>
      </c>
      <c r="K2990" s="1" t="s">
        <v>44</v>
      </c>
      <c r="L2990" s="2">
        <v>300</v>
      </c>
      <c r="M2990" s="2">
        <v>2</v>
      </c>
      <c r="N2990" s="1" t="s">
        <v>1207</v>
      </c>
      <c r="O2990" s="1">
        <v>96.006968000000001</v>
      </c>
      <c r="P2990" s="3">
        <v>3.45</v>
      </c>
      <c r="Q2990" s="3">
        <v>4.8061740000000004</v>
      </c>
      <c r="R2990" s="4">
        <v>102.00199999999997</v>
      </c>
      <c r="S2990" s="4">
        <v>98.706599999999995</v>
      </c>
      <c r="T2990" s="5">
        <v>2.957595</v>
      </c>
      <c r="U2990" s="5">
        <v>3.2082190000000002</v>
      </c>
      <c r="V2990" s="6">
        <v>46707</v>
      </c>
      <c r="W2990" s="6">
        <v>43055</v>
      </c>
      <c r="X2990" s="7">
        <v>6.7917808219178086</v>
      </c>
      <c r="Y2990" s="1" t="s">
        <v>32</v>
      </c>
      <c r="Z2990" s="1" t="s">
        <v>33</v>
      </c>
    </row>
    <row r="2991" spans="1:26" x14ac:dyDescent="0.2">
      <c r="A2991" s="6">
        <v>45535</v>
      </c>
      <c r="B2991" s="1" t="s">
        <v>3190</v>
      </c>
      <c r="C2991" s="1" t="s">
        <v>1541</v>
      </c>
      <c r="D2991" s="1" t="s">
        <v>3306</v>
      </c>
      <c r="E2991" s="1" t="s">
        <v>1589</v>
      </c>
      <c r="F2991" s="1" t="s">
        <v>1590</v>
      </c>
      <c r="G2991" s="1" t="s">
        <v>1590</v>
      </c>
      <c r="H2991" s="1" t="s">
        <v>27</v>
      </c>
      <c r="I2991" s="1" t="s">
        <v>676</v>
      </c>
      <c r="J2991" s="1" t="s">
        <v>1591</v>
      </c>
      <c r="K2991" s="1" t="s">
        <v>44</v>
      </c>
      <c r="L2991" s="2">
        <v>399.98</v>
      </c>
      <c r="M2991" s="2">
        <v>2</v>
      </c>
      <c r="N2991" s="1" t="s">
        <v>1202</v>
      </c>
      <c r="O2991" s="1">
        <v>94.251759000000007</v>
      </c>
      <c r="P2991" s="3">
        <v>1.65</v>
      </c>
      <c r="Q2991" s="3">
        <v>4.8996089999999999</v>
      </c>
      <c r="R2991" s="4">
        <v>94.472599999999971</v>
      </c>
      <c r="S2991" s="4">
        <v>92.458300000000008</v>
      </c>
      <c r="T2991" s="5">
        <v>1.8000750000000001</v>
      </c>
      <c r="U2991" s="5">
        <v>1.868493</v>
      </c>
      <c r="V2991" s="6">
        <v>46218</v>
      </c>
      <c r="W2991" s="6">
        <v>44735</v>
      </c>
      <c r="X2991" s="7">
        <v>2.1890410958904107</v>
      </c>
      <c r="Y2991" s="1" t="s">
        <v>32</v>
      </c>
      <c r="Z2991" s="1" t="s">
        <v>33</v>
      </c>
    </row>
    <row r="2992" spans="1:26" x14ac:dyDescent="0.2">
      <c r="A2992" s="6">
        <v>45535</v>
      </c>
      <c r="B2992" s="1" t="s">
        <v>3190</v>
      </c>
      <c r="C2992" s="1" t="s">
        <v>1562</v>
      </c>
      <c r="D2992" s="1" t="s">
        <v>3021</v>
      </c>
      <c r="E2992" s="1" t="s">
        <v>3022</v>
      </c>
      <c r="F2992" s="1" t="s">
        <v>1574</v>
      </c>
      <c r="G2992" s="1" t="s">
        <v>1574</v>
      </c>
      <c r="H2992" s="1" t="s">
        <v>27</v>
      </c>
      <c r="I2992" s="1" t="s">
        <v>676</v>
      </c>
      <c r="J2992" s="1" t="s">
        <v>1524</v>
      </c>
      <c r="K2992" s="1" t="s">
        <v>44</v>
      </c>
      <c r="L2992" s="2">
        <v>369.91871999999995</v>
      </c>
      <c r="M2992" s="2">
        <v>2</v>
      </c>
      <c r="N2992" s="1" t="s">
        <v>1207</v>
      </c>
      <c r="O2992" s="1">
        <v>93.154432</v>
      </c>
      <c r="P2992" s="3">
        <v>3.2</v>
      </c>
      <c r="Q2992" s="3">
        <v>5.5091130000000001</v>
      </c>
      <c r="R2992" s="4">
        <v>172.31220000000002</v>
      </c>
      <c r="S2992" s="4">
        <v>171.37210000000002</v>
      </c>
      <c r="T2992" s="5">
        <v>3.0152709999999998</v>
      </c>
      <c r="U2992" s="5">
        <v>3.787798</v>
      </c>
      <c r="V2992" s="6">
        <v>46919</v>
      </c>
      <c r="W2992" s="6">
        <v>42506</v>
      </c>
      <c r="X2992" s="7">
        <v>8.2958904109589042</v>
      </c>
      <c r="Y2992" s="1" t="s">
        <v>127</v>
      </c>
      <c r="Z2992" s="1" t="s">
        <v>33</v>
      </c>
    </row>
    <row r="2993" spans="1:26" x14ac:dyDescent="0.2">
      <c r="A2993" s="6">
        <v>45535</v>
      </c>
      <c r="B2993" s="1" t="s">
        <v>3190</v>
      </c>
      <c r="C2993" s="1" t="s">
        <v>1562</v>
      </c>
      <c r="D2993" s="1" t="s">
        <v>2519</v>
      </c>
      <c r="E2993" s="1" t="s">
        <v>2520</v>
      </c>
      <c r="F2993" s="1" t="s">
        <v>1574</v>
      </c>
      <c r="G2993" s="1" t="s">
        <v>1574</v>
      </c>
      <c r="H2993" s="1" t="s">
        <v>27</v>
      </c>
      <c r="I2993" s="1" t="s">
        <v>676</v>
      </c>
      <c r="J2993" s="1" t="s">
        <v>1524</v>
      </c>
      <c r="K2993" s="1" t="s">
        <v>44</v>
      </c>
      <c r="L2993" s="2">
        <v>367.77987199999995</v>
      </c>
      <c r="M2993" s="2">
        <v>2</v>
      </c>
      <c r="N2993" s="1" t="s">
        <v>1202</v>
      </c>
      <c r="O2993" s="1">
        <v>93.385649999999998</v>
      </c>
      <c r="P2993" s="3">
        <v>3.35</v>
      </c>
      <c r="Q2993" s="3">
        <v>5.2238759999999997</v>
      </c>
      <c r="R2993" s="4">
        <v>149.49390000000005</v>
      </c>
      <c r="S2993" s="4">
        <v>143.17420000000001</v>
      </c>
      <c r="T2993" s="5">
        <v>3.5549010000000001</v>
      </c>
      <c r="U2993" s="5">
        <v>5.1205480000000003</v>
      </c>
      <c r="V2993" s="6">
        <v>47406</v>
      </c>
      <c r="W2993" s="6">
        <v>42961</v>
      </c>
      <c r="X2993" s="7">
        <v>7.0493150684931507</v>
      </c>
      <c r="Y2993" s="1" t="s">
        <v>132</v>
      </c>
      <c r="Z2993" s="1" t="s">
        <v>33</v>
      </c>
    </row>
    <row r="2994" spans="1:26" x14ac:dyDescent="0.2">
      <c r="A2994" s="6">
        <v>45535</v>
      </c>
      <c r="B2994" s="1" t="s">
        <v>3190</v>
      </c>
      <c r="C2994" s="1" t="s">
        <v>1562</v>
      </c>
      <c r="D2994" s="1" t="s">
        <v>1563</v>
      </c>
      <c r="E2994" s="1" t="s">
        <v>1564</v>
      </c>
      <c r="F2994" s="1" t="s">
        <v>1522</v>
      </c>
      <c r="G2994" s="1" t="s">
        <v>1523</v>
      </c>
      <c r="H2994" s="1" t="s">
        <v>27</v>
      </c>
      <c r="I2994" s="1" t="s">
        <v>676</v>
      </c>
      <c r="J2994" s="1" t="s">
        <v>1524</v>
      </c>
      <c r="K2994" s="1" t="s">
        <v>44</v>
      </c>
      <c r="L2994" s="2">
        <v>497.56501199999997</v>
      </c>
      <c r="M2994" s="2">
        <v>1</v>
      </c>
      <c r="N2994" s="1" t="s">
        <v>1202</v>
      </c>
      <c r="O2994" s="1">
        <v>93.453817999999998</v>
      </c>
      <c r="P2994" s="3">
        <v>3.5</v>
      </c>
      <c r="Q2994" s="3">
        <v>5.2275210000000003</v>
      </c>
      <c r="R2994" s="4">
        <v>149.86380000000005</v>
      </c>
      <c r="S2994" s="4">
        <v>142.96599999999998</v>
      </c>
      <c r="T2994" s="5">
        <v>3.8758659999999998</v>
      </c>
      <c r="U2994" s="5">
        <v>5.4958900000000002</v>
      </c>
      <c r="V2994" s="6">
        <v>47543</v>
      </c>
      <c r="W2994" s="6">
        <v>43145</v>
      </c>
      <c r="X2994" s="7">
        <v>6.5452054794520551</v>
      </c>
      <c r="Y2994" s="1" t="s">
        <v>127</v>
      </c>
      <c r="Z2994" s="1" t="s">
        <v>33</v>
      </c>
    </row>
    <row r="2995" spans="1:26" x14ac:dyDescent="0.2">
      <c r="A2995" s="6">
        <v>45535</v>
      </c>
      <c r="B2995" s="1" t="s">
        <v>3190</v>
      </c>
      <c r="C2995" s="1" t="s">
        <v>1562</v>
      </c>
      <c r="D2995" s="1" t="s">
        <v>3307</v>
      </c>
      <c r="E2995" s="1" t="s">
        <v>3308</v>
      </c>
      <c r="F2995" s="1" t="s">
        <v>1574</v>
      </c>
      <c r="G2995" s="1" t="s">
        <v>1574</v>
      </c>
      <c r="H2995" s="1" t="s">
        <v>27</v>
      </c>
      <c r="I2995" s="1" t="s">
        <v>676</v>
      </c>
      <c r="J2995" s="1" t="s">
        <v>1524</v>
      </c>
      <c r="K2995" s="1" t="s">
        <v>44</v>
      </c>
      <c r="L2995" s="2">
        <v>361.12516299999999</v>
      </c>
      <c r="M2995" s="2">
        <v>2</v>
      </c>
      <c r="N2995" s="1" t="s">
        <v>1207</v>
      </c>
      <c r="O2995" s="1">
        <v>93.007013000000001</v>
      </c>
      <c r="P2995" s="3">
        <v>3</v>
      </c>
      <c r="Q2995" s="3">
        <v>5.2727690000000003</v>
      </c>
      <c r="R2995" s="4">
        <v>154.39400000000001</v>
      </c>
      <c r="S2995" s="4">
        <v>148.20079999999999</v>
      </c>
      <c r="T2995" s="5">
        <v>3.1115759999999999</v>
      </c>
      <c r="U2995" s="5">
        <v>4.1202189999999996</v>
      </c>
      <c r="V2995" s="6">
        <v>47041</v>
      </c>
      <c r="W2995" s="6">
        <v>42646</v>
      </c>
      <c r="X2995" s="7">
        <v>7.912328767123288</v>
      </c>
      <c r="Y2995" s="1" t="s">
        <v>127</v>
      </c>
      <c r="Z2995" s="1" t="s">
        <v>33</v>
      </c>
    </row>
    <row r="2996" spans="1:26" x14ac:dyDescent="0.2">
      <c r="A2996" s="6">
        <v>45535</v>
      </c>
      <c r="B2996" s="1" t="s">
        <v>3190</v>
      </c>
      <c r="C2996" s="1" t="s">
        <v>1562</v>
      </c>
      <c r="D2996" s="1" t="s">
        <v>2517</v>
      </c>
      <c r="E2996" s="1" t="s">
        <v>2518</v>
      </c>
      <c r="F2996" s="1" t="s">
        <v>1574</v>
      </c>
      <c r="G2996" s="1" t="s">
        <v>1574</v>
      </c>
      <c r="H2996" s="1" t="s">
        <v>27</v>
      </c>
      <c r="I2996" s="1" t="s">
        <v>676</v>
      </c>
      <c r="J2996" s="1" t="s">
        <v>1524</v>
      </c>
      <c r="K2996" s="1" t="s">
        <v>44</v>
      </c>
      <c r="L2996" s="2">
        <v>361.96716100000003</v>
      </c>
      <c r="M2996" s="2">
        <v>2</v>
      </c>
      <c r="N2996" s="1" t="s">
        <v>1207</v>
      </c>
      <c r="O2996" s="1">
        <v>95.799550999999994</v>
      </c>
      <c r="P2996" s="3">
        <v>3.5750000000000002</v>
      </c>
      <c r="Q2996" s="3">
        <v>5.1253950000000001</v>
      </c>
      <c r="R2996" s="4">
        <v>133.90820000000002</v>
      </c>
      <c r="S2996" s="4">
        <v>130.91230000000002</v>
      </c>
      <c r="T2996" s="5">
        <v>2.7330429999999999</v>
      </c>
      <c r="U2996" s="5">
        <v>3.3724980000000002</v>
      </c>
      <c r="V2996" s="6">
        <v>46767</v>
      </c>
      <c r="W2996" s="6">
        <v>42388</v>
      </c>
      <c r="X2996" s="7">
        <v>8.6191780821917803</v>
      </c>
      <c r="Y2996" s="1" t="s">
        <v>127</v>
      </c>
      <c r="Z2996" s="1" t="s">
        <v>33</v>
      </c>
    </row>
    <row r="2997" spans="1:26" x14ac:dyDescent="0.2">
      <c r="A2997" s="6">
        <v>45535</v>
      </c>
      <c r="B2997" s="1" t="s">
        <v>3190</v>
      </c>
      <c r="C2997" s="1" t="s">
        <v>1562</v>
      </c>
      <c r="D2997" s="1" t="s">
        <v>2514</v>
      </c>
      <c r="E2997" s="1" t="s">
        <v>2515</v>
      </c>
      <c r="F2997" s="1" t="s">
        <v>2516</v>
      </c>
      <c r="G2997" s="1" t="s">
        <v>2516</v>
      </c>
      <c r="H2997" s="1" t="s">
        <v>27</v>
      </c>
      <c r="I2997" s="1" t="s">
        <v>676</v>
      </c>
      <c r="J2997" s="1" t="s">
        <v>1524</v>
      </c>
      <c r="K2997" s="1" t="s">
        <v>44</v>
      </c>
      <c r="L2997" s="2">
        <v>605.53547600000002</v>
      </c>
      <c r="M2997" s="2">
        <v>2</v>
      </c>
      <c r="N2997" s="1" t="s">
        <v>1202</v>
      </c>
      <c r="O2997" s="1">
        <v>92.981650999999999</v>
      </c>
      <c r="P2997" s="3">
        <v>2</v>
      </c>
      <c r="Q2997" s="3">
        <v>4.6410359999999997</v>
      </c>
      <c r="R2997" s="4">
        <v>85.475499999999997</v>
      </c>
      <c r="S2997" s="4">
        <v>82.415099999999995</v>
      </c>
      <c r="T2997" s="5">
        <v>2.707748</v>
      </c>
      <c r="U2997" s="5">
        <v>3.7741370000000001</v>
      </c>
      <c r="V2997" s="6">
        <v>46914</v>
      </c>
      <c r="W2997" s="6">
        <v>43902</v>
      </c>
      <c r="X2997" s="7">
        <v>4.4712328767123291</v>
      </c>
      <c r="Y2997" s="1" t="s">
        <v>127</v>
      </c>
      <c r="Z2997" s="1" t="s">
        <v>33</v>
      </c>
    </row>
    <row r="2998" spans="1:26" x14ac:dyDescent="0.2">
      <c r="A2998" s="6">
        <v>45535</v>
      </c>
      <c r="B2998" s="1" t="s">
        <v>3190</v>
      </c>
      <c r="C2998" s="1" t="s">
        <v>1562</v>
      </c>
      <c r="D2998" s="1" t="s">
        <v>1566</v>
      </c>
      <c r="E2998" s="1" t="s">
        <v>1567</v>
      </c>
      <c r="F2998" s="1" t="s">
        <v>1522</v>
      </c>
      <c r="G2998" s="1" t="s">
        <v>1523</v>
      </c>
      <c r="H2998" s="1" t="s">
        <v>27</v>
      </c>
      <c r="I2998" s="1" t="s">
        <v>676</v>
      </c>
      <c r="J2998" s="1" t="s">
        <v>1524</v>
      </c>
      <c r="K2998" s="1" t="s">
        <v>44</v>
      </c>
      <c r="L2998" s="2">
        <v>424.19773700000002</v>
      </c>
      <c r="M2998" s="2">
        <v>1</v>
      </c>
      <c r="N2998" s="1" t="s">
        <v>1207</v>
      </c>
      <c r="O2998" s="1">
        <v>92.212823</v>
      </c>
      <c r="P2998" s="3">
        <v>2.875</v>
      </c>
      <c r="Q2998" s="3">
        <v>5.3524120000000002</v>
      </c>
      <c r="R2998" s="4">
        <v>162.352</v>
      </c>
      <c r="S2998" s="4">
        <v>156.6876</v>
      </c>
      <c r="T2998" s="5">
        <v>3.193435</v>
      </c>
      <c r="U2998" s="5">
        <v>4.0983609999999997</v>
      </c>
      <c r="V2998" s="6">
        <v>47033</v>
      </c>
      <c r="W2998" s="6">
        <v>42640</v>
      </c>
      <c r="X2998" s="7">
        <v>7.9287671232876713</v>
      </c>
      <c r="Y2998" s="1" t="s">
        <v>127</v>
      </c>
      <c r="Z2998" s="1" t="s">
        <v>33</v>
      </c>
    </row>
    <row r="2999" spans="1:26" x14ac:dyDescent="0.2">
      <c r="A2999" s="6">
        <v>45535</v>
      </c>
      <c r="B2999" s="1" t="s">
        <v>3190</v>
      </c>
      <c r="C2999" s="1" t="s">
        <v>1562</v>
      </c>
      <c r="D2999" s="1" t="s">
        <v>1570</v>
      </c>
      <c r="E2999" s="1" t="s">
        <v>1571</v>
      </c>
      <c r="F2999" s="1" t="s">
        <v>1522</v>
      </c>
      <c r="G2999" s="1" t="s">
        <v>1523</v>
      </c>
      <c r="H2999" s="1" t="s">
        <v>27</v>
      </c>
      <c r="I2999" s="1" t="s">
        <v>676</v>
      </c>
      <c r="J2999" s="1" t="s">
        <v>1524</v>
      </c>
      <c r="K2999" s="1" t="s">
        <v>44</v>
      </c>
      <c r="L2999" s="2">
        <v>459.56276899999995</v>
      </c>
      <c r="M2999" s="2">
        <v>1</v>
      </c>
      <c r="N2999" s="1" t="s">
        <v>1207</v>
      </c>
      <c r="O2999" s="1">
        <v>93.418612999999993</v>
      </c>
      <c r="P2999" s="3">
        <v>3.1</v>
      </c>
      <c r="Q2999" s="3">
        <v>5.3415150000000002</v>
      </c>
      <c r="R2999" s="4">
        <v>155.52339999999995</v>
      </c>
      <c r="S2999" s="4">
        <v>154.27940000000001</v>
      </c>
      <c r="T2999" s="5">
        <v>2.9863179999999998</v>
      </c>
      <c r="U2999" s="5">
        <v>3.8479079999999999</v>
      </c>
      <c r="V2999" s="6">
        <v>46941</v>
      </c>
      <c r="W2999" s="6">
        <v>42534</v>
      </c>
      <c r="X2999" s="7">
        <v>8.2191780821917817</v>
      </c>
      <c r="Y2999" s="1" t="s">
        <v>127</v>
      </c>
      <c r="Z2999" s="1" t="s">
        <v>33</v>
      </c>
    </row>
    <row r="3000" spans="1:26" x14ac:dyDescent="0.2">
      <c r="A3000" s="6">
        <v>45535</v>
      </c>
      <c r="B3000" s="1" t="s">
        <v>3190</v>
      </c>
      <c r="C3000" s="1" t="s">
        <v>1562</v>
      </c>
      <c r="D3000" s="1" t="s">
        <v>1572</v>
      </c>
      <c r="E3000" s="1" t="s">
        <v>1573</v>
      </c>
      <c r="F3000" s="1" t="s">
        <v>1574</v>
      </c>
      <c r="G3000" s="1" t="s">
        <v>1574</v>
      </c>
      <c r="H3000" s="1" t="s">
        <v>27</v>
      </c>
      <c r="I3000" s="1" t="s">
        <v>676</v>
      </c>
      <c r="J3000" s="1" t="s">
        <v>1524</v>
      </c>
      <c r="K3000" s="1" t="s">
        <v>44</v>
      </c>
      <c r="L3000" s="2">
        <v>342.88802600000002</v>
      </c>
      <c r="M3000" s="2">
        <v>2</v>
      </c>
      <c r="N3000" s="1" t="s">
        <v>1207</v>
      </c>
      <c r="O3000" s="1">
        <v>94.556711000000007</v>
      </c>
      <c r="P3000" s="3">
        <v>3.65</v>
      </c>
      <c r="Q3000" s="3">
        <v>5.2691210000000002</v>
      </c>
      <c r="R3000" s="4">
        <v>154.01980000000003</v>
      </c>
      <c r="S3000" s="4">
        <v>147.6515</v>
      </c>
      <c r="T3000" s="5">
        <v>3.4178470000000001</v>
      </c>
      <c r="U3000" s="5">
        <v>4.4566210000000002</v>
      </c>
      <c r="V3000" s="6">
        <v>47164</v>
      </c>
      <c r="W3000" s="6">
        <v>42748</v>
      </c>
      <c r="X3000" s="7">
        <v>7.6328767123287671</v>
      </c>
      <c r="Y3000" s="1" t="s">
        <v>127</v>
      </c>
      <c r="Z3000" s="1" t="s">
        <v>33</v>
      </c>
    </row>
    <row r="3001" spans="1:26" x14ac:dyDescent="0.2">
      <c r="A3001" s="6">
        <v>45535</v>
      </c>
      <c r="B3001" s="1" t="s">
        <v>3190</v>
      </c>
      <c r="C3001" s="1" t="s">
        <v>1562</v>
      </c>
      <c r="D3001" s="1" t="s">
        <v>3309</v>
      </c>
      <c r="E3001" s="1" t="s">
        <v>2098</v>
      </c>
      <c r="F3001" s="1" t="s">
        <v>2097</v>
      </c>
      <c r="G3001" s="1" t="s">
        <v>2097</v>
      </c>
      <c r="H3001" s="1" t="s">
        <v>27</v>
      </c>
      <c r="I3001" s="1" t="s">
        <v>676</v>
      </c>
      <c r="J3001" s="1" t="s">
        <v>677</v>
      </c>
      <c r="K3001" s="1" t="s">
        <v>103</v>
      </c>
      <c r="L3001" s="2">
        <v>475</v>
      </c>
      <c r="M3001" s="2">
        <v>1</v>
      </c>
      <c r="N3001" s="1" t="s">
        <v>1202</v>
      </c>
      <c r="O3001" s="1">
        <v>109.35598099999999</v>
      </c>
      <c r="P3001" s="3">
        <v>6.9</v>
      </c>
      <c r="Q3001" s="3">
        <v>4.2519729999999996</v>
      </c>
      <c r="R3001" s="4">
        <v>52.313499999999991</v>
      </c>
      <c r="S3001" s="4">
        <v>47.827100000000002</v>
      </c>
      <c r="T3001" s="5">
        <v>3.3837069999999998</v>
      </c>
      <c r="U3001" s="5">
        <v>3.8697659999999998</v>
      </c>
      <c r="V3001" s="6">
        <v>46949</v>
      </c>
      <c r="W3001" s="6">
        <v>35983</v>
      </c>
      <c r="X3001" s="7">
        <v>26.167123287671235</v>
      </c>
      <c r="Y3001" s="1" t="s">
        <v>127</v>
      </c>
      <c r="Z3001" s="1" t="s">
        <v>33</v>
      </c>
    </row>
    <row r="3002" spans="1:26" x14ac:dyDescent="0.2">
      <c r="A3002" s="6">
        <v>45535</v>
      </c>
      <c r="B3002" s="1" t="s">
        <v>3190</v>
      </c>
      <c r="C3002" s="1" t="s">
        <v>1580</v>
      </c>
      <c r="D3002" s="1" t="s">
        <v>3310</v>
      </c>
      <c r="E3002" s="1" t="s">
        <v>2498</v>
      </c>
      <c r="F3002" s="1" t="s">
        <v>2499</v>
      </c>
      <c r="G3002" s="1" t="s">
        <v>2499</v>
      </c>
      <c r="H3002" s="1" t="s">
        <v>27</v>
      </c>
      <c r="I3002" s="1" t="s">
        <v>676</v>
      </c>
      <c r="J3002" s="1" t="s">
        <v>1591</v>
      </c>
      <c r="K3002" s="1" t="s">
        <v>44</v>
      </c>
      <c r="L3002" s="2">
        <v>300</v>
      </c>
      <c r="M3002" s="2">
        <v>2</v>
      </c>
      <c r="N3002" s="1" t="s">
        <v>1202</v>
      </c>
      <c r="O3002" s="1">
        <v>100.93798000000001</v>
      </c>
      <c r="P3002" s="3">
        <v>4.95</v>
      </c>
      <c r="Q3002" s="3">
        <v>4.7324729999999997</v>
      </c>
      <c r="R3002" s="4">
        <v>100.3635</v>
      </c>
      <c r="S3002" s="4">
        <v>95.082800000000006</v>
      </c>
      <c r="T3002" s="5">
        <v>4.3077930000000002</v>
      </c>
      <c r="U3002" s="5">
        <v>5</v>
      </c>
      <c r="V3002" s="6">
        <v>47362</v>
      </c>
      <c r="W3002" s="6">
        <v>45505</v>
      </c>
      <c r="X3002" s="7">
        <v>7.9452054794520555E-2</v>
      </c>
      <c r="Y3002" s="1" t="s">
        <v>32</v>
      </c>
      <c r="Z3002" s="1" t="s">
        <v>33</v>
      </c>
    </row>
    <row r="3003" spans="1:26" x14ac:dyDescent="0.2">
      <c r="A3003" s="6">
        <v>45535</v>
      </c>
      <c r="B3003" s="1" t="s">
        <v>3190</v>
      </c>
      <c r="C3003" s="1" t="s">
        <v>1580</v>
      </c>
      <c r="D3003" s="1" t="s">
        <v>2521</v>
      </c>
      <c r="E3003" s="1" t="s">
        <v>2498</v>
      </c>
      <c r="F3003" s="1" t="s">
        <v>2499</v>
      </c>
      <c r="G3003" s="1" t="s">
        <v>2499</v>
      </c>
      <c r="H3003" s="1" t="s">
        <v>27</v>
      </c>
      <c r="I3003" s="1" t="s">
        <v>676</v>
      </c>
      <c r="J3003" s="1" t="s">
        <v>1591</v>
      </c>
      <c r="K3003" s="1" t="s">
        <v>44</v>
      </c>
      <c r="L3003" s="2">
        <v>300</v>
      </c>
      <c r="M3003" s="2">
        <v>2</v>
      </c>
      <c r="N3003" s="1" t="s">
        <v>1207</v>
      </c>
      <c r="O3003" s="1">
        <v>103.480098</v>
      </c>
      <c r="P3003" s="3">
        <v>5.5</v>
      </c>
      <c r="Q3003" s="3">
        <v>4.6596089999999997</v>
      </c>
      <c r="R3003" s="4">
        <v>93.080000000000055</v>
      </c>
      <c r="S3003" s="4">
        <v>87.962400000000002</v>
      </c>
      <c r="T3003" s="5">
        <v>4.025658</v>
      </c>
      <c r="U3003" s="5">
        <v>4.7470319999999999</v>
      </c>
      <c r="V3003" s="6">
        <v>47270</v>
      </c>
      <c r="W3003" s="6">
        <v>45420</v>
      </c>
      <c r="X3003" s="7">
        <v>0.31232876712328766</v>
      </c>
      <c r="Y3003" s="1" t="s">
        <v>32</v>
      </c>
      <c r="Z3003" s="1" t="s">
        <v>33</v>
      </c>
    </row>
    <row r="3004" spans="1:26" x14ac:dyDescent="0.2">
      <c r="A3004" s="6">
        <v>45535</v>
      </c>
      <c r="B3004" s="1" t="s">
        <v>3190</v>
      </c>
      <c r="C3004" s="1" t="s">
        <v>1580</v>
      </c>
      <c r="D3004" s="1" t="s">
        <v>1588</v>
      </c>
      <c r="E3004" s="1" t="s">
        <v>1589</v>
      </c>
      <c r="F3004" s="1" t="s">
        <v>1590</v>
      </c>
      <c r="G3004" s="1" t="s">
        <v>1590</v>
      </c>
      <c r="H3004" s="1" t="s">
        <v>27</v>
      </c>
      <c r="I3004" s="1" t="s">
        <v>676</v>
      </c>
      <c r="J3004" s="1" t="s">
        <v>1591</v>
      </c>
      <c r="K3004" s="1" t="s">
        <v>44</v>
      </c>
      <c r="L3004" s="2">
        <v>600</v>
      </c>
      <c r="M3004" s="2">
        <v>2</v>
      </c>
      <c r="N3004" s="1" t="s">
        <v>1202</v>
      </c>
      <c r="O3004" s="1">
        <v>104.25014299999999</v>
      </c>
      <c r="P3004" s="3">
        <v>6.25</v>
      </c>
      <c r="Q3004" s="3">
        <v>5.1975470000000001</v>
      </c>
      <c r="R3004" s="4">
        <v>146.87479999999996</v>
      </c>
      <c r="S3004" s="4">
        <v>141.70529999999999</v>
      </c>
      <c r="T3004" s="5">
        <v>3.9013969999999998</v>
      </c>
      <c r="U3004" s="5">
        <v>4.6757989999999996</v>
      </c>
      <c r="V3004" s="6">
        <v>47244</v>
      </c>
      <c r="W3004" s="6">
        <v>45418</v>
      </c>
      <c r="X3004" s="7">
        <v>0.31780821917808222</v>
      </c>
      <c r="Y3004" s="1" t="s">
        <v>32</v>
      </c>
      <c r="Z3004" s="1" t="s">
        <v>33</v>
      </c>
    </row>
    <row r="3005" spans="1:26" x14ac:dyDescent="0.2">
      <c r="A3005" s="6">
        <v>45535</v>
      </c>
      <c r="B3005" s="1" t="s">
        <v>3190</v>
      </c>
      <c r="C3005" s="1" t="s">
        <v>1580</v>
      </c>
      <c r="D3005" s="1" t="s">
        <v>2522</v>
      </c>
      <c r="E3005" s="1" t="s">
        <v>2498</v>
      </c>
      <c r="F3005" s="1" t="s">
        <v>2499</v>
      </c>
      <c r="G3005" s="1" t="s">
        <v>2499</v>
      </c>
      <c r="H3005" s="1" t="s">
        <v>27</v>
      </c>
      <c r="I3005" s="1" t="s">
        <v>676</v>
      </c>
      <c r="J3005" s="1" t="s">
        <v>1591</v>
      </c>
      <c r="K3005" s="1" t="s">
        <v>44</v>
      </c>
      <c r="L3005" s="2">
        <v>550</v>
      </c>
      <c r="M3005" s="2">
        <v>2</v>
      </c>
      <c r="N3005" s="1" t="s">
        <v>1207</v>
      </c>
      <c r="O3005" s="1">
        <v>102.941507</v>
      </c>
      <c r="P3005" s="3">
        <v>5.375</v>
      </c>
      <c r="Q3005" s="3">
        <v>4.6368850000000004</v>
      </c>
      <c r="R3005" s="4">
        <v>90.793000000000035</v>
      </c>
      <c r="S3005" s="4">
        <v>86.15509999999999</v>
      </c>
      <c r="T3005" s="5">
        <v>3.839788</v>
      </c>
      <c r="U3005" s="5">
        <v>4.5333329999999998</v>
      </c>
      <c r="V3005" s="6">
        <v>47192</v>
      </c>
      <c r="W3005" s="6">
        <v>45351</v>
      </c>
      <c r="X3005" s="7">
        <v>0.50136986301369868</v>
      </c>
      <c r="Y3005" s="1" t="s">
        <v>32</v>
      </c>
      <c r="Z3005" s="1" t="s">
        <v>33</v>
      </c>
    </row>
    <row r="3006" spans="1:26" x14ac:dyDescent="0.2">
      <c r="A3006" s="6">
        <v>45535</v>
      </c>
      <c r="B3006" s="1" t="s">
        <v>3190</v>
      </c>
      <c r="C3006" s="1" t="s">
        <v>1580</v>
      </c>
      <c r="D3006" s="1" t="s">
        <v>2533</v>
      </c>
      <c r="E3006" s="1" t="s">
        <v>2498</v>
      </c>
      <c r="F3006" s="1" t="s">
        <v>2499</v>
      </c>
      <c r="G3006" s="1" t="s">
        <v>2499</v>
      </c>
      <c r="H3006" s="1" t="s">
        <v>27</v>
      </c>
      <c r="I3006" s="1" t="s">
        <v>676</v>
      </c>
      <c r="J3006" s="1" t="s">
        <v>1591</v>
      </c>
      <c r="K3006" s="1" t="s">
        <v>44</v>
      </c>
      <c r="L3006" s="2">
        <v>650</v>
      </c>
      <c r="M3006" s="2">
        <v>2</v>
      </c>
      <c r="N3006" s="1" t="s">
        <v>1207</v>
      </c>
      <c r="O3006" s="1">
        <v>102.079235</v>
      </c>
      <c r="P3006" s="3">
        <v>5.25</v>
      </c>
      <c r="Q3006" s="3">
        <v>4.6257799999999998</v>
      </c>
      <c r="R3006" s="4">
        <v>89.701699999999988</v>
      </c>
      <c r="S3006" s="4">
        <v>83.131399999999999</v>
      </c>
      <c r="T3006" s="5">
        <v>3.2662779999999998</v>
      </c>
      <c r="U3006" s="5">
        <v>3.7495470000000002</v>
      </c>
      <c r="V3006" s="6">
        <v>46905</v>
      </c>
      <c r="W3006" s="6">
        <v>45065</v>
      </c>
      <c r="X3006" s="7">
        <v>1.284931506849315</v>
      </c>
      <c r="Y3006" s="1" t="s">
        <v>32</v>
      </c>
      <c r="Z3006" s="1" t="s">
        <v>33</v>
      </c>
    </row>
    <row r="3007" spans="1:26" x14ac:dyDescent="0.2">
      <c r="A3007" s="6">
        <v>45535</v>
      </c>
      <c r="B3007" s="1" t="s">
        <v>3190</v>
      </c>
      <c r="C3007" s="1" t="s">
        <v>1580</v>
      </c>
      <c r="D3007" s="1" t="s">
        <v>2528</v>
      </c>
      <c r="E3007" s="1" t="s">
        <v>2498</v>
      </c>
      <c r="F3007" s="1" t="s">
        <v>2499</v>
      </c>
      <c r="G3007" s="1" t="s">
        <v>2499</v>
      </c>
      <c r="H3007" s="1" t="s">
        <v>27</v>
      </c>
      <c r="I3007" s="1" t="s">
        <v>676</v>
      </c>
      <c r="J3007" s="1" t="s">
        <v>1591</v>
      </c>
      <c r="K3007" s="1" t="s">
        <v>44</v>
      </c>
      <c r="L3007" s="2">
        <v>400</v>
      </c>
      <c r="M3007" s="2">
        <v>2</v>
      </c>
      <c r="N3007" s="1" t="s">
        <v>1207</v>
      </c>
      <c r="O3007" s="1">
        <v>106.66621000000001</v>
      </c>
      <c r="P3007" s="3">
        <v>6.3</v>
      </c>
      <c r="Q3007" s="3">
        <v>4.5252990000000004</v>
      </c>
      <c r="R3007" s="4">
        <v>79.652000000000015</v>
      </c>
      <c r="S3007" s="4">
        <v>74.625500000000002</v>
      </c>
      <c r="T3007" s="5">
        <v>3.61029</v>
      </c>
      <c r="U3007" s="5">
        <v>4.248634</v>
      </c>
      <c r="V3007" s="6">
        <v>47088</v>
      </c>
      <c r="W3007" s="6">
        <v>45231</v>
      </c>
      <c r="X3007" s="7">
        <v>0.83013698630136989</v>
      </c>
      <c r="Y3007" s="1" t="s">
        <v>32</v>
      </c>
      <c r="Z3007" s="1" t="s">
        <v>33</v>
      </c>
    </row>
    <row r="3008" spans="1:26" x14ac:dyDescent="0.2">
      <c r="A3008" s="6">
        <v>45535</v>
      </c>
      <c r="B3008" s="1" t="s">
        <v>3190</v>
      </c>
      <c r="C3008" s="1" t="s">
        <v>1580</v>
      </c>
      <c r="D3008" s="1" t="s">
        <v>2523</v>
      </c>
      <c r="E3008" s="1" t="s">
        <v>2524</v>
      </c>
      <c r="F3008" s="1" t="s">
        <v>2525</v>
      </c>
      <c r="G3008" s="1" t="s">
        <v>2525</v>
      </c>
      <c r="H3008" s="1" t="s">
        <v>27</v>
      </c>
      <c r="I3008" s="1" t="s">
        <v>595</v>
      </c>
      <c r="J3008" s="1" t="s">
        <v>1561</v>
      </c>
      <c r="K3008" s="1" t="s">
        <v>2526</v>
      </c>
      <c r="L3008" s="2">
        <v>595.22299999999996</v>
      </c>
      <c r="M3008" s="2">
        <v>1</v>
      </c>
      <c r="N3008" s="1" t="s">
        <v>1202</v>
      </c>
      <c r="O3008" s="1">
        <v>118.203715</v>
      </c>
      <c r="P3008" s="3">
        <v>8.375</v>
      </c>
      <c r="Q3008" s="3">
        <v>4.8791390000000003</v>
      </c>
      <c r="R3008" s="4">
        <v>115.02569999999999</v>
      </c>
      <c r="S3008" s="4">
        <v>107.73260000000001</v>
      </c>
      <c r="T3008" s="5">
        <v>4.7396900000000004</v>
      </c>
      <c r="U3008" s="5">
        <v>6.082192</v>
      </c>
      <c r="V3008" s="6">
        <v>47757</v>
      </c>
      <c r="W3008" s="6">
        <v>36935</v>
      </c>
      <c r="X3008" s="7">
        <v>23.55890410958904</v>
      </c>
      <c r="Y3008" s="1" t="s">
        <v>127</v>
      </c>
      <c r="Z3008" s="1" t="s">
        <v>33</v>
      </c>
    </row>
    <row r="3009" spans="1:26" x14ac:dyDescent="0.2">
      <c r="A3009" s="6">
        <v>45535</v>
      </c>
      <c r="B3009" s="1" t="s">
        <v>3190</v>
      </c>
      <c r="C3009" s="1" t="s">
        <v>1580</v>
      </c>
      <c r="D3009" s="1" t="s">
        <v>2534</v>
      </c>
      <c r="E3009" s="1" t="s">
        <v>2511</v>
      </c>
      <c r="F3009" s="1" t="s">
        <v>2512</v>
      </c>
      <c r="G3009" s="1" t="s">
        <v>2512</v>
      </c>
      <c r="H3009" s="1" t="s">
        <v>27</v>
      </c>
      <c r="I3009" s="1" t="s">
        <v>595</v>
      </c>
      <c r="J3009" s="1" t="s">
        <v>596</v>
      </c>
      <c r="K3009" s="1" t="s">
        <v>44</v>
      </c>
      <c r="L3009" s="2">
        <v>300</v>
      </c>
      <c r="M3009" s="2">
        <v>2</v>
      </c>
      <c r="N3009" s="1" t="s">
        <v>1202</v>
      </c>
      <c r="O3009" s="1">
        <v>102.94869499999999</v>
      </c>
      <c r="P3009" s="3">
        <v>5.4</v>
      </c>
      <c r="Q3009" s="3">
        <v>4.692215</v>
      </c>
      <c r="R3009" s="4">
        <v>96.331100000000006</v>
      </c>
      <c r="S3009" s="4">
        <v>91.249400000000009</v>
      </c>
      <c r="T3009" s="5">
        <v>4.0737509999999997</v>
      </c>
      <c r="U3009" s="5">
        <v>4.7771689999999998</v>
      </c>
      <c r="V3009" s="6">
        <v>47281</v>
      </c>
      <c r="W3009" s="6">
        <v>45455</v>
      </c>
      <c r="X3009" s="7">
        <v>0.21643835616438356</v>
      </c>
      <c r="Y3009" s="1" t="s">
        <v>32</v>
      </c>
      <c r="Z3009" s="1" t="s">
        <v>33</v>
      </c>
    </row>
    <row r="3010" spans="1:26" x14ac:dyDescent="0.2">
      <c r="A3010" s="6">
        <v>45535</v>
      </c>
      <c r="B3010" s="1" t="s">
        <v>3190</v>
      </c>
      <c r="C3010" s="1" t="s">
        <v>1580</v>
      </c>
      <c r="D3010" s="1" t="s">
        <v>3311</v>
      </c>
      <c r="E3010" s="1" t="s">
        <v>2498</v>
      </c>
      <c r="F3010" s="1" t="s">
        <v>2499</v>
      </c>
      <c r="G3010" s="1" t="s">
        <v>2499</v>
      </c>
      <c r="H3010" s="1" t="s">
        <v>27</v>
      </c>
      <c r="I3010" s="1" t="s">
        <v>676</v>
      </c>
      <c r="J3010" s="1" t="s">
        <v>1591</v>
      </c>
      <c r="K3010" s="1" t="s">
        <v>44</v>
      </c>
      <c r="L3010" s="2">
        <v>500</v>
      </c>
      <c r="M3010" s="2">
        <v>2</v>
      </c>
      <c r="N3010" s="1" t="s">
        <v>1207</v>
      </c>
      <c r="O3010" s="1">
        <v>103.234747</v>
      </c>
      <c r="P3010" s="3">
        <v>5.65</v>
      </c>
      <c r="Q3010" s="3">
        <v>4.6169729999999998</v>
      </c>
      <c r="R3010" s="4">
        <v>88.806000000000026</v>
      </c>
      <c r="S3010" s="4">
        <v>81.915999999999997</v>
      </c>
      <c r="T3010" s="5">
        <v>3.090605</v>
      </c>
      <c r="U3010" s="5">
        <v>3.4981810000000002</v>
      </c>
      <c r="V3010" s="6">
        <v>46813</v>
      </c>
      <c r="W3010" s="6">
        <v>44980</v>
      </c>
      <c r="X3010" s="7">
        <v>1.5178082191780822</v>
      </c>
      <c r="Y3010" s="1" t="s">
        <v>32</v>
      </c>
      <c r="Z3010" s="1" t="s">
        <v>33</v>
      </c>
    </row>
    <row r="3011" spans="1:26" x14ac:dyDescent="0.2">
      <c r="A3011" s="6">
        <v>45535</v>
      </c>
      <c r="B3011" s="1" t="s">
        <v>3190</v>
      </c>
      <c r="C3011" s="1" t="s">
        <v>1580</v>
      </c>
      <c r="D3011" s="1" t="s">
        <v>3312</v>
      </c>
      <c r="E3011" s="1" t="s">
        <v>3304</v>
      </c>
      <c r="F3011" s="1" t="s">
        <v>2516</v>
      </c>
      <c r="G3011" s="1" t="s">
        <v>2516</v>
      </c>
      <c r="H3011" s="1" t="s">
        <v>27</v>
      </c>
      <c r="I3011" s="1" t="s">
        <v>676</v>
      </c>
      <c r="J3011" s="1" t="s">
        <v>1524</v>
      </c>
      <c r="K3011" s="1" t="s">
        <v>44</v>
      </c>
      <c r="L3011" s="2">
        <v>410.29</v>
      </c>
      <c r="M3011" s="2">
        <v>2</v>
      </c>
      <c r="N3011" s="1" t="s">
        <v>1207</v>
      </c>
      <c r="O3011" s="1">
        <v>97.233056000000005</v>
      </c>
      <c r="P3011" s="3">
        <v>4.375</v>
      </c>
      <c r="Q3011" s="3">
        <v>5.2192080000000001</v>
      </c>
      <c r="R3011" s="4">
        <v>149.0393</v>
      </c>
      <c r="S3011" s="4">
        <v>140.3219</v>
      </c>
      <c r="T3011" s="5">
        <v>3.2535970000000001</v>
      </c>
      <c r="U3011" s="5">
        <v>3.6320610000000002</v>
      </c>
      <c r="V3011" s="6">
        <v>46862</v>
      </c>
      <c r="W3011" s="6">
        <v>43209</v>
      </c>
      <c r="X3011" s="7">
        <v>6.3698630136986303</v>
      </c>
      <c r="Y3011" s="1" t="s">
        <v>32</v>
      </c>
      <c r="Z3011" s="1" t="s">
        <v>33</v>
      </c>
    </row>
    <row r="3012" spans="1:26" x14ac:dyDescent="0.2">
      <c r="A3012" s="6">
        <v>45535</v>
      </c>
      <c r="B3012" s="1" t="s">
        <v>3190</v>
      </c>
      <c r="C3012" s="1" t="s">
        <v>630</v>
      </c>
      <c r="D3012" s="1" t="s">
        <v>1602</v>
      </c>
      <c r="E3012" s="1" t="s">
        <v>1517</v>
      </c>
      <c r="F3012" s="1" t="s">
        <v>1518</v>
      </c>
      <c r="G3012" s="1" t="s">
        <v>1518</v>
      </c>
      <c r="H3012" s="1" t="s">
        <v>27</v>
      </c>
      <c r="I3012" s="1" t="s">
        <v>676</v>
      </c>
      <c r="J3012" s="1" t="s">
        <v>677</v>
      </c>
      <c r="K3012" s="1" t="s">
        <v>44</v>
      </c>
      <c r="L3012" s="2">
        <v>400</v>
      </c>
      <c r="M3012" s="2">
        <v>2</v>
      </c>
      <c r="N3012" s="1" t="s">
        <v>1207</v>
      </c>
      <c r="O3012" s="1">
        <v>109.854348</v>
      </c>
      <c r="P3012" s="3">
        <v>6</v>
      </c>
      <c r="Q3012" s="3">
        <v>4.9085989999999997</v>
      </c>
      <c r="R3012" s="4">
        <v>98.987700000000032</v>
      </c>
      <c r="S3012" s="4">
        <v>98.704700000000003</v>
      </c>
      <c r="T3012" s="5">
        <v>8.5285240000000009</v>
      </c>
      <c r="U3012" s="5">
        <v>12.081967000000001</v>
      </c>
      <c r="V3012" s="6">
        <v>49949</v>
      </c>
      <c r="W3012" s="6">
        <v>38980</v>
      </c>
      <c r="X3012" s="7">
        <v>17.956164383561642</v>
      </c>
      <c r="Y3012" s="1" t="s">
        <v>127</v>
      </c>
      <c r="Z3012" s="1" t="s">
        <v>33</v>
      </c>
    </row>
    <row r="3013" spans="1:26" x14ac:dyDescent="0.2">
      <c r="A3013" s="6">
        <v>45535</v>
      </c>
      <c r="B3013" s="1" t="s">
        <v>3190</v>
      </c>
      <c r="C3013" s="1" t="s">
        <v>630</v>
      </c>
      <c r="D3013" s="1" t="s">
        <v>1597</v>
      </c>
      <c r="E3013" s="1" t="s">
        <v>1517</v>
      </c>
      <c r="F3013" s="1" t="s">
        <v>1518</v>
      </c>
      <c r="G3013" s="1" t="s">
        <v>1518</v>
      </c>
      <c r="H3013" s="1" t="s">
        <v>27</v>
      </c>
      <c r="I3013" s="1" t="s">
        <v>676</v>
      </c>
      <c r="J3013" s="1" t="s">
        <v>677</v>
      </c>
      <c r="K3013" s="1" t="s">
        <v>44</v>
      </c>
      <c r="L3013" s="2">
        <v>700</v>
      </c>
      <c r="M3013" s="2">
        <v>2</v>
      </c>
      <c r="N3013" s="1" t="s">
        <v>1207</v>
      </c>
      <c r="O3013" s="1">
        <v>111.34621300000001</v>
      </c>
      <c r="P3013" s="3">
        <v>6.15</v>
      </c>
      <c r="Q3013" s="3">
        <v>4.9338290000000002</v>
      </c>
      <c r="R3013" s="4">
        <v>101.50919999999996</v>
      </c>
      <c r="S3013" s="4">
        <v>99.206999999999994</v>
      </c>
      <c r="T3013" s="5">
        <v>8.8139810000000001</v>
      </c>
      <c r="U3013" s="5">
        <v>12.662100000000001</v>
      </c>
      <c r="V3013" s="6">
        <v>50161</v>
      </c>
      <c r="W3013" s="6">
        <v>39197</v>
      </c>
      <c r="X3013" s="7">
        <v>17.361643835616437</v>
      </c>
      <c r="Y3013" s="1" t="s">
        <v>127</v>
      </c>
      <c r="Z3013" s="1" t="s">
        <v>33</v>
      </c>
    </row>
    <row r="3014" spans="1:26" x14ac:dyDescent="0.2">
      <c r="A3014" s="6">
        <v>45535</v>
      </c>
      <c r="B3014" s="1" t="s">
        <v>3190</v>
      </c>
      <c r="C3014" s="1" t="s">
        <v>630</v>
      </c>
      <c r="D3014" s="1" t="s">
        <v>3027</v>
      </c>
      <c r="E3014" s="1" t="s">
        <v>2098</v>
      </c>
      <c r="F3014" s="1" t="s">
        <v>2097</v>
      </c>
      <c r="G3014" s="1" t="s">
        <v>2097</v>
      </c>
      <c r="H3014" s="1" t="s">
        <v>27</v>
      </c>
      <c r="I3014" s="1" t="s">
        <v>676</v>
      </c>
      <c r="J3014" s="1" t="s">
        <v>677</v>
      </c>
      <c r="K3014" s="1" t="s">
        <v>103</v>
      </c>
      <c r="L3014" s="2">
        <v>450</v>
      </c>
      <c r="M3014" s="2">
        <v>1</v>
      </c>
      <c r="N3014" s="1" t="s">
        <v>1207</v>
      </c>
      <c r="O3014" s="1">
        <v>111.68128299999999</v>
      </c>
      <c r="P3014" s="3">
        <v>6.2</v>
      </c>
      <c r="Q3014" s="3">
        <v>4.8808600000000002</v>
      </c>
      <c r="R3014" s="4">
        <v>96.213200000000001</v>
      </c>
      <c r="S3014" s="4">
        <v>96.76639999999999</v>
      </c>
      <c r="T3014" s="5">
        <v>8.3887160000000005</v>
      </c>
      <c r="U3014" s="5">
        <v>11.749547</v>
      </c>
      <c r="V3014" s="6">
        <v>49827</v>
      </c>
      <c r="W3014" s="6">
        <v>38868</v>
      </c>
      <c r="X3014" s="7">
        <v>18.263013698630136</v>
      </c>
      <c r="Y3014" s="1" t="s">
        <v>127</v>
      </c>
      <c r="Z3014" s="1" t="s">
        <v>33</v>
      </c>
    </row>
    <row r="3015" spans="1:26" x14ac:dyDescent="0.2">
      <c r="A3015" s="6">
        <v>45535</v>
      </c>
      <c r="B3015" s="1" t="s">
        <v>3190</v>
      </c>
      <c r="C3015" s="1" t="s">
        <v>630</v>
      </c>
      <c r="D3015" s="1" t="s">
        <v>1598</v>
      </c>
      <c r="E3015" s="1" t="s">
        <v>1599</v>
      </c>
      <c r="F3015" s="1" t="s">
        <v>1522</v>
      </c>
      <c r="G3015" s="1" t="s">
        <v>1523</v>
      </c>
      <c r="H3015" s="1" t="s">
        <v>27</v>
      </c>
      <c r="I3015" s="1" t="s">
        <v>676</v>
      </c>
      <c r="J3015" s="1" t="s">
        <v>1524</v>
      </c>
      <c r="K3015" s="1" t="s">
        <v>44</v>
      </c>
      <c r="L3015" s="2">
        <v>385.47</v>
      </c>
      <c r="M3015" s="2">
        <v>1</v>
      </c>
      <c r="N3015" s="1" t="s">
        <v>1207</v>
      </c>
      <c r="O3015" s="1">
        <v>101.89081500000002</v>
      </c>
      <c r="P3015" s="3">
        <v>5.875</v>
      </c>
      <c r="Q3015" s="3">
        <v>5.5767980000000001</v>
      </c>
      <c r="R3015" s="4">
        <v>165.80109999999996</v>
      </c>
      <c r="S3015" s="4">
        <v>167.85380000000001</v>
      </c>
      <c r="T3015" s="5">
        <v>6.3053020000000002</v>
      </c>
      <c r="U3015" s="5">
        <v>12.456621</v>
      </c>
      <c r="V3015" s="6">
        <v>50086</v>
      </c>
      <c r="W3015" s="6">
        <v>45509</v>
      </c>
      <c r="X3015" s="7">
        <v>6.8493150684931503E-2</v>
      </c>
      <c r="Y3015" s="1" t="s">
        <v>127</v>
      </c>
      <c r="Z3015" s="1" t="s">
        <v>33</v>
      </c>
    </row>
    <row r="3016" spans="1:26" x14ac:dyDescent="0.2">
      <c r="A3016" s="6">
        <v>45535</v>
      </c>
      <c r="B3016" s="1" t="s">
        <v>3190</v>
      </c>
      <c r="C3016" s="1" t="s">
        <v>630</v>
      </c>
      <c r="D3016" s="1" t="s">
        <v>3313</v>
      </c>
      <c r="E3016" s="1" t="s">
        <v>3314</v>
      </c>
      <c r="F3016" s="1" t="s">
        <v>1574</v>
      </c>
      <c r="G3016" s="1" t="s">
        <v>1574</v>
      </c>
      <c r="H3016" s="1" t="s">
        <v>27</v>
      </c>
      <c r="I3016" s="1" t="s">
        <v>676</v>
      </c>
      <c r="J3016" s="1" t="s">
        <v>1524</v>
      </c>
      <c r="K3016" s="1" t="s">
        <v>44</v>
      </c>
      <c r="L3016" s="2">
        <v>676.551017</v>
      </c>
      <c r="M3016" s="2">
        <v>2</v>
      </c>
      <c r="N3016" s="1" t="s">
        <v>1202</v>
      </c>
      <c r="O3016" s="1">
        <v>86.607088000000005</v>
      </c>
      <c r="P3016" s="3">
        <v>2.875</v>
      </c>
      <c r="Q3016" s="3">
        <v>5.2640500000000001</v>
      </c>
      <c r="R3016" s="4">
        <v>134.53089999999997</v>
      </c>
      <c r="S3016" s="4">
        <v>138.83520000000001</v>
      </c>
      <c r="T3016" s="5">
        <v>5.8181580000000004</v>
      </c>
      <c r="U3016" s="5">
        <v>9.8575339999999994</v>
      </c>
      <c r="V3016" s="6">
        <v>49136</v>
      </c>
      <c r="W3016" s="6">
        <v>44508</v>
      </c>
      <c r="X3016" s="7">
        <v>2.8109589041095893</v>
      </c>
      <c r="Y3016" s="1" t="s">
        <v>127</v>
      </c>
      <c r="Z3016" s="1" t="s">
        <v>33</v>
      </c>
    </row>
    <row r="3017" spans="1:26" x14ac:dyDescent="0.2">
      <c r="A3017" s="6">
        <v>45535</v>
      </c>
      <c r="B3017" s="1" t="s">
        <v>3190</v>
      </c>
      <c r="C3017" s="1" t="s">
        <v>630</v>
      </c>
      <c r="D3017" s="1" t="s">
        <v>3315</v>
      </c>
      <c r="E3017" s="1" t="s">
        <v>3316</v>
      </c>
      <c r="F3017" s="1" t="s">
        <v>1574</v>
      </c>
      <c r="G3017" s="1" t="s">
        <v>1574</v>
      </c>
      <c r="H3017" s="1" t="s">
        <v>27</v>
      </c>
      <c r="I3017" s="1" t="s">
        <v>676</v>
      </c>
      <c r="J3017" s="1" t="s">
        <v>1524</v>
      </c>
      <c r="K3017" s="1" t="s">
        <v>44</v>
      </c>
      <c r="L3017" s="2">
        <v>437.42225300000001</v>
      </c>
      <c r="M3017" s="2">
        <v>2</v>
      </c>
      <c r="N3017" s="1" t="s">
        <v>1207</v>
      </c>
      <c r="O3017" s="1">
        <v>91.265561000000005</v>
      </c>
      <c r="P3017" s="3">
        <v>3.15</v>
      </c>
      <c r="Q3017" s="3">
        <v>5.0072330000000003</v>
      </c>
      <c r="R3017" s="4">
        <v>127.83009999999999</v>
      </c>
      <c r="S3017" s="4">
        <v>115.7488</v>
      </c>
      <c r="T3017" s="5">
        <v>4.8300380000000001</v>
      </c>
      <c r="U3017" s="5">
        <v>7.4571969999999999</v>
      </c>
      <c r="V3017" s="6">
        <v>48259</v>
      </c>
      <c r="W3017" s="6">
        <v>43692</v>
      </c>
      <c r="X3017" s="7">
        <v>5.0465753424657533</v>
      </c>
      <c r="Y3017" s="1" t="s">
        <v>127</v>
      </c>
      <c r="Z3017" s="1" t="s">
        <v>33</v>
      </c>
    </row>
    <row r="3018" spans="1:26" x14ac:dyDescent="0.2">
      <c r="A3018" s="6">
        <v>45535</v>
      </c>
      <c r="B3018" s="1" t="s">
        <v>3190</v>
      </c>
      <c r="C3018" s="1" t="s">
        <v>630</v>
      </c>
      <c r="D3018" s="1" t="s">
        <v>2535</v>
      </c>
      <c r="E3018" s="1" t="s">
        <v>2491</v>
      </c>
      <c r="F3018" s="1" t="s">
        <v>2492</v>
      </c>
      <c r="G3018" s="1" t="s">
        <v>2492</v>
      </c>
      <c r="H3018" s="1" t="s">
        <v>27</v>
      </c>
      <c r="I3018" s="1" t="s">
        <v>676</v>
      </c>
      <c r="J3018" s="1" t="s">
        <v>1591</v>
      </c>
      <c r="K3018" s="1" t="s">
        <v>44</v>
      </c>
      <c r="L3018" s="2">
        <v>1500</v>
      </c>
      <c r="M3018" s="2">
        <v>2</v>
      </c>
      <c r="N3018" s="1" t="s">
        <v>1207</v>
      </c>
      <c r="O3018" s="1">
        <v>112.296192</v>
      </c>
      <c r="P3018" s="3">
        <v>6.2</v>
      </c>
      <c r="Q3018" s="3">
        <v>4.9324810000000001</v>
      </c>
      <c r="R3018" s="4">
        <v>101.3741</v>
      </c>
      <c r="S3018" s="4">
        <v>95.771000000000001</v>
      </c>
      <c r="T3018" s="5">
        <v>9.2415710000000004</v>
      </c>
      <c r="U3018" s="5">
        <v>13.372603</v>
      </c>
      <c r="V3018" s="6">
        <v>50420</v>
      </c>
      <c r="W3018" s="6">
        <v>39462</v>
      </c>
      <c r="X3018" s="7">
        <v>16.635616438356163</v>
      </c>
      <c r="Y3018" s="1" t="s">
        <v>127</v>
      </c>
      <c r="Z3018" s="1" t="s">
        <v>33</v>
      </c>
    </row>
    <row r="3019" spans="1:26" x14ac:dyDescent="0.2">
      <c r="A3019" s="6">
        <v>45535</v>
      </c>
      <c r="B3019" s="1" t="s">
        <v>3190</v>
      </c>
      <c r="C3019" s="1" t="s">
        <v>630</v>
      </c>
      <c r="D3019" s="1" t="s">
        <v>1603</v>
      </c>
      <c r="E3019" s="1" t="s">
        <v>1604</v>
      </c>
      <c r="F3019" s="1" t="s">
        <v>1522</v>
      </c>
      <c r="G3019" s="1" t="s">
        <v>1523</v>
      </c>
      <c r="H3019" s="1" t="s">
        <v>27</v>
      </c>
      <c r="I3019" s="1" t="s">
        <v>676</v>
      </c>
      <c r="J3019" s="1" t="s">
        <v>1524</v>
      </c>
      <c r="K3019" s="1" t="s">
        <v>44</v>
      </c>
      <c r="L3019" s="2">
        <v>487.812794</v>
      </c>
      <c r="M3019" s="2">
        <v>1</v>
      </c>
      <c r="N3019" s="1" t="s">
        <v>1207</v>
      </c>
      <c r="O3019" s="1">
        <v>95.224022000000005</v>
      </c>
      <c r="P3019" s="3">
        <v>4.1500000000000004</v>
      </c>
      <c r="Q3019" s="3">
        <v>5.1893390000000004</v>
      </c>
      <c r="R3019" s="4">
        <v>146.05110000000002</v>
      </c>
      <c r="S3019" s="4">
        <v>135.29910000000001</v>
      </c>
      <c r="T3019" s="5">
        <v>4.6615159999999998</v>
      </c>
      <c r="U3019" s="5">
        <v>6.9808219999999999</v>
      </c>
      <c r="V3019" s="6">
        <v>48085</v>
      </c>
      <c r="W3019" s="6">
        <v>43507</v>
      </c>
      <c r="X3019" s="7">
        <v>5.5534246575342463</v>
      </c>
      <c r="Y3019" s="1" t="s">
        <v>127</v>
      </c>
      <c r="Z3019" s="1" t="s">
        <v>33</v>
      </c>
    </row>
    <row r="3020" spans="1:26" x14ac:dyDescent="0.2">
      <c r="A3020" s="6">
        <v>45535</v>
      </c>
      <c r="B3020" s="1" t="s">
        <v>3190</v>
      </c>
      <c r="C3020" s="1" t="s">
        <v>630</v>
      </c>
      <c r="D3020" s="1" t="s">
        <v>1600</v>
      </c>
      <c r="E3020" s="1" t="s">
        <v>1601</v>
      </c>
      <c r="F3020" s="1" t="s">
        <v>1522</v>
      </c>
      <c r="G3020" s="1" t="s">
        <v>1523</v>
      </c>
      <c r="H3020" s="1" t="s">
        <v>27</v>
      </c>
      <c r="I3020" s="1" t="s">
        <v>676</v>
      </c>
      <c r="J3020" s="1" t="s">
        <v>1524</v>
      </c>
      <c r="K3020" s="1" t="s">
        <v>44</v>
      </c>
      <c r="L3020" s="2">
        <v>969.18700000000001</v>
      </c>
      <c r="M3020" s="2">
        <v>1</v>
      </c>
      <c r="N3020" s="1" t="s">
        <v>1202</v>
      </c>
      <c r="O3020" s="1">
        <v>103.177402</v>
      </c>
      <c r="P3020" s="3">
        <v>5.45</v>
      </c>
      <c r="Q3020" s="3">
        <v>4.9638999999999998</v>
      </c>
      <c r="R3020" s="4">
        <v>104.52020000000002</v>
      </c>
      <c r="S3020" s="4">
        <v>106.2397</v>
      </c>
      <c r="T3020" s="5">
        <v>6.4659849999999999</v>
      </c>
      <c r="U3020" s="5">
        <v>12.456621</v>
      </c>
      <c r="V3020" s="6">
        <v>50086</v>
      </c>
      <c r="W3020" s="6">
        <v>45509</v>
      </c>
      <c r="X3020" s="7">
        <v>6.8493150684931503E-2</v>
      </c>
      <c r="Y3020" s="1" t="s">
        <v>32</v>
      </c>
      <c r="Z3020" s="1" t="s">
        <v>33</v>
      </c>
    </row>
    <row r="3021" spans="1:26" x14ac:dyDescent="0.2">
      <c r="A3021" s="6">
        <v>45535</v>
      </c>
      <c r="B3021" s="1" t="s">
        <v>3190</v>
      </c>
      <c r="C3021" s="1" t="s">
        <v>630</v>
      </c>
      <c r="D3021" s="1" t="s">
        <v>1608</v>
      </c>
      <c r="E3021" s="1" t="s">
        <v>1609</v>
      </c>
      <c r="F3021" s="1" t="s">
        <v>1522</v>
      </c>
      <c r="G3021" s="1" t="s">
        <v>1523</v>
      </c>
      <c r="H3021" s="1" t="s">
        <v>27</v>
      </c>
      <c r="I3021" s="1" t="s">
        <v>676</v>
      </c>
      <c r="J3021" s="1" t="s">
        <v>1524</v>
      </c>
      <c r="K3021" s="1" t="s">
        <v>44</v>
      </c>
      <c r="L3021" s="2">
        <v>567.29431999999997</v>
      </c>
      <c r="M3021" s="2">
        <v>1</v>
      </c>
      <c r="N3021" s="1" t="s">
        <v>1207</v>
      </c>
      <c r="O3021" s="1">
        <v>88.300387000000001</v>
      </c>
      <c r="P3021" s="3">
        <v>2.7</v>
      </c>
      <c r="Q3021" s="3">
        <v>5.1261570000000001</v>
      </c>
      <c r="R3021" s="4">
        <v>139.74109999999999</v>
      </c>
      <c r="S3021" s="4">
        <v>127.146</v>
      </c>
      <c r="T3021" s="5">
        <v>4.9614029999999998</v>
      </c>
      <c r="U3021" s="5">
        <v>7.6648480000000001</v>
      </c>
      <c r="V3021" s="6">
        <v>48335</v>
      </c>
      <c r="W3021" s="6">
        <v>43721</v>
      </c>
      <c r="X3021" s="7">
        <v>4.9671232876712326</v>
      </c>
      <c r="Y3021" s="1" t="s">
        <v>127</v>
      </c>
      <c r="Z3021" s="1" t="s">
        <v>33</v>
      </c>
    </row>
    <row r="3022" spans="1:26" x14ac:dyDescent="0.2">
      <c r="A3022" s="6">
        <v>45535</v>
      </c>
      <c r="B3022" s="1" t="s">
        <v>3190</v>
      </c>
      <c r="C3022" s="1" t="s">
        <v>1612</v>
      </c>
      <c r="D3022" s="1" t="s">
        <v>2543</v>
      </c>
      <c r="E3022" s="1" t="s">
        <v>2498</v>
      </c>
      <c r="F3022" s="1" t="s">
        <v>2499</v>
      </c>
      <c r="G3022" s="1" t="s">
        <v>2499</v>
      </c>
      <c r="H3022" s="1" t="s">
        <v>27</v>
      </c>
      <c r="I3022" s="1" t="s">
        <v>676</v>
      </c>
      <c r="J3022" s="1" t="s">
        <v>1591</v>
      </c>
      <c r="K3022" s="1" t="s">
        <v>44</v>
      </c>
      <c r="L3022" s="2">
        <v>600</v>
      </c>
      <c r="M3022" s="2">
        <v>2</v>
      </c>
      <c r="N3022" s="1" t="s">
        <v>1202</v>
      </c>
      <c r="O3022" s="1">
        <v>110.609944</v>
      </c>
      <c r="P3022" s="3">
        <v>6.6</v>
      </c>
      <c r="Q3022" s="3">
        <v>5.1138130000000004</v>
      </c>
      <c r="R3022" s="4">
        <v>119.50470000000001</v>
      </c>
      <c r="S3022" s="4">
        <v>121.1592</v>
      </c>
      <c r="T3022" s="5">
        <v>6.7688160000000002</v>
      </c>
      <c r="U3022" s="5">
        <v>9.2493149999999993</v>
      </c>
      <c r="V3022" s="6">
        <v>48914</v>
      </c>
      <c r="W3022" s="6">
        <v>45231</v>
      </c>
      <c r="X3022" s="7">
        <v>0.83013698630136989</v>
      </c>
      <c r="Y3022" s="1" t="s">
        <v>32</v>
      </c>
      <c r="Z3022" s="1" t="s">
        <v>33</v>
      </c>
    </row>
    <row r="3023" spans="1:26" x14ac:dyDescent="0.2">
      <c r="A3023" s="6">
        <v>45535</v>
      </c>
      <c r="B3023" s="1" t="s">
        <v>3190</v>
      </c>
      <c r="C3023" s="1" t="s">
        <v>1612</v>
      </c>
      <c r="D3023" s="1" t="s">
        <v>1620</v>
      </c>
      <c r="E3023" s="1" t="s">
        <v>1589</v>
      </c>
      <c r="F3023" s="1" t="s">
        <v>1590</v>
      </c>
      <c r="G3023" s="1" t="s">
        <v>1590</v>
      </c>
      <c r="H3023" s="1" t="s">
        <v>27</v>
      </c>
      <c r="I3023" s="1" t="s">
        <v>676</v>
      </c>
      <c r="J3023" s="1" t="s">
        <v>1591</v>
      </c>
      <c r="K3023" s="1" t="s">
        <v>44</v>
      </c>
      <c r="L3023" s="2">
        <v>500</v>
      </c>
      <c r="M3023" s="2">
        <v>2</v>
      </c>
      <c r="N3023" s="1" t="s">
        <v>1202</v>
      </c>
      <c r="O3023" s="1">
        <v>103.96189200000001</v>
      </c>
      <c r="P3023" s="3">
        <v>6.5</v>
      </c>
      <c r="Q3023" s="3">
        <v>5.9445480000000002</v>
      </c>
      <c r="R3023" s="4">
        <v>202.57749999999999</v>
      </c>
      <c r="S3023" s="4">
        <v>203.28529999999998</v>
      </c>
      <c r="T3023" s="5">
        <v>6.9004180000000002</v>
      </c>
      <c r="U3023" s="5">
        <v>9.6767120000000002</v>
      </c>
      <c r="V3023" s="6">
        <v>49070</v>
      </c>
      <c r="W3023" s="6">
        <v>45418</v>
      </c>
      <c r="X3023" s="7">
        <v>0.31780821917808222</v>
      </c>
      <c r="Y3023" s="1" t="s">
        <v>32</v>
      </c>
      <c r="Z3023" s="1" t="s">
        <v>33</v>
      </c>
    </row>
    <row r="3024" spans="1:26" x14ac:dyDescent="0.2">
      <c r="A3024" s="6">
        <v>45535</v>
      </c>
      <c r="B3024" s="1" t="s">
        <v>3190</v>
      </c>
      <c r="C3024" s="1" t="s">
        <v>1612</v>
      </c>
      <c r="D3024" s="1" t="s">
        <v>2547</v>
      </c>
      <c r="E3024" s="1" t="s">
        <v>2511</v>
      </c>
      <c r="F3024" s="1" t="s">
        <v>2512</v>
      </c>
      <c r="G3024" s="1" t="s">
        <v>2512</v>
      </c>
      <c r="H3024" s="1" t="s">
        <v>27</v>
      </c>
      <c r="I3024" s="1" t="s">
        <v>595</v>
      </c>
      <c r="J3024" s="1" t="s">
        <v>596</v>
      </c>
      <c r="K3024" s="1" t="s">
        <v>44</v>
      </c>
      <c r="L3024" s="2">
        <v>300</v>
      </c>
      <c r="M3024" s="2">
        <v>2</v>
      </c>
      <c r="N3024" s="1" t="s">
        <v>1202</v>
      </c>
      <c r="O3024" s="1">
        <v>103.301748</v>
      </c>
      <c r="P3024" s="3">
        <v>5.6</v>
      </c>
      <c r="Q3024" s="3">
        <v>5.1566850000000004</v>
      </c>
      <c r="R3024" s="4">
        <v>123.78940000000003</v>
      </c>
      <c r="S3024" s="4">
        <v>124.37700000000001</v>
      </c>
      <c r="T3024" s="5">
        <v>7.2724729999999997</v>
      </c>
      <c r="U3024" s="5">
        <v>9.7780819999999995</v>
      </c>
      <c r="V3024" s="6">
        <v>49107</v>
      </c>
      <c r="W3024" s="6">
        <v>45455</v>
      </c>
      <c r="X3024" s="7">
        <v>0.21643835616438356</v>
      </c>
      <c r="Y3024" s="1" t="s">
        <v>32</v>
      </c>
      <c r="Z3024" s="1" t="s">
        <v>33</v>
      </c>
    </row>
    <row r="3025" spans="1:26" x14ac:dyDescent="0.2">
      <c r="A3025" s="6">
        <v>45535</v>
      </c>
      <c r="B3025" s="1" t="s">
        <v>3190</v>
      </c>
      <c r="C3025" s="1" t="s">
        <v>1612</v>
      </c>
      <c r="D3025" s="1" t="s">
        <v>1619</v>
      </c>
      <c r="E3025" s="1" t="s">
        <v>1595</v>
      </c>
      <c r="F3025" s="1" t="s">
        <v>1596</v>
      </c>
      <c r="G3025" s="1" t="s">
        <v>1596</v>
      </c>
      <c r="H3025" s="1" t="s">
        <v>27</v>
      </c>
      <c r="I3025" s="1" t="s">
        <v>595</v>
      </c>
      <c r="J3025" s="1" t="s">
        <v>596</v>
      </c>
      <c r="K3025" s="1" t="s">
        <v>44</v>
      </c>
      <c r="L3025" s="2">
        <v>1250</v>
      </c>
      <c r="M3025" s="2">
        <v>2</v>
      </c>
      <c r="N3025" s="1" t="s">
        <v>1202</v>
      </c>
      <c r="O3025" s="1">
        <v>108.304176</v>
      </c>
      <c r="P3025" s="3">
        <v>6.5</v>
      </c>
      <c r="Q3025" s="3">
        <v>5.3132710000000003</v>
      </c>
      <c r="R3025" s="4">
        <v>139.45370000000003</v>
      </c>
      <c r="S3025" s="4">
        <v>140.93100000000001</v>
      </c>
      <c r="T3025" s="5">
        <v>6.6313709999999997</v>
      </c>
      <c r="U3025" s="5">
        <v>9.1150680000000008</v>
      </c>
      <c r="V3025" s="6">
        <v>48865</v>
      </c>
      <c r="W3025" s="6">
        <v>45212</v>
      </c>
      <c r="X3025" s="7">
        <v>0.88219178082191785</v>
      </c>
      <c r="Y3025" s="1" t="s">
        <v>32</v>
      </c>
      <c r="Z3025" s="1" t="s">
        <v>33</v>
      </c>
    </row>
    <row r="3026" spans="1:26" x14ac:dyDescent="0.2">
      <c r="A3026" s="6">
        <v>45535</v>
      </c>
      <c r="B3026" s="1" t="s">
        <v>3190</v>
      </c>
      <c r="C3026" s="1" t="s">
        <v>1612</v>
      </c>
      <c r="D3026" s="1" t="s">
        <v>2553</v>
      </c>
      <c r="E3026" s="1" t="s">
        <v>597</v>
      </c>
      <c r="F3026" s="1" t="s">
        <v>593</v>
      </c>
      <c r="G3026" s="1" t="s">
        <v>594</v>
      </c>
      <c r="H3026" s="1" t="s">
        <v>27</v>
      </c>
      <c r="I3026" s="1" t="s">
        <v>595</v>
      </c>
      <c r="J3026" s="1" t="s">
        <v>596</v>
      </c>
      <c r="K3026" s="1" t="s">
        <v>44</v>
      </c>
      <c r="L3026" s="2">
        <v>548.13199999999995</v>
      </c>
      <c r="M3026" s="2">
        <v>2</v>
      </c>
      <c r="N3026" s="1" t="s">
        <v>1202</v>
      </c>
      <c r="O3026" s="1">
        <v>85.341150999999996</v>
      </c>
      <c r="P3026" s="3">
        <v>5</v>
      </c>
      <c r="Q3026" s="3">
        <v>6.7021249999999997</v>
      </c>
      <c r="R3026" s="4">
        <v>278.33869999999996</v>
      </c>
      <c r="S3026" s="4">
        <v>272.363</v>
      </c>
      <c r="T3026" s="5">
        <v>8.8827289999999994</v>
      </c>
      <c r="U3026" s="5">
        <v>13.052054999999999</v>
      </c>
      <c r="V3026" s="6">
        <v>50303</v>
      </c>
      <c r="W3026" s="6">
        <v>42999</v>
      </c>
      <c r="X3026" s="7">
        <v>6.9452054794520546</v>
      </c>
      <c r="Y3026" s="1" t="s">
        <v>32</v>
      </c>
      <c r="Z3026" s="1" t="s">
        <v>33</v>
      </c>
    </row>
    <row r="3027" spans="1:26" x14ac:dyDescent="0.2">
      <c r="A3027" s="6">
        <v>45535</v>
      </c>
      <c r="B3027" s="1" t="s">
        <v>3190</v>
      </c>
      <c r="C3027" s="1" t="s">
        <v>1612</v>
      </c>
      <c r="D3027" s="1" t="s">
        <v>2104</v>
      </c>
      <c r="E3027" s="1" t="s">
        <v>1595</v>
      </c>
      <c r="F3027" s="1" t="s">
        <v>1596</v>
      </c>
      <c r="G3027" s="1" t="s">
        <v>1596</v>
      </c>
      <c r="H3027" s="1" t="s">
        <v>27</v>
      </c>
      <c r="I3027" s="1" t="s">
        <v>595</v>
      </c>
      <c r="J3027" s="1" t="s">
        <v>596</v>
      </c>
      <c r="K3027" s="1" t="s">
        <v>44</v>
      </c>
      <c r="L3027" s="2">
        <v>1249.7750000000001</v>
      </c>
      <c r="M3027" s="2">
        <v>2</v>
      </c>
      <c r="N3027" s="1" t="s">
        <v>1207</v>
      </c>
      <c r="O3027" s="1">
        <v>99.746219999999994</v>
      </c>
      <c r="P3027" s="3">
        <v>5.476</v>
      </c>
      <c r="Q3027" s="3">
        <v>5.501144</v>
      </c>
      <c r="R3027" s="4">
        <v>158.24079999999995</v>
      </c>
      <c r="S3027" s="4">
        <v>143.9417</v>
      </c>
      <c r="T3027" s="5">
        <v>9.8101319999999994</v>
      </c>
      <c r="U3027" s="5">
        <v>14.4</v>
      </c>
      <c r="V3027" s="6">
        <v>50795</v>
      </c>
      <c r="W3027" s="6">
        <v>43920</v>
      </c>
      <c r="X3027" s="7">
        <v>4.4219178082191783</v>
      </c>
      <c r="Y3027" s="1" t="s">
        <v>32</v>
      </c>
      <c r="Z3027" s="1" t="s">
        <v>33</v>
      </c>
    </row>
    <row r="3028" spans="1:26" x14ac:dyDescent="0.2">
      <c r="A3028" s="6">
        <v>45535</v>
      </c>
      <c r="B3028" s="1" t="s">
        <v>3190</v>
      </c>
      <c r="C3028" s="1" t="s">
        <v>1612</v>
      </c>
      <c r="D3028" s="1" t="s">
        <v>3317</v>
      </c>
      <c r="E3028" s="1" t="s">
        <v>1589</v>
      </c>
      <c r="F3028" s="1" t="s">
        <v>1590</v>
      </c>
      <c r="G3028" s="1" t="s">
        <v>1590</v>
      </c>
      <c r="H3028" s="1" t="s">
        <v>27</v>
      </c>
      <c r="I3028" s="1" t="s">
        <v>676</v>
      </c>
      <c r="J3028" s="1" t="s">
        <v>1591</v>
      </c>
      <c r="K3028" s="1" t="s">
        <v>44</v>
      </c>
      <c r="L3028" s="2">
        <v>400</v>
      </c>
      <c r="M3028" s="2">
        <v>2</v>
      </c>
      <c r="N3028" s="1" t="s">
        <v>1207</v>
      </c>
      <c r="O3028" s="1">
        <v>84.019345000000001</v>
      </c>
      <c r="P3028" s="3">
        <v>2.65</v>
      </c>
      <c r="Q3028" s="3">
        <v>5.4705320000000004</v>
      </c>
      <c r="R3028" s="4">
        <v>155.1841</v>
      </c>
      <c r="S3028" s="4">
        <v>163.142</v>
      </c>
      <c r="T3028" s="5">
        <v>6.0723070000000003</v>
      </c>
      <c r="U3028" s="5">
        <v>6.868493</v>
      </c>
      <c r="V3028" s="6">
        <v>48044</v>
      </c>
      <c r="W3028" s="6">
        <v>44735</v>
      </c>
      <c r="X3028" s="7">
        <v>2.1890410958904107</v>
      </c>
      <c r="Y3028" s="1" t="s">
        <v>32</v>
      </c>
      <c r="Z3028" s="1" t="s">
        <v>33</v>
      </c>
    </row>
    <row r="3029" spans="1:26" x14ac:dyDescent="0.2">
      <c r="A3029" s="6">
        <v>45535</v>
      </c>
      <c r="B3029" s="1" t="s">
        <v>3190</v>
      </c>
      <c r="C3029" s="1" t="s">
        <v>1612</v>
      </c>
      <c r="D3029" s="1" t="s">
        <v>3318</v>
      </c>
      <c r="E3029" s="1" t="s">
        <v>607</v>
      </c>
      <c r="F3029" s="1" t="s">
        <v>605</v>
      </c>
      <c r="G3029" s="1" t="s">
        <v>606</v>
      </c>
      <c r="H3029" s="1" t="s">
        <v>27</v>
      </c>
      <c r="I3029" s="1" t="s">
        <v>595</v>
      </c>
      <c r="J3029" s="1" t="s">
        <v>596</v>
      </c>
      <c r="K3029" s="1" t="s">
        <v>44</v>
      </c>
      <c r="L3029" s="2">
        <v>1079.963</v>
      </c>
      <c r="M3029" s="2">
        <v>2</v>
      </c>
      <c r="N3029" s="1" t="s">
        <v>1207</v>
      </c>
      <c r="O3029" s="1">
        <v>99.881506000000002</v>
      </c>
      <c r="P3029" s="3">
        <v>6.875</v>
      </c>
      <c r="Q3029" s="3">
        <v>6.888325</v>
      </c>
      <c r="R3029" s="4">
        <v>296.95050000000003</v>
      </c>
      <c r="S3029" s="4">
        <v>297.99619999999999</v>
      </c>
      <c r="T3029" s="5">
        <v>7.751525</v>
      </c>
      <c r="U3029" s="5">
        <v>11.662115</v>
      </c>
      <c r="V3029" s="6">
        <v>49795</v>
      </c>
      <c r="W3029" s="6">
        <v>39008</v>
      </c>
      <c r="X3029" s="7">
        <v>17.87945205479452</v>
      </c>
      <c r="Y3029" s="1" t="s">
        <v>127</v>
      </c>
      <c r="Z3029" s="1" t="s">
        <v>33</v>
      </c>
    </row>
    <row r="3030" spans="1:26" x14ac:dyDescent="0.2">
      <c r="A3030" s="6">
        <v>45535</v>
      </c>
      <c r="B3030" s="1" t="s">
        <v>3190</v>
      </c>
      <c r="C3030" s="1" t="s">
        <v>1612</v>
      </c>
      <c r="D3030" s="1" t="s">
        <v>3319</v>
      </c>
      <c r="E3030" s="1" t="s">
        <v>3320</v>
      </c>
      <c r="F3030" s="1" t="s">
        <v>1552</v>
      </c>
      <c r="G3030" s="1" t="s">
        <v>1552</v>
      </c>
      <c r="H3030" s="1" t="s">
        <v>27</v>
      </c>
      <c r="I3030" s="1" t="s">
        <v>595</v>
      </c>
      <c r="J3030" s="1" t="s">
        <v>596</v>
      </c>
      <c r="K3030" s="1" t="s">
        <v>44</v>
      </c>
      <c r="L3030" s="2">
        <v>600</v>
      </c>
      <c r="M3030" s="2">
        <v>2</v>
      </c>
      <c r="N3030" s="1" t="s">
        <v>1202</v>
      </c>
      <c r="O3030" s="1">
        <v>101.43238299999999</v>
      </c>
      <c r="P3030" s="3">
        <v>5.3</v>
      </c>
      <c r="Q3030" s="3">
        <v>5.111021</v>
      </c>
      <c r="R3030" s="4">
        <v>119.23119999999999</v>
      </c>
      <c r="S3030" s="4">
        <v>119.38660000000002</v>
      </c>
      <c r="T3030" s="5">
        <v>7.6341850000000004</v>
      </c>
      <c r="U3030" s="5">
        <v>10.167123</v>
      </c>
      <c r="V3030" s="6">
        <v>49249</v>
      </c>
      <c r="W3030" s="6">
        <v>45506</v>
      </c>
      <c r="X3030" s="7">
        <v>7.6712328767123292E-2</v>
      </c>
      <c r="Y3030" s="1" t="s">
        <v>32</v>
      </c>
      <c r="Z3030" s="1" t="s">
        <v>33</v>
      </c>
    </row>
    <row r="3031" spans="1:26" x14ac:dyDescent="0.2">
      <c r="A3031" s="6">
        <v>45535</v>
      </c>
      <c r="B3031" s="1" t="s">
        <v>3190</v>
      </c>
      <c r="C3031" s="1" t="s">
        <v>1612</v>
      </c>
      <c r="D3031" s="1" t="s">
        <v>3321</v>
      </c>
      <c r="E3031" s="1" t="s">
        <v>2545</v>
      </c>
      <c r="F3031" s="1" t="s">
        <v>2546</v>
      </c>
      <c r="G3031" s="1" t="s">
        <v>2546</v>
      </c>
      <c r="H3031" s="1" t="s">
        <v>27</v>
      </c>
      <c r="I3031" s="1" t="s">
        <v>595</v>
      </c>
      <c r="J3031" s="1" t="s">
        <v>617</v>
      </c>
      <c r="K3031" s="1" t="s">
        <v>103</v>
      </c>
      <c r="L3031" s="2">
        <v>1250</v>
      </c>
      <c r="M3031" s="2">
        <v>2</v>
      </c>
      <c r="N3031" s="1" t="s">
        <v>1202</v>
      </c>
      <c r="O3031" s="1">
        <v>100.830861</v>
      </c>
      <c r="P3031" s="3">
        <v>5.3</v>
      </c>
      <c r="Q3031" s="3">
        <v>5.185702</v>
      </c>
      <c r="R3031" s="4">
        <v>126.69250000000001</v>
      </c>
      <c r="S3031" s="4">
        <v>126.8848</v>
      </c>
      <c r="T3031" s="5">
        <v>7.2044750000000004</v>
      </c>
      <c r="U3031" s="5">
        <v>9.4575340000000008</v>
      </c>
      <c r="V3031" s="6">
        <v>48990</v>
      </c>
      <c r="W3031" s="6">
        <v>45331</v>
      </c>
      <c r="X3031" s="7">
        <v>0.55616438356164388</v>
      </c>
      <c r="Y3031" s="1" t="s">
        <v>32</v>
      </c>
      <c r="Z3031" s="1" t="s">
        <v>33</v>
      </c>
    </row>
    <row r="3032" spans="1:26" x14ac:dyDescent="0.2">
      <c r="A3032" s="6">
        <v>45535</v>
      </c>
      <c r="B3032" s="1" t="s">
        <v>3190</v>
      </c>
      <c r="C3032" s="1" t="s">
        <v>658</v>
      </c>
      <c r="D3032" s="1" t="s">
        <v>1628</v>
      </c>
      <c r="E3032" s="1" t="s">
        <v>1517</v>
      </c>
      <c r="F3032" s="1" t="s">
        <v>1518</v>
      </c>
      <c r="G3032" s="1" t="s">
        <v>1518</v>
      </c>
      <c r="H3032" s="1" t="s">
        <v>27</v>
      </c>
      <c r="I3032" s="1" t="s">
        <v>676</v>
      </c>
      <c r="J3032" s="1" t="s">
        <v>677</v>
      </c>
      <c r="K3032" s="1" t="s">
        <v>44</v>
      </c>
      <c r="L3032" s="2">
        <v>550</v>
      </c>
      <c r="M3032" s="2">
        <v>2</v>
      </c>
      <c r="N3032" s="1" t="s">
        <v>1207</v>
      </c>
      <c r="O3032" s="1">
        <v>103.09149100000002</v>
      </c>
      <c r="P3032" s="3">
        <v>5.5</v>
      </c>
      <c r="Q3032" s="3">
        <v>5.2135449999999999</v>
      </c>
      <c r="R3032" s="4">
        <v>90.777000000000015</v>
      </c>
      <c r="S3032" s="4">
        <v>101.88839999999999</v>
      </c>
      <c r="T3032" s="5">
        <v>10.489393</v>
      </c>
      <c r="U3032" s="5">
        <v>16.618265000000001</v>
      </c>
      <c r="V3032" s="6">
        <v>51606</v>
      </c>
      <c r="W3032" s="6">
        <v>40472</v>
      </c>
      <c r="X3032" s="7">
        <v>13.868493150684932</v>
      </c>
      <c r="Y3032" s="1" t="s">
        <v>32</v>
      </c>
      <c r="Z3032" s="1" t="s">
        <v>33</v>
      </c>
    </row>
    <row r="3033" spans="1:26" x14ac:dyDescent="0.2">
      <c r="A3033" s="6">
        <v>45535</v>
      </c>
      <c r="B3033" s="1" t="s">
        <v>3190</v>
      </c>
      <c r="C3033" s="1" t="s">
        <v>658</v>
      </c>
      <c r="D3033" s="1" t="s">
        <v>1625</v>
      </c>
      <c r="E3033" s="1" t="s">
        <v>1517</v>
      </c>
      <c r="F3033" s="1" t="s">
        <v>1518</v>
      </c>
      <c r="G3033" s="1" t="s">
        <v>1518</v>
      </c>
      <c r="H3033" s="1" t="s">
        <v>27</v>
      </c>
      <c r="I3033" s="1" t="s">
        <v>676</v>
      </c>
      <c r="J3033" s="1" t="s">
        <v>677</v>
      </c>
      <c r="K3033" s="1" t="s">
        <v>44</v>
      </c>
      <c r="L3033" s="2">
        <v>660</v>
      </c>
      <c r="M3033" s="2">
        <v>2</v>
      </c>
      <c r="N3033" s="1" t="s">
        <v>1207</v>
      </c>
      <c r="O3033" s="1">
        <v>111.25242299999999</v>
      </c>
      <c r="P3033" s="3">
        <v>6.22</v>
      </c>
      <c r="Q3033" s="3">
        <v>5.1628559999999997</v>
      </c>
      <c r="R3033" s="4">
        <v>85.70730000000006</v>
      </c>
      <c r="S3033" s="4">
        <v>104.9931</v>
      </c>
      <c r="T3033" s="5">
        <v>10.079796</v>
      </c>
      <c r="U3033" s="5">
        <v>15.662115</v>
      </c>
      <c r="V3033" s="6">
        <v>51256</v>
      </c>
      <c r="W3033" s="6">
        <v>40374</v>
      </c>
      <c r="X3033" s="7">
        <v>14.136986301369863</v>
      </c>
      <c r="Y3033" s="1" t="s">
        <v>127</v>
      </c>
      <c r="Z3033" s="1" t="s">
        <v>33</v>
      </c>
    </row>
    <row r="3034" spans="1:26" x14ac:dyDescent="0.2">
      <c r="A3034" s="6">
        <v>45535</v>
      </c>
      <c r="B3034" s="1" t="s">
        <v>3190</v>
      </c>
      <c r="C3034" s="1" t="s">
        <v>658</v>
      </c>
      <c r="D3034" s="1" t="s">
        <v>1627</v>
      </c>
      <c r="E3034" s="1" t="s">
        <v>1517</v>
      </c>
      <c r="F3034" s="1" t="s">
        <v>1518</v>
      </c>
      <c r="G3034" s="1" t="s">
        <v>1518</v>
      </c>
      <c r="H3034" s="1" t="s">
        <v>27</v>
      </c>
      <c r="I3034" s="1" t="s">
        <v>676</v>
      </c>
      <c r="J3034" s="1" t="s">
        <v>677</v>
      </c>
      <c r="K3034" s="1" t="s">
        <v>44</v>
      </c>
      <c r="L3034" s="2">
        <v>500</v>
      </c>
      <c r="M3034" s="2">
        <v>2</v>
      </c>
      <c r="N3034" s="1" t="s">
        <v>1207</v>
      </c>
      <c r="O3034" s="1">
        <v>88.634206000000006</v>
      </c>
      <c r="P3034" s="3">
        <v>4.6500000000000004</v>
      </c>
      <c r="Q3034" s="3">
        <v>5.3235890000000001</v>
      </c>
      <c r="R3034" s="4">
        <v>110.8784</v>
      </c>
      <c r="S3034" s="4">
        <v>117.38550000000001</v>
      </c>
      <c r="T3034" s="5">
        <v>17.243787999999999</v>
      </c>
      <c r="U3034" s="5">
        <v>43.498181000000002</v>
      </c>
      <c r="V3034" s="6">
        <v>61423</v>
      </c>
      <c r="W3034" s="6">
        <v>43151</v>
      </c>
      <c r="X3034" s="7">
        <v>6.5287671232876709</v>
      </c>
      <c r="Y3034" s="1" t="s">
        <v>32</v>
      </c>
      <c r="Z3034" s="1" t="s">
        <v>33</v>
      </c>
    </row>
    <row r="3035" spans="1:26" x14ac:dyDescent="0.2">
      <c r="A3035" s="6">
        <v>45535</v>
      </c>
      <c r="B3035" s="1" t="s">
        <v>3190</v>
      </c>
      <c r="C3035" s="1" t="s">
        <v>658</v>
      </c>
      <c r="D3035" s="1" t="s">
        <v>2112</v>
      </c>
      <c r="E3035" s="1" t="s">
        <v>1531</v>
      </c>
      <c r="F3035" s="1" t="s">
        <v>1532</v>
      </c>
      <c r="G3035" s="1" t="s">
        <v>1532</v>
      </c>
      <c r="H3035" s="1" t="s">
        <v>27</v>
      </c>
      <c r="I3035" s="1" t="s">
        <v>676</v>
      </c>
      <c r="J3035" s="1" t="s">
        <v>677</v>
      </c>
      <c r="K3035" s="1" t="s">
        <v>44</v>
      </c>
      <c r="L3035" s="2">
        <v>750</v>
      </c>
      <c r="M3035" s="2">
        <v>1</v>
      </c>
      <c r="N3035" s="1" t="s">
        <v>1207</v>
      </c>
      <c r="O3035" s="1">
        <v>73.540414999999996</v>
      </c>
      <c r="P3035" s="3">
        <v>3.75</v>
      </c>
      <c r="Q3035" s="3">
        <v>5.2945900000000004</v>
      </c>
      <c r="R3035" s="4">
        <v>107.9802</v>
      </c>
      <c r="S3035" s="4">
        <v>115.88460000000001</v>
      </c>
      <c r="T3035" s="5">
        <v>18.063697999999999</v>
      </c>
      <c r="U3035" s="5">
        <v>45.430137000000002</v>
      </c>
      <c r="V3035" s="6">
        <v>62129</v>
      </c>
      <c r="W3035" s="6">
        <v>43861</v>
      </c>
      <c r="X3035" s="7">
        <v>4.5835616438356164</v>
      </c>
      <c r="Y3035" s="1" t="s">
        <v>32</v>
      </c>
      <c r="Z3035" s="1" t="s">
        <v>33</v>
      </c>
    </row>
    <row r="3036" spans="1:26" x14ac:dyDescent="0.2">
      <c r="A3036" s="6">
        <v>45535</v>
      </c>
      <c r="B3036" s="1" t="s">
        <v>3190</v>
      </c>
      <c r="C3036" s="1" t="s">
        <v>658</v>
      </c>
      <c r="D3036" s="1" t="s">
        <v>1629</v>
      </c>
      <c r="E3036" s="1" t="s">
        <v>1517</v>
      </c>
      <c r="F3036" s="1" t="s">
        <v>1518</v>
      </c>
      <c r="G3036" s="1" t="s">
        <v>1518</v>
      </c>
      <c r="H3036" s="1" t="s">
        <v>27</v>
      </c>
      <c r="I3036" s="1" t="s">
        <v>676</v>
      </c>
      <c r="J3036" s="1" t="s">
        <v>677</v>
      </c>
      <c r="K3036" s="1" t="s">
        <v>44</v>
      </c>
      <c r="L3036" s="2">
        <v>700</v>
      </c>
      <c r="M3036" s="2">
        <v>2</v>
      </c>
      <c r="N3036" s="1" t="s">
        <v>1207</v>
      </c>
      <c r="O3036" s="1">
        <v>81.982916000000003</v>
      </c>
      <c r="P3036" s="3">
        <v>4.25</v>
      </c>
      <c r="Q3036" s="3">
        <v>5.3267139999999999</v>
      </c>
      <c r="R3036" s="4">
        <v>111.18889999999996</v>
      </c>
      <c r="S3036" s="4">
        <v>117.24719999999999</v>
      </c>
      <c r="T3036" s="5">
        <v>17.087679000000001</v>
      </c>
      <c r="U3036" s="5">
        <v>42.167122999999997</v>
      </c>
      <c r="V3036" s="6">
        <v>60937</v>
      </c>
      <c r="W3036" s="6">
        <v>42661</v>
      </c>
      <c r="X3036" s="7">
        <v>7.8712328767123285</v>
      </c>
      <c r="Y3036" s="1" t="s">
        <v>32</v>
      </c>
      <c r="Z3036" s="1" t="s">
        <v>33</v>
      </c>
    </row>
    <row r="3037" spans="1:26" x14ac:dyDescent="0.2">
      <c r="A3037" s="6">
        <v>45535</v>
      </c>
      <c r="B3037" s="1" t="s">
        <v>3190</v>
      </c>
      <c r="C3037" s="1" t="s">
        <v>658</v>
      </c>
      <c r="D3037" s="1" t="s">
        <v>1624</v>
      </c>
      <c r="E3037" s="1" t="s">
        <v>1517</v>
      </c>
      <c r="F3037" s="1" t="s">
        <v>1518</v>
      </c>
      <c r="G3037" s="1" t="s">
        <v>1518</v>
      </c>
      <c r="H3037" s="1" t="s">
        <v>27</v>
      </c>
      <c r="I3037" s="1" t="s">
        <v>676</v>
      </c>
      <c r="J3037" s="1" t="s">
        <v>677</v>
      </c>
      <c r="K3037" s="1" t="s">
        <v>44</v>
      </c>
      <c r="L3037" s="2">
        <v>400</v>
      </c>
      <c r="M3037" s="2">
        <v>2</v>
      </c>
      <c r="N3037" s="1" t="s">
        <v>1207</v>
      </c>
      <c r="O3037" s="1">
        <v>89.437057999999993</v>
      </c>
      <c r="P3037" s="3">
        <v>4.5</v>
      </c>
      <c r="Q3037" s="3">
        <v>5.2721070000000001</v>
      </c>
      <c r="R3037" s="4">
        <v>105.72919999999995</v>
      </c>
      <c r="S3037" s="4">
        <v>94.816999999999993</v>
      </c>
      <c r="T3037" s="5">
        <v>13.824081</v>
      </c>
      <c r="U3037" s="5">
        <v>24.533332999999999</v>
      </c>
      <c r="V3037" s="6">
        <v>54497</v>
      </c>
      <c r="W3037" s="6">
        <v>43524</v>
      </c>
      <c r="X3037" s="7">
        <v>5.506849315068493</v>
      </c>
      <c r="Y3037" s="1" t="s">
        <v>32</v>
      </c>
      <c r="Z3037" s="1" t="s">
        <v>33</v>
      </c>
    </row>
    <row r="3038" spans="1:26" x14ac:dyDescent="0.2">
      <c r="A3038" s="6">
        <v>45535</v>
      </c>
      <c r="B3038" s="1" t="s">
        <v>3190</v>
      </c>
      <c r="C3038" s="1" t="s">
        <v>658</v>
      </c>
      <c r="D3038" s="1" t="s">
        <v>2555</v>
      </c>
      <c r="E3038" s="1" t="s">
        <v>1517</v>
      </c>
      <c r="F3038" s="1" t="s">
        <v>1518</v>
      </c>
      <c r="G3038" s="1" t="s">
        <v>1518</v>
      </c>
      <c r="H3038" s="1" t="s">
        <v>27</v>
      </c>
      <c r="I3038" s="1" t="s">
        <v>676</v>
      </c>
      <c r="J3038" s="1" t="s">
        <v>677</v>
      </c>
      <c r="K3038" s="1" t="s">
        <v>44</v>
      </c>
      <c r="L3038" s="2">
        <v>450</v>
      </c>
      <c r="M3038" s="2">
        <v>2</v>
      </c>
      <c r="N3038" s="1" t="s">
        <v>1207</v>
      </c>
      <c r="O3038" s="1">
        <v>89.085864999999998</v>
      </c>
      <c r="P3038" s="3">
        <v>4.5</v>
      </c>
      <c r="Q3038" s="3">
        <v>5.2250040000000002</v>
      </c>
      <c r="R3038" s="4">
        <v>101.01749999999994</v>
      </c>
      <c r="S3038" s="4">
        <v>97.542200000000008</v>
      </c>
      <c r="T3038" s="5">
        <v>15.453213</v>
      </c>
      <c r="U3038" s="5">
        <v>29.915068000000002</v>
      </c>
      <c r="V3038" s="6">
        <v>56462</v>
      </c>
      <c r="W3038" s="6">
        <v>41841</v>
      </c>
      <c r="X3038" s="7">
        <v>10.117808219178082</v>
      </c>
      <c r="Y3038" s="1" t="s">
        <v>32</v>
      </c>
      <c r="Z3038" s="1" t="s">
        <v>33</v>
      </c>
    </row>
    <row r="3039" spans="1:26" x14ac:dyDescent="0.2">
      <c r="A3039" s="6">
        <v>45535</v>
      </c>
      <c r="B3039" s="1" t="s">
        <v>3190</v>
      </c>
      <c r="C3039" s="1" t="s">
        <v>658</v>
      </c>
      <c r="D3039" s="1" t="s">
        <v>1633</v>
      </c>
      <c r="E3039" s="1" t="s">
        <v>1517</v>
      </c>
      <c r="F3039" s="1" t="s">
        <v>1518</v>
      </c>
      <c r="G3039" s="1" t="s">
        <v>1518</v>
      </c>
      <c r="H3039" s="1" t="s">
        <v>27</v>
      </c>
      <c r="I3039" s="1" t="s">
        <v>676</v>
      </c>
      <c r="J3039" s="1" t="s">
        <v>677</v>
      </c>
      <c r="K3039" s="1" t="s">
        <v>44</v>
      </c>
      <c r="L3039" s="2">
        <v>600</v>
      </c>
      <c r="M3039" s="2">
        <v>2</v>
      </c>
      <c r="N3039" s="1" t="s">
        <v>1207</v>
      </c>
      <c r="O3039" s="1">
        <v>94.582597000000007</v>
      </c>
      <c r="P3039" s="3">
        <v>4.75</v>
      </c>
      <c r="Q3039" s="3">
        <v>5.2212490000000003</v>
      </c>
      <c r="R3039" s="4">
        <v>91.539299999999997</v>
      </c>
      <c r="S3039" s="4">
        <v>95.872500000000002</v>
      </c>
      <c r="T3039" s="5">
        <v>11.554579</v>
      </c>
      <c r="U3039" s="5">
        <v>17.742466</v>
      </c>
      <c r="V3039" s="6">
        <v>52016</v>
      </c>
      <c r="W3039" s="6">
        <v>40848</v>
      </c>
      <c r="X3039" s="7">
        <v>12.838356164383562</v>
      </c>
      <c r="Y3039" s="1" t="s">
        <v>32</v>
      </c>
      <c r="Z3039" s="1" t="s">
        <v>33</v>
      </c>
    </row>
    <row r="3040" spans="1:26" x14ac:dyDescent="0.2">
      <c r="A3040" s="6">
        <v>45535</v>
      </c>
      <c r="B3040" s="1" t="s">
        <v>3190</v>
      </c>
      <c r="C3040" s="1" t="s">
        <v>658</v>
      </c>
      <c r="D3040" s="1" t="s">
        <v>1631</v>
      </c>
      <c r="E3040" s="1" t="s">
        <v>1531</v>
      </c>
      <c r="F3040" s="1" t="s">
        <v>1532</v>
      </c>
      <c r="G3040" s="1" t="s">
        <v>1532</v>
      </c>
      <c r="H3040" s="1" t="s">
        <v>27</v>
      </c>
      <c r="I3040" s="1" t="s">
        <v>676</v>
      </c>
      <c r="J3040" s="1" t="s">
        <v>677</v>
      </c>
      <c r="K3040" s="1" t="s">
        <v>44</v>
      </c>
      <c r="L3040" s="2">
        <v>400</v>
      </c>
      <c r="M3040" s="2">
        <v>1</v>
      </c>
      <c r="N3040" s="1" t="s">
        <v>1207</v>
      </c>
      <c r="O3040" s="1">
        <v>97.640800999999996</v>
      </c>
      <c r="P3040" s="3">
        <v>5.15</v>
      </c>
      <c r="Q3040" s="3">
        <v>5.2939530000000001</v>
      </c>
      <c r="R3040" s="4">
        <v>107.91219999999998</v>
      </c>
      <c r="S3040" s="4">
        <v>111.36660000000001</v>
      </c>
      <c r="T3040" s="5">
        <v>16.326127</v>
      </c>
      <c r="U3040" s="5">
        <v>38.386301000000003</v>
      </c>
      <c r="V3040" s="6">
        <v>59556</v>
      </c>
      <c r="W3040" s="6">
        <v>44813</v>
      </c>
      <c r="X3040" s="7">
        <v>1.9753424657534246</v>
      </c>
      <c r="Y3040" s="1" t="s">
        <v>32</v>
      </c>
      <c r="Z3040" s="1" t="s">
        <v>33</v>
      </c>
    </row>
    <row r="3041" spans="1:26" x14ac:dyDescent="0.2">
      <c r="A3041" s="6">
        <v>45535</v>
      </c>
      <c r="B3041" s="1" t="s">
        <v>3190</v>
      </c>
      <c r="C3041" s="1" t="s">
        <v>658</v>
      </c>
      <c r="D3041" s="1" t="s">
        <v>2115</v>
      </c>
      <c r="E3041" s="1" t="s">
        <v>1531</v>
      </c>
      <c r="F3041" s="1" t="s">
        <v>1532</v>
      </c>
      <c r="G3041" s="1" t="s">
        <v>1532</v>
      </c>
      <c r="H3041" s="1" t="s">
        <v>27</v>
      </c>
      <c r="I3041" s="1" t="s">
        <v>676</v>
      </c>
      <c r="J3041" s="1" t="s">
        <v>677</v>
      </c>
      <c r="K3041" s="1" t="s">
        <v>44</v>
      </c>
      <c r="L3041" s="2">
        <v>500</v>
      </c>
      <c r="M3041" s="2">
        <v>1</v>
      </c>
      <c r="N3041" s="1" t="s">
        <v>1207</v>
      </c>
      <c r="O3041" s="1">
        <v>79.727239999999995</v>
      </c>
      <c r="P3041" s="3">
        <v>4.0999999999999996</v>
      </c>
      <c r="Q3041" s="3">
        <v>5.3008870000000003</v>
      </c>
      <c r="R3041" s="4">
        <v>108.60849999999998</v>
      </c>
      <c r="S3041" s="4">
        <v>115.24879999999999</v>
      </c>
      <c r="T3041" s="5">
        <v>17.219923000000001</v>
      </c>
      <c r="U3041" s="5">
        <v>43.038356</v>
      </c>
      <c r="V3041" s="6">
        <v>61255</v>
      </c>
      <c r="W3041" s="6">
        <v>42997</v>
      </c>
      <c r="X3041" s="7">
        <v>6.9506849315068493</v>
      </c>
      <c r="Y3041" s="1" t="s">
        <v>32</v>
      </c>
      <c r="Z3041" s="1" t="s">
        <v>33</v>
      </c>
    </row>
    <row r="3042" spans="1:26" x14ac:dyDescent="0.2">
      <c r="A3042" s="6">
        <v>45535</v>
      </c>
      <c r="B3042" s="1" t="s">
        <v>3190</v>
      </c>
      <c r="C3042" s="1" t="s">
        <v>1634</v>
      </c>
      <c r="D3042" s="1" t="s">
        <v>2560</v>
      </c>
      <c r="E3042" s="1" t="s">
        <v>2502</v>
      </c>
      <c r="F3042" s="1" t="s">
        <v>2503</v>
      </c>
      <c r="G3042" s="1" t="s">
        <v>2503</v>
      </c>
      <c r="H3042" s="1" t="s">
        <v>27</v>
      </c>
      <c r="I3042" s="1" t="s">
        <v>595</v>
      </c>
      <c r="J3042" s="1" t="s">
        <v>1561</v>
      </c>
      <c r="K3042" s="1" t="s">
        <v>103</v>
      </c>
      <c r="L3042" s="2">
        <v>750</v>
      </c>
      <c r="M3042" s="2">
        <v>2</v>
      </c>
      <c r="N3042" s="1" t="s">
        <v>1207</v>
      </c>
      <c r="O3042" s="1">
        <v>86.483099999999993</v>
      </c>
      <c r="P3042" s="3">
        <v>4.5999999999999996</v>
      </c>
      <c r="Q3042" s="3">
        <v>5.6287450000000003</v>
      </c>
      <c r="R3042" s="4">
        <v>141.39339999999993</v>
      </c>
      <c r="S3042" s="4">
        <v>130.6183</v>
      </c>
      <c r="T3042" s="5">
        <v>13.496743</v>
      </c>
      <c r="U3042" s="5">
        <v>24.207650000000001</v>
      </c>
      <c r="V3042" s="6">
        <v>54378</v>
      </c>
      <c r="W3042" s="6">
        <v>43263</v>
      </c>
      <c r="X3042" s="7">
        <v>6.2219178082191782</v>
      </c>
      <c r="Y3042" s="1" t="s">
        <v>32</v>
      </c>
      <c r="Z3042" s="1" t="s">
        <v>33</v>
      </c>
    </row>
    <row r="3043" spans="1:26" x14ac:dyDescent="0.2">
      <c r="A3043" s="6">
        <v>45535</v>
      </c>
      <c r="B3043" s="1" t="s">
        <v>3190</v>
      </c>
      <c r="C3043" s="1" t="s">
        <v>1634</v>
      </c>
      <c r="D3043" s="1" t="s">
        <v>1639</v>
      </c>
      <c r="E3043" s="1" t="s">
        <v>1595</v>
      </c>
      <c r="F3043" s="1" t="s">
        <v>1596</v>
      </c>
      <c r="G3043" s="1" t="s">
        <v>1596</v>
      </c>
      <c r="H3043" s="1" t="s">
        <v>27</v>
      </c>
      <c r="I3043" s="1" t="s">
        <v>595</v>
      </c>
      <c r="J3043" s="1" t="s">
        <v>596</v>
      </c>
      <c r="K3043" s="1" t="s">
        <v>44</v>
      </c>
      <c r="L3043" s="2">
        <v>1541.066</v>
      </c>
      <c r="M3043" s="2">
        <v>2</v>
      </c>
      <c r="N3043" s="1" t="s">
        <v>1202</v>
      </c>
      <c r="O3043" s="1">
        <v>96.721812</v>
      </c>
      <c r="P3043" s="3">
        <v>5.5759999999999996</v>
      </c>
      <c r="Q3043" s="3">
        <v>5.8289739999999997</v>
      </c>
      <c r="R3043" s="4">
        <v>161.41399999999999</v>
      </c>
      <c r="S3043" s="4">
        <v>152.14250000000001</v>
      </c>
      <c r="T3043" s="5">
        <v>12.975196</v>
      </c>
      <c r="U3043" s="5">
        <v>24.399087000000002</v>
      </c>
      <c r="V3043" s="6">
        <v>54448</v>
      </c>
      <c r="W3043" s="6">
        <v>43920</v>
      </c>
      <c r="X3043" s="7">
        <v>4.4219178082191783</v>
      </c>
      <c r="Y3043" s="1" t="s">
        <v>32</v>
      </c>
      <c r="Z3043" s="1" t="s">
        <v>33</v>
      </c>
    </row>
    <row r="3044" spans="1:26" x14ac:dyDescent="0.2">
      <c r="A3044" s="6">
        <v>45535</v>
      </c>
      <c r="B3044" s="1" t="s">
        <v>3190</v>
      </c>
      <c r="C3044" s="1" t="s">
        <v>1634</v>
      </c>
      <c r="D3044" s="1" t="s">
        <v>1635</v>
      </c>
      <c r="E3044" s="1" t="s">
        <v>1622</v>
      </c>
      <c r="F3044" s="1" t="s">
        <v>1623</v>
      </c>
      <c r="G3044" s="1" t="s">
        <v>1623</v>
      </c>
      <c r="H3044" s="1" t="s">
        <v>27</v>
      </c>
      <c r="I3044" s="1" t="s">
        <v>595</v>
      </c>
      <c r="J3044" s="1" t="s">
        <v>617</v>
      </c>
      <c r="K3044" s="1" t="s">
        <v>890</v>
      </c>
      <c r="L3044" s="2">
        <v>1000</v>
      </c>
      <c r="M3044" s="2">
        <v>1</v>
      </c>
      <c r="N3044" s="1" t="s">
        <v>1207</v>
      </c>
      <c r="O3044" s="1">
        <v>100.57787999999999</v>
      </c>
      <c r="P3044" s="3">
        <v>5.875</v>
      </c>
      <c r="Q3044" s="3">
        <v>5.8367259999999996</v>
      </c>
      <c r="R3044" s="4">
        <v>162.19</v>
      </c>
      <c r="S3044" s="4">
        <v>166.2422</v>
      </c>
      <c r="T3044" s="5">
        <v>15.177765000000001</v>
      </c>
      <c r="U3044" s="5">
        <v>39.823318</v>
      </c>
      <c r="V3044" s="6">
        <v>60081</v>
      </c>
      <c r="W3044" s="6">
        <v>45471</v>
      </c>
      <c r="X3044" s="7">
        <v>0.17260273972602741</v>
      </c>
      <c r="Y3044" s="1" t="s">
        <v>32</v>
      </c>
      <c r="Z3044" s="1" t="s">
        <v>33</v>
      </c>
    </row>
    <row r="3045" spans="1:26" x14ac:dyDescent="0.2">
      <c r="A3045" s="6">
        <v>45535</v>
      </c>
      <c r="B3045" s="1" t="s">
        <v>3190</v>
      </c>
      <c r="C3045" s="1" t="s">
        <v>1634</v>
      </c>
      <c r="D3045" s="1" t="s">
        <v>2559</v>
      </c>
      <c r="E3045" s="1" t="s">
        <v>2502</v>
      </c>
      <c r="F3045" s="1" t="s">
        <v>2503</v>
      </c>
      <c r="G3045" s="1" t="s">
        <v>2503</v>
      </c>
      <c r="H3045" s="1" t="s">
        <v>27</v>
      </c>
      <c r="I3045" s="1" t="s">
        <v>595</v>
      </c>
      <c r="J3045" s="1" t="s">
        <v>1561</v>
      </c>
      <c r="K3045" s="1" t="s">
        <v>103</v>
      </c>
      <c r="L3045" s="2">
        <v>500</v>
      </c>
      <c r="M3045" s="2">
        <v>2</v>
      </c>
      <c r="N3045" s="1" t="s">
        <v>1202</v>
      </c>
      <c r="O3045" s="1">
        <v>81.971692000000004</v>
      </c>
      <c r="P3045" s="3">
        <v>4.3</v>
      </c>
      <c r="Q3045" s="3">
        <v>5.6614089999999999</v>
      </c>
      <c r="R3045" s="4">
        <v>144.65629999999993</v>
      </c>
      <c r="S3045" s="4">
        <v>134.46600000000001</v>
      </c>
      <c r="T3045" s="5">
        <v>13.882452000000001</v>
      </c>
      <c r="U3045" s="5">
        <v>24.785388000000001</v>
      </c>
      <c r="V3045" s="6">
        <v>54589</v>
      </c>
      <c r="W3045" s="6">
        <v>43613</v>
      </c>
      <c r="X3045" s="7">
        <v>5.2630136986301368</v>
      </c>
      <c r="Y3045" s="1" t="s">
        <v>32</v>
      </c>
      <c r="Z3045" s="1" t="s">
        <v>33</v>
      </c>
    </row>
    <row r="3046" spans="1:26" x14ac:dyDescent="0.2">
      <c r="A3046" s="6">
        <v>45535</v>
      </c>
      <c r="B3046" s="1" t="s">
        <v>3190</v>
      </c>
      <c r="C3046" s="1" t="s">
        <v>1634</v>
      </c>
      <c r="D3046" s="1" t="s">
        <v>2561</v>
      </c>
      <c r="E3046" s="1" t="s">
        <v>597</v>
      </c>
      <c r="F3046" s="1" t="s">
        <v>593</v>
      </c>
      <c r="G3046" s="1" t="s">
        <v>594</v>
      </c>
      <c r="H3046" s="1" t="s">
        <v>27</v>
      </c>
      <c r="I3046" s="1" t="s">
        <v>595</v>
      </c>
      <c r="J3046" s="1" t="s">
        <v>596</v>
      </c>
      <c r="K3046" s="1" t="s">
        <v>44</v>
      </c>
      <c r="L3046" s="2">
        <v>654.57100000000003</v>
      </c>
      <c r="M3046" s="2">
        <v>2</v>
      </c>
      <c r="N3046" s="1" t="s">
        <v>1207</v>
      </c>
      <c r="O3046" s="1">
        <v>78.963910999999996</v>
      </c>
      <c r="P3046" s="3">
        <v>5.2</v>
      </c>
      <c r="Q3046" s="3">
        <v>7.0608589999999998</v>
      </c>
      <c r="R3046" s="4">
        <v>275.50300000000004</v>
      </c>
      <c r="S3046" s="4">
        <v>275.63149999999996</v>
      </c>
      <c r="T3046" s="5">
        <v>11.696558</v>
      </c>
      <c r="U3046" s="5">
        <v>23.052054999999999</v>
      </c>
      <c r="V3046" s="6">
        <v>53955</v>
      </c>
      <c r="W3046" s="6">
        <v>42999</v>
      </c>
      <c r="X3046" s="7">
        <v>6.9452054794520546</v>
      </c>
      <c r="Y3046" s="1" t="s">
        <v>32</v>
      </c>
      <c r="Z3046" s="1" t="s">
        <v>33</v>
      </c>
    </row>
    <row r="3047" spans="1:26" x14ac:dyDescent="0.2">
      <c r="A3047" s="6">
        <v>45535</v>
      </c>
      <c r="B3047" s="1" t="s">
        <v>3190</v>
      </c>
      <c r="C3047" s="1" t="s">
        <v>1634</v>
      </c>
      <c r="D3047" s="1" t="s">
        <v>1637</v>
      </c>
      <c r="E3047" s="1" t="s">
        <v>1622</v>
      </c>
      <c r="F3047" s="1" t="s">
        <v>1623</v>
      </c>
      <c r="G3047" s="1" t="s">
        <v>1623</v>
      </c>
      <c r="H3047" s="1" t="s">
        <v>27</v>
      </c>
      <c r="I3047" s="1" t="s">
        <v>595</v>
      </c>
      <c r="J3047" s="1" t="s">
        <v>617</v>
      </c>
      <c r="K3047" s="1" t="s">
        <v>890</v>
      </c>
      <c r="L3047" s="2">
        <v>2000</v>
      </c>
      <c r="M3047" s="2">
        <v>1</v>
      </c>
      <c r="N3047" s="1" t="s">
        <v>1202</v>
      </c>
      <c r="O3047" s="1">
        <v>101.260971</v>
      </c>
      <c r="P3047" s="3">
        <v>5.75</v>
      </c>
      <c r="Q3047" s="3">
        <v>5.6607349999999999</v>
      </c>
      <c r="R3047" s="4">
        <v>144.59140000000002</v>
      </c>
      <c r="S3047" s="4">
        <v>141.72199999999998</v>
      </c>
      <c r="T3047" s="5">
        <v>14.044682999999999</v>
      </c>
      <c r="U3047" s="5">
        <v>29.821918</v>
      </c>
      <c r="V3047" s="6">
        <v>56428</v>
      </c>
      <c r="W3047" s="6">
        <v>45471</v>
      </c>
      <c r="X3047" s="7">
        <v>0.17260273972602741</v>
      </c>
      <c r="Y3047" s="1" t="s">
        <v>32</v>
      </c>
      <c r="Z3047" s="1" t="s">
        <v>33</v>
      </c>
    </row>
    <row r="3048" spans="1:26" x14ac:dyDescent="0.2">
      <c r="A3048" s="6">
        <v>45535</v>
      </c>
      <c r="B3048" s="1" t="s">
        <v>3190</v>
      </c>
      <c r="C3048" s="1" t="s">
        <v>1634</v>
      </c>
      <c r="D3048" s="1" t="s">
        <v>1636</v>
      </c>
      <c r="E3048" s="1" t="s">
        <v>1622</v>
      </c>
      <c r="F3048" s="1" t="s">
        <v>1623</v>
      </c>
      <c r="G3048" s="1" t="s">
        <v>1623</v>
      </c>
      <c r="H3048" s="1" t="s">
        <v>27</v>
      </c>
      <c r="I3048" s="1" t="s">
        <v>595</v>
      </c>
      <c r="J3048" s="1" t="s">
        <v>617</v>
      </c>
      <c r="K3048" s="1" t="s">
        <v>890</v>
      </c>
      <c r="L3048" s="2">
        <v>500</v>
      </c>
      <c r="M3048" s="2">
        <v>1</v>
      </c>
      <c r="N3048" s="1" t="s">
        <v>1207</v>
      </c>
      <c r="O3048" s="1">
        <v>99.076100999999994</v>
      </c>
      <c r="P3048" s="3">
        <v>5.75</v>
      </c>
      <c r="Q3048" s="3">
        <v>5.8100800000000001</v>
      </c>
      <c r="R3048" s="4">
        <v>159.52669999999998</v>
      </c>
      <c r="S3048" s="4">
        <v>162.8502</v>
      </c>
      <c r="T3048" s="5">
        <v>15.280436999999999</v>
      </c>
      <c r="U3048" s="5">
        <v>38.443835999999997</v>
      </c>
      <c r="V3048" s="6">
        <v>59577</v>
      </c>
      <c r="W3048" s="6">
        <v>44967</v>
      </c>
      <c r="X3048" s="7">
        <v>1.5534246575342465</v>
      </c>
      <c r="Y3048" s="1" t="s">
        <v>32</v>
      </c>
      <c r="Z3048" s="1" t="s">
        <v>33</v>
      </c>
    </row>
    <row r="3049" spans="1:26" x14ac:dyDescent="0.2">
      <c r="A3049" s="6">
        <v>45535</v>
      </c>
      <c r="B3049" s="1" t="s">
        <v>3190</v>
      </c>
      <c r="C3049" s="1" t="s">
        <v>1634</v>
      </c>
      <c r="D3049" s="1" t="s">
        <v>2562</v>
      </c>
      <c r="E3049" s="1" t="s">
        <v>597</v>
      </c>
      <c r="F3049" s="1" t="s">
        <v>593</v>
      </c>
      <c r="G3049" s="1" t="s">
        <v>594</v>
      </c>
      <c r="H3049" s="1" t="s">
        <v>27</v>
      </c>
      <c r="I3049" s="1" t="s">
        <v>595</v>
      </c>
      <c r="J3049" s="1" t="s">
        <v>596</v>
      </c>
      <c r="K3049" s="1" t="s">
        <v>44</v>
      </c>
      <c r="L3049" s="2">
        <v>302.548</v>
      </c>
      <c r="M3049" s="2">
        <v>2</v>
      </c>
      <c r="N3049" s="1" t="s">
        <v>1207</v>
      </c>
      <c r="O3049" s="1">
        <v>73.034374</v>
      </c>
      <c r="P3049" s="3">
        <v>4.6500000000000004</v>
      </c>
      <c r="Q3049" s="3">
        <v>6.9052059999999997</v>
      </c>
      <c r="R3049" s="4">
        <v>269.04259999999994</v>
      </c>
      <c r="S3049" s="4">
        <v>262.4674</v>
      </c>
      <c r="T3049" s="5">
        <v>12.722205000000001</v>
      </c>
      <c r="U3049" s="5">
        <v>25.701370000000001</v>
      </c>
      <c r="V3049" s="6">
        <v>54923</v>
      </c>
      <c r="W3049" s="6">
        <v>43969</v>
      </c>
      <c r="X3049" s="7">
        <v>4.2876712328767121</v>
      </c>
      <c r="Y3049" s="1" t="s">
        <v>32</v>
      </c>
      <c r="Z3049" s="1" t="s">
        <v>33</v>
      </c>
    </row>
    <row r="3050" spans="1:26" x14ac:dyDescent="0.2">
      <c r="A3050" s="6">
        <v>45535</v>
      </c>
      <c r="B3050" s="1" t="s">
        <v>3190</v>
      </c>
      <c r="C3050" s="1" t="s">
        <v>1634</v>
      </c>
      <c r="D3050" s="1" t="s">
        <v>3322</v>
      </c>
      <c r="E3050" s="1" t="s">
        <v>597</v>
      </c>
      <c r="F3050" s="1" t="s">
        <v>593</v>
      </c>
      <c r="G3050" s="1" t="s">
        <v>594</v>
      </c>
      <c r="H3050" s="1" t="s">
        <v>27</v>
      </c>
      <c r="I3050" s="1" t="s">
        <v>595</v>
      </c>
      <c r="J3050" s="1" t="s">
        <v>596</v>
      </c>
      <c r="K3050" s="1" t="s">
        <v>44</v>
      </c>
      <c r="L3050" s="2">
        <v>664.47500000000002</v>
      </c>
      <c r="M3050" s="2">
        <v>2</v>
      </c>
      <c r="N3050" s="1" t="s">
        <v>1207</v>
      </c>
      <c r="O3050" s="1">
        <v>95.209163000000004</v>
      </c>
      <c r="P3050" s="3">
        <v>6.35</v>
      </c>
      <c r="Q3050" s="3">
        <v>6.8505440000000002</v>
      </c>
      <c r="R3050" s="4">
        <v>254.47420000000002</v>
      </c>
      <c r="S3050" s="4">
        <v>274.15379999999999</v>
      </c>
      <c r="T3050" s="5">
        <v>9.5381739999999997</v>
      </c>
      <c r="U3050" s="5">
        <v>15.749547</v>
      </c>
      <c r="V3050" s="6">
        <v>51288</v>
      </c>
      <c r="W3050" s="6">
        <v>40332</v>
      </c>
      <c r="X3050" s="7">
        <v>14.252054794520548</v>
      </c>
      <c r="Y3050" s="1" t="s">
        <v>127</v>
      </c>
      <c r="Z3050" s="1" t="s">
        <v>33</v>
      </c>
    </row>
    <row r="3051" spans="1:26" x14ac:dyDescent="0.2">
      <c r="A3051" s="6">
        <v>45535</v>
      </c>
      <c r="B3051" s="1" t="s">
        <v>3190</v>
      </c>
      <c r="C3051" s="1" t="s">
        <v>1634</v>
      </c>
      <c r="D3051" s="1" t="s">
        <v>2565</v>
      </c>
      <c r="E3051" s="1" t="s">
        <v>597</v>
      </c>
      <c r="F3051" s="1" t="s">
        <v>593</v>
      </c>
      <c r="G3051" s="1" t="s">
        <v>594</v>
      </c>
      <c r="H3051" s="1" t="s">
        <v>27</v>
      </c>
      <c r="I3051" s="1" t="s">
        <v>595</v>
      </c>
      <c r="J3051" s="1" t="s">
        <v>596</v>
      </c>
      <c r="K3051" s="1" t="s">
        <v>44</v>
      </c>
      <c r="L3051" s="2">
        <v>503.82900000000001</v>
      </c>
      <c r="M3051" s="2">
        <v>2</v>
      </c>
      <c r="N3051" s="1" t="s">
        <v>1202</v>
      </c>
      <c r="O3051" s="1">
        <v>66.178898000000004</v>
      </c>
      <c r="P3051" s="3">
        <v>4</v>
      </c>
      <c r="Q3051" s="3">
        <v>6.5659749999999999</v>
      </c>
      <c r="R3051" s="4">
        <v>235.1146</v>
      </c>
      <c r="S3051" s="4">
        <v>234.28710000000001</v>
      </c>
      <c r="T3051" s="5">
        <v>14.126996</v>
      </c>
      <c r="U3051" s="5">
        <v>31.038356</v>
      </c>
      <c r="V3051" s="6">
        <v>56872</v>
      </c>
      <c r="W3051" s="6">
        <v>44356</v>
      </c>
      <c r="X3051" s="7">
        <v>3.2273972602739724</v>
      </c>
      <c r="Y3051" s="1" t="s">
        <v>32</v>
      </c>
      <c r="Z3051" s="1" t="s">
        <v>33</v>
      </c>
    </row>
    <row r="3052" spans="1:26" x14ac:dyDescent="0.2">
      <c r="A3052" s="6">
        <v>45535</v>
      </c>
      <c r="B3052" s="1" t="s">
        <v>3190</v>
      </c>
      <c r="C3052" s="1" t="s">
        <v>685</v>
      </c>
      <c r="D3052" s="1" t="s">
        <v>3035</v>
      </c>
      <c r="E3052" s="1" t="s">
        <v>2570</v>
      </c>
      <c r="F3052" s="1" t="s">
        <v>2571</v>
      </c>
      <c r="G3052" s="1" t="s">
        <v>2571</v>
      </c>
      <c r="H3052" s="1" t="s">
        <v>690</v>
      </c>
      <c r="I3052" s="1" t="s">
        <v>696</v>
      </c>
      <c r="J3052" s="1" t="s">
        <v>696</v>
      </c>
      <c r="K3052" s="1" t="s">
        <v>44</v>
      </c>
      <c r="L3052" s="2">
        <v>500</v>
      </c>
      <c r="M3052" s="2">
        <v>2</v>
      </c>
      <c r="N3052" s="1" t="s">
        <v>1207</v>
      </c>
      <c r="O3052" s="1">
        <v>100.92950499999999</v>
      </c>
      <c r="P3052" s="3">
        <v>5.45</v>
      </c>
      <c r="Q3052" s="3">
        <v>4.6144480000000003</v>
      </c>
      <c r="R3052" s="4">
        <v>65.92690000000006</v>
      </c>
      <c r="S3052" s="4">
        <v>32.765300000000003</v>
      </c>
      <c r="T3052" s="5">
        <v>1.096652</v>
      </c>
      <c r="U3052" s="5">
        <v>1.1616439999999999</v>
      </c>
      <c r="V3052" s="6">
        <v>45960</v>
      </c>
      <c r="W3052" s="6">
        <v>44865</v>
      </c>
      <c r="X3052" s="7">
        <v>1.832876712328767</v>
      </c>
      <c r="Y3052" s="1" t="s">
        <v>127</v>
      </c>
      <c r="Z3052" s="1" t="s">
        <v>33</v>
      </c>
    </row>
    <row r="3053" spans="1:26" x14ac:dyDescent="0.2">
      <c r="A3053" s="6">
        <v>45535</v>
      </c>
      <c r="B3053" s="1" t="s">
        <v>3190</v>
      </c>
      <c r="C3053" s="1" t="s">
        <v>685</v>
      </c>
      <c r="D3053" s="1" t="s">
        <v>2573</v>
      </c>
      <c r="E3053" s="1" t="s">
        <v>2570</v>
      </c>
      <c r="F3053" s="1" t="s">
        <v>2571</v>
      </c>
      <c r="G3053" s="1" t="s">
        <v>2571</v>
      </c>
      <c r="H3053" s="1" t="s">
        <v>690</v>
      </c>
      <c r="I3053" s="1" t="s">
        <v>696</v>
      </c>
      <c r="J3053" s="1" t="s">
        <v>696</v>
      </c>
      <c r="K3053" s="1" t="s">
        <v>44</v>
      </c>
      <c r="L3053" s="2">
        <v>400</v>
      </c>
      <c r="M3053" s="2">
        <v>2</v>
      </c>
      <c r="N3053" s="1" t="s">
        <v>1207</v>
      </c>
      <c r="O3053" s="1">
        <v>98.345172000000005</v>
      </c>
      <c r="P3053" s="3">
        <v>3.25</v>
      </c>
      <c r="Q3053" s="3">
        <v>4.7207549999999996</v>
      </c>
      <c r="R3053" s="4">
        <v>76.616900000000015</v>
      </c>
      <c r="S3053" s="4">
        <v>38.410699999999999</v>
      </c>
      <c r="T3053" s="5">
        <v>1.1152759999999999</v>
      </c>
      <c r="U3053" s="5">
        <v>1.1671229999999999</v>
      </c>
      <c r="V3053" s="6">
        <v>45962</v>
      </c>
      <c r="W3053" s="6">
        <v>42304</v>
      </c>
      <c r="X3053" s="7">
        <v>8.8493150684931514</v>
      </c>
      <c r="Y3053" s="1" t="s">
        <v>32</v>
      </c>
      <c r="Z3053" s="1" t="s">
        <v>33</v>
      </c>
    </row>
    <row r="3054" spans="1:26" x14ac:dyDescent="0.2">
      <c r="A3054" s="6">
        <v>45535</v>
      </c>
      <c r="B3054" s="1" t="s">
        <v>3190</v>
      </c>
      <c r="C3054" s="1" t="s">
        <v>685</v>
      </c>
      <c r="D3054" s="1" t="s">
        <v>2579</v>
      </c>
      <c r="E3054" s="1" t="s">
        <v>2570</v>
      </c>
      <c r="F3054" s="1" t="s">
        <v>2571</v>
      </c>
      <c r="G3054" s="1" t="s">
        <v>2571</v>
      </c>
      <c r="H3054" s="1" t="s">
        <v>690</v>
      </c>
      <c r="I3054" s="1" t="s">
        <v>696</v>
      </c>
      <c r="J3054" s="1" t="s">
        <v>696</v>
      </c>
      <c r="K3054" s="1" t="s">
        <v>44</v>
      </c>
      <c r="L3054" s="2">
        <v>400</v>
      </c>
      <c r="M3054" s="2">
        <v>2</v>
      </c>
      <c r="N3054" s="1" t="s">
        <v>1207</v>
      </c>
      <c r="O3054" s="1">
        <v>102.357575</v>
      </c>
      <c r="P3054" s="3">
        <v>5.6</v>
      </c>
      <c r="Q3054" s="3">
        <v>4.4192939999999998</v>
      </c>
      <c r="R3054" s="4">
        <v>46.434400000000011</v>
      </c>
      <c r="S3054" s="4">
        <v>47.687000000000005</v>
      </c>
      <c r="T3054" s="5">
        <v>1.949163</v>
      </c>
      <c r="U3054" s="5">
        <v>2.2000000000000002</v>
      </c>
      <c r="V3054" s="6">
        <v>46339</v>
      </c>
      <c r="W3054" s="6">
        <v>45232</v>
      </c>
      <c r="X3054" s="7">
        <v>0.82739726027397265</v>
      </c>
      <c r="Y3054" s="1" t="s">
        <v>32</v>
      </c>
      <c r="Z3054" s="1" t="s">
        <v>33</v>
      </c>
    </row>
    <row r="3055" spans="1:26" x14ac:dyDescent="0.2">
      <c r="A3055" s="6">
        <v>45535</v>
      </c>
      <c r="B3055" s="1" t="s">
        <v>3190</v>
      </c>
      <c r="C3055" s="1" t="s">
        <v>685</v>
      </c>
      <c r="D3055" s="1" t="s">
        <v>2566</v>
      </c>
      <c r="E3055" s="1" t="s">
        <v>2567</v>
      </c>
      <c r="F3055" s="1" t="s">
        <v>2568</v>
      </c>
      <c r="G3055" s="1" t="s">
        <v>724</v>
      </c>
      <c r="H3055" s="1" t="s">
        <v>690</v>
      </c>
      <c r="I3055" s="1" t="s">
        <v>696</v>
      </c>
      <c r="J3055" s="1" t="s">
        <v>696</v>
      </c>
      <c r="K3055" s="1" t="s">
        <v>44</v>
      </c>
      <c r="L3055" s="2">
        <v>300</v>
      </c>
      <c r="M3055" s="2">
        <v>1</v>
      </c>
      <c r="N3055" s="1" t="s">
        <v>1202</v>
      </c>
      <c r="O3055" s="1">
        <v>100.73083800000001</v>
      </c>
      <c r="P3055" s="3">
        <v>5.35</v>
      </c>
      <c r="Q3055" s="3">
        <v>4.6627470000000004</v>
      </c>
      <c r="R3055" s="4">
        <v>70.785499999999985</v>
      </c>
      <c r="S3055" s="4">
        <v>31.500600000000002</v>
      </c>
      <c r="T3055" s="5">
        <v>1.047269</v>
      </c>
      <c r="U3055" s="5">
        <v>1.191781</v>
      </c>
      <c r="V3055" s="6">
        <v>45971</v>
      </c>
      <c r="W3055" s="6">
        <v>44875</v>
      </c>
      <c r="X3055" s="7">
        <v>1.8054794520547945</v>
      </c>
      <c r="Y3055" s="1" t="s">
        <v>32</v>
      </c>
      <c r="Z3055" s="1" t="s">
        <v>33</v>
      </c>
    </row>
    <row r="3056" spans="1:26" x14ac:dyDescent="0.2">
      <c r="A3056" s="6">
        <v>45535</v>
      </c>
      <c r="B3056" s="1" t="s">
        <v>3190</v>
      </c>
      <c r="C3056" s="1" t="s">
        <v>685</v>
      </c>
      <c r="D3056" s="1" t="s">
        <v>2574</v>
      </c>
      <c r="E3056" s="1" t="s">
        <v>2142</v>
      </c>
      <c r="F3056" s="1" t="s">
        <v>761</v>
      </c>
      <c r="G3056" s="1" t="s">
        <v>761</v>
      </c>
      <c r="H3056" s="1" t="s">
        <v>690</v>
      </c>
      <c r="I3056" s="1" t="s">
        <v>696</v>
      </c>
      <c r="J3056" s="1" t="s">
        <v>696</v>
      </c>
      <c r="K3056" s="1" t="s">
        <v>44</v>
      </c>
      <c r="L3056" s="2">
        <v>300</v>
      </c>
      <c r="M3056" s="2">
        <v>2</v>
      </c>
      <c r="N3056" s="1" t="s">
        <v>1202</v>
      </c>
      <c r="O3056" s="1">
        <v>97.281721000000005</v>
      </c>
      <c r="P3056" s="3">
        <v>3.3</v>
      </c>
      <c r="Q3056" s="3">
        <v>4.358886</v>
      </c>
      <c r="R3056" s="4">
        <v>57.263199999999955</v>
      </c>
      <c r="S3056" s="4">
        <v>49.5961</v>
      </c>
      <c r="T3056" s="5">
        <v>2.5672510000000002</v>
      </c>
      <c r="U3056" s="5">
        <v>2.7424659999999998</v>
      </c>
      <c r="V3056" s="6">
        <v>46537</v>
      </c>
      <c r="W3056" s="6">
        <v>42873</v>
      </c>
      <c r="X3056" s="7">
        <v>7.2904109589041095</v>
      </c>
      <c r="Y3056" s="1" t="s">
        <v>32</v>
      </c>
      <c r="Z3056" s="1" t="s">
        <v>33</v>
      </c>
    </row>
    <row r="3057" spans="1:26" x14ac:dyDescent="0.2">
      <c r="A3057" s="6">
        <v>45535</v>
      </c>
      <c r="B3057" s="1" t="s">
        <v>3190</v>
      </c>
      <c r="C3057" s="1" t="s">
        <v>685</v>
      </c>
      <c r="D3057" s="1" t="s">
        <v>1649</v>
      </c>
      <c r="E3057" s="1" t="s">
        <v>1650</v>
      </c>
      <c r="F3057" s="1" t="s">
        <v>1651</v>
      </c>
      <c r="G3057" s="1" t="s">
        <v>1652</v>
      </c>
      <c r="H3057" s="1" t="s">
        <v>690</v>
      </c>
      <c r="I3057" s="1" t="s">
        <v>696</v>
      </c>
      <c r="J3057" s="1" t="s">
        <v>696</v>
      </c>
      <c r="K3057" s="1" t="s">
        <v>44</v>
      </c>
      <c r="L3057" s="2">
        <v>300</v>
      </c>
      <c r="M3057" s="2">
        <v>2</v>
      </c>
      <c r="N3057" s="1" t="s">
        <v>1202</v>
      </c>
      <c r="O3057" s="1">
        <v>98.572908999999996</v>
      </c>
      <c r="P3057" s="3">
        <v>3.3</v>
      </c>
      <c r="Q3057" s="3">
        <v>4.6636340000000001</v>
      </c>
      <c r="R3057" s="4">
        <v>70.88050000000004</v>
      </c>
      <c r="S3057" s="4">
        <v>27.434699999999999</v>
      </c>
      <c r="T3057" s="5">
        <v>1.033358</v>
      </c>
      <c r="U3057" s="5">
        <v>1.082192</v>
      </c>
      <c r="V3057" s="6">
        <v>45931</v>
      </c>
      <c r="W3057" s="6">
        <v>42275</v>
      </c>
      <c r="X3057" s="7">
        <v>8.9287671232876704</v>
      </c>
      <c r="Y3057" s="1" t="s">
        <v>32</v>
      </c>
      <c r="Z3057" s="1" t="s">
        <v>33</v>
      </c>
    </row>
    <row r="3058" spans="1:26" x14ac:dyDescent="0.2">
      <c r="A3058" s="6">
        <v>45535</v>
      </c>
      <c r="B3058" s="1" t="s">
        <v>3190</v>
      </c>
      <c r="C3058" s="1" t="s">
        <v>685</v>
      </c>
      <c r="D3058" s="1" t="s">
        <v>2569</v>
      </c>
      <c r="E3058" s="1" t="s">
        <v>2570</v>
      </c>
      <c r="F3058" s="1" t="s">
        <v>2571</v>
      </c>
      <c r="G3058" s="1" t="s">
        <v>2571</v>
      </c>
      <c r="H3058" s="1" t="s">
        <v>690</v>
      </c>
      <c r="I3058" s="1" t="s">
        <v>696</v>
      </c>
      <c r="J3058" s="1" t="s">
        <v>696</v>
      </c>
      <c r="K3058" s="1" t="s">
        <v>44</v>
      </c>
      <c r="L3058" s="2">
        <v>600</v>
      </c>
      <c r="M3058" s="2">
        <v>2</v>
      </c>
      <c r="N3058" s="1" t="s">
        <v>1207</v>
      </c>
      <c r="O3058" s="1">
        <v>99.977969000000002</v>
      </c>
      <c r="P3058" s="3">
        <v>4.45</v>
      </c>
      <c r="Q3058" s="3">
        <v>4.4639800000000003</v>
      </c>
      <c r="R3058" s="4">
        <v>50.921700000000001</v>
      </c>
      <c r="S3058" s="4">
        <v>31.846400000000003</v>
      </c>
      <c r="T3058" s="5">
        <v>1.4361710000000001</v>
      </c>
      <c r="U3058" s="5">
        <v>1.528767</v>
      </c>
      <c r="V3058" s="6">
        <v>46094</v>
      </c>
      <c r="W3058" s="6">
        <v>44966</v>
      </c>
      <c r="X3058" s="7">
        <v>1.5561643835616439</v>
      </c>
      <c r="Y3058" s="1" t="s">
        <v>32</v>
      </c>
      <c r="Z3058" s="1" t="s">
        <v>33</v>
      </c>
    </row>
    <row r="3059" spans="1:26" x14ac:dyDescent="0.2">
      <c r="A3059" s="6">
        <v>45535</v>
      </c>
      <c r="B3059" s="1" t="s">
        <v>3190</v>
      </c>
      <c r="C3059" s="1" t="s">
        <v>685</v>
      </c>
      <c r="D3059" s="1" t="s">
        <v>3323</v>
      </c>
      <c r="E3059" s="1" t="s">
        <v>2570</v>
      </c>
      <c r="F3059" s="1" t="s">
        <v>2571</v>
      </c>
      <c r="G3059" s="1" t="s">
        <v>2571</v>
      </c>
      <c r="H3059" s="1" t="s">
        <v>690</v>
      </c>
      <c r="I3059" s="1" t="s">
        <v>696</v>
      </c>
      <c r="J3059" s="1" t="s">
        <v>696</v>
      </c>
      <c r="K3059" s="1" t="s">
        <v>44</v>
      </c>
      <c r="L3059" s="2">
        <v>600</v>
      </c>
      <c r="M3059" s="2">
        <v>2</v>
      </c>
      <c r="N3059" s="1" t="s">
        <v>1207</v>
      </c>
      <c r="O3059" s="1">
        <v>94.044252999999998</v>
      </c>
      <c r="P3059" s="3">
        <v>1</v>
      </c>
      <c r="Q3059" s="3">
        <v>4.5016639999999999</v>
      </c>
      <c r="R3059" s="4">
        <v>54.707800000000042</v>
      </c>
      <c r="S3059" s="4">
        <v>50.1676</v>
      </c>
      <c r="T3059" s="5">
        <v>1.7323660000000001</v>
      </c>
      <c r="U3059" s="5">
        <v>1.7863009999999999</v>
      </c>
      <c r="V3059" s="6">
        <v>46188</v>
      </c>
      <c r="W3059" s="6">
        <v>44251</v>
      </c>
      <c r="X3059" s="7">
        <v>3.515068493150685</v>
      </c>
      <c r="Y3059" s="1" t="s">
        <v>32</v>
      </c>
      <c r="Z3059" s="1" t="s">
        <v>33</v>
      </c>
    </row>
    <row r="3060" spans="1:26" x14ac:dyDescent="0.2">
      <c r="A3060" s="6">
        <v>45535</v>
      </c>
      <c r="B3060" s="1" t="s">
        <v>3190</v>
      </c>
      <c r="C3060" s="1" t="s">
        <v>685</v>
      </c>
      <c r="D3060" s="1" t="s">
        <v>1657</v>
      </c>
      <c r="E3060" s="1" t="s">
        <v>697</v>
      </c>
      <c r="F3060" s="1" t="s">
        <v>695</v>
      </c>
      <c r="G3060" s="1" t="s">
        <v>695</v>
      </c>
      <c r="H3060" s="1" t="s">
        <v>690</v>
      </c>
      <c r="I3060" s="1" t="s">
        <v>696</v>
      </c>
      <c r="J3060" s="1" t="s">
        <v>696</v>
      </c>
      <c r="K3060" s="1" t="s">
        <v>44</v>
      </c>
      <c r="L3060" s="2">
        <v>400</v>
      </c>
      <c r="M3060" s="2">
        <v>1</v>
      </c>
      <c r="N3060" s="1" t="s">
        <v>1207</v>
      </c>
      <c r="O3060" s="1">
        <v>95.850790000000003</v>
      </c>
      <c r="P3060" s="3">
        <v>2.4</v>
      </c>
      <c r="Q3060" s="3">
        <v>4.5080070000000001</v>
      </c>
      <c r="R3060" s="4">
        <v>55.315700000000014</v>
      </c>
      <c r="S3060" s="4">
        <v>56.317099999999996</v>
      </c>
      <c r="T3060" s="5">
        <v>1.9769969999999999</v>
      </c>
      <c r="U3060" s="5">
        <v>2.082192</v>
      </c>
      <c r="V3060" s="6">
        <v>46296</v>
      </c>
      <c r="W3060" s="6">
        <v>42647</v>
      </c>
      <c r="X3060" s="7">
        <v>7.9095890410958907</v>
      </c>
      <c r="Y3060" s="1" t="s">
        <v>32</v>
      </c>
      <c r="Z3060" s="1" t="s">
        <v>33</v>
      </c>
    </row>
    <row r="3061" spans="1:26" x14ac:dyDescent="0.2">
      <c r="A3061" s="6">
        <v>45535</v>
      </c>
      <c r="B3061" s="1" t="s">
        <v>3190</v>
      </c>
      <c r="C3061" s="1" t="s">
        <v>685</v>
      </c>
      <c r="D3061" s="1" t="s">
        <v>3036</v>
      </c>
      <c r="E3061" s="1" t="s">
        <v>2570</v>
      </c>
      <c r="F3061" s="1" t="s">
        <v>2571</v>
      </c>
      <c r="G3061" s="1" t="s">
        <v>2571</v>
      </c>
      <c r="H3061" s="1" t="s">
        <v>690</v>
      </c>
      <c r="I3061" s="1" t="s">
        <v>696</v>
      </c>
      <c r="J3061" s="1" t="s">
        <v>696</v>
      </c>
      <c r="K3061" s="1" t="s">
        <v>44</v>
      </c>
      <c r="L3061" s="2">
        <v>450</v>
      </c>
      <c r="M3061" s="2">
        <v>2</v>
      </c>
      <c r="N3061" s="1" t="s">
        <v>1202</v>
      </c>
      <c r="O3061" s="1">
        <v>101.91248400000002</v>
      </c>
      <c r="P3061" s="3">
        <v>5.0999999999999996</v>
      </c>
      <c r="Q3061" s="3">
        <v>4.3127199999999997</v>
      </c>
      <c r="R3061" s="4">
        <v>52.677300000000038</v>
      </c>
      <c r="S3061" s="4">
        <v>45.017000000000003</v>
      </c>
      <c r="T3061" s="5">
        <v>2.377891</v>
      </c>
      <c r="U3061" s="5">
        <v>2.6767120000000002</v>
      </c>
      <c r="V3061" s="6">
        <v>46513</v>
      </c>
      <c r="W3061" s="6">
        <v>45422</v>
      </c>
      <c r="X3061" s="7">
        <v>0.30684931506849317</v>
      </c>
      <c r="Y3061" s="1" t="s">
        <v>32</v>
      </c>
      <c r="Z3061" s="1" t="s">
        <v>33</v>
      </c>
    </row>
    <row r="3062" spans="1:26" x14ac:dyDescent="0.2">
      <c r="A3062" s="6">
        <v>45535</v>
      </c>
      <c r="B3062" s="1" t="s">
        <v>3190</v>
      </c>
      <c r="C3062" s="1" t="s">
        <v>721</v>
      </c>
      <c r="D3062" s="1" t="s">
        <v>2596</v>
      </c>
      <c r="E3062" s="1" t="s">
        <v>2597</v>
      </c>
      <c r="F3062" s="1" t="s">
        <v>2598</v>
      </c>
      <c r="G3062" s="1" t="s">
        <v>2599</v>
      </c>
      <c r="H3062" s="1" t="s">
        <v>690</v>
      </c>
      <c r="I3062" s="1" t="s">
        <v>696</v>
      </c>
      <c r="J3062" s="1" t="s">
        <v>696</v>
      </c>
      <c r="K3062" s="1" t="s">
        <v>44</v>
      </c>
      <c r="L3062" s="2">
        <v>535</v>
      </c>
      <c r="M3062" s="2">
        <v>2</v>
      </c>
      <c r="N3062" s="1" t="s">
        <v>1202</v>
      </c>
      <c r="O3062" s="1">
        <v>97.972283000000004</v>
      </c>
      <c r="P3062" s="3">
        <v>3.7429999999999999</v>
      </c>
      <c r="Q3062" s="3">
        <v>5.0232060000000001</v>
      </c>
      <c r="R3062" s="4">
        <v>106.86459999999998</v>
      </c>
      <c r="S3062" s="4">
        <v>92.921599999999998</v>
      </c>
      <c r="T3062" s="5">
        <v>1.5710679999999999</v>
      </c>
      <c r="U3062" s="5">
        <v>1.663014</v>
      </c>
      <c r="V3062" s="6">
        <v>46143</v>
      </c>
      <c r="W3062" s="6">
        <v>42850</v>
      </c>
      <c r="X3062" s="7">
        <v>7.353424657534247</v>
      </c>
      <c r="Y3062" s="1" t="s">
        <v>32</v>
      </c>
      <c r="Z3062" s="1" t="s">
        <v>33</v>
      </c>
    </row>
    <row r="3063" spans="1:26" x14ac:dyDescent="0.2">
      <c r="A3063" s="6">
        <v>45535</v>
      </c>
      <c r="B3063" s="1" t="s">
        <v>3190</v>
      </c>
      <c r="C3063" s="1" t="s">
        <v>721</v>
      </c>
      <c r="D3063" s="1" t="s">
        <v>3041</v>
      </c>
      <c r="E3063" s="1" t="s">
        <v>2594</v>
      </c>
      <c r="F3063" s="1" t="s">
        <v>869</v>
      </c>
      <c r="G3063" s="1" t="s">
        <v>869</v>
      </c>
      <c r="H3063" s="1" t="s">
        <v>690</v>
      </c>
      <c r="I3063" s="1" t="s">
        <v>696</v>
      </c>
      <c r="J3063" s="1" t="s">
        <v>696</v>
      </c>
      <c r="K3063" s="1" t="s">
        <v>44</v>
      </c>
      <c r="L3063" s="2">
        <v>500</v>
      </c>
      <c r="M3063" s="2">
        <v>2</v>
      </c>
      <c r="N3063" s="1" t="s">
        <v>1207</v>
      </c>
      <c r="O3063" s="1">
        <v>99.248283999999998</v>
      </c>
      <c r="P3063" s="3">
        <v>4.1500000000000004</v>
      </c>
      <c r="Q3063" s="3">
        <v>4.7715310000000004</v>
      </c>
      <c r="R3063" s="4">
        <v>81.702800000000011</v>
      </c>
      <c r="S3063" s="4">
        <v>41.881099999999996</v>
      </c>
      <c r="T3063" s="5">
        <v>1.189781</v>
      </c>
      <c r="U3063" s="5">
        <v>1.249315</v>
      </c>
      <c r="V3063" s="6">
        <v>45992</v>
      </c>
      <c r="W3063" s="6">
        <v>42325</v>
      </c>
      <c r="X3063" s="7">
        <v>8.7917808219178077</v>
      </c>
      <c r="Y3063" s="1" t="s">
        <v>32</v>
      </c>
      <c r="Z3063" s="1" t="s">
        <v>33</v>
      </c>
    </row>
    <row r="3064" spans="1:26" x14ac:dyDescent="0.2">
      <c r="A3064" s="6">
        <v>45535</v>
      </c>
      <c r="B3064" s="1" t="s">
        <v>3190</v>
      </c>
      <c r="C3064" s="1" t="s">
        <v>721</v>
      </c>
      <c r="D3064" s="1" t="s">
        <v>2589</v>
      </c>
      <c r="E3064" s="1" t="s">
        <v>2590</v>
      </c>
      <c r="F3064" s="1" t="s">
        <v>2591</v>
      </c>
      <c r="G3064" s="1" t="s">
        <v>2591</v>
      </c>
      <c r="H3064" s="1" t="s">
        <v>690</v>
      </c>
      <c r="I3064" s="1" t="s">
        <v>696</v>
      </c>
      <c r="J3064" s="1" t="s">
        <v>696</v>
      </c>
      <c r="K3064" s="1" t="s">
        <v>103</v>
      </c>
      <c r="L3064" s="2">
        <v>1150</v>
      </c>
      <c r="M3064" s="2">
        <v>1</v>
      </c>
      <c r="N3064" s="1" t="s">
        <v>1202</v>
      </c>
      <c r="O3064" s="1">
        <v>100.73550500000002</v>
      </c>
      <c r="P3064" s="3">
        <v>5.3650000000000002</v>
      </c>
      <c r="Q3064" s="3">
        <v>4.9257280000000003</v>
      </c>
      <c r="R3064" s="4">
        <v>97.06959999999998</v>
      </c>
      <c r="S3064" s="4">
        <v>91.787700000000001</v>
      </c>
      <c r="T3064" s="5">
        <v>1.6690689999999999</v>
      </c>
      <c r="U3064" s="5">
        <v>1.7863009999999999</v>
      </c>
      <c r="V3064" s="6">
        <v>46188</v>
      </c>
      <c r="W3064" s="6">
        <v>45379</v>
      </c>
      <c r="X3064" s="7">
        <v>0.42465753424657532</v>
      </c>
      <c r="Y3064" s="1" t="s">
        <v>132</v>
      </c>
      <c r="Z3064" s="1" t="s">
        <v>2592</v>
      </c>
    </row>
    <row r="3065" spans="1:26" x14ac:dyDescent="0.2">
      <c r="A3065" s="6">
        <v>45535</v>
      </c>
      <c r="B3065" s="1" t="s">
        <v>3190</v>
      </c>
      <c r="C3065" s="1" t="s">
        <v>721</v>
      </c>
      <c r="D3065" s="1" t="s">
        <v>3042</v>
      </c>
      <c r="E3065" s="1" t="s">
        <v>1700</v>
      </c>
      <c r="F3065" s="1" t="s">
        <v>700</v>
      </c>
      <c r="G3065" s="1" t="s">
        <v>700</v>
      </c>
      <c r="H3065" s="1" t="s">
        <v>690</v>
      </c>
      <c r="I3065" s="1" t="s">
        <v>696</v>
      </c>
      <c r="J3065" s="1" t="s">
        <v>696</v>
      </c>
      <c r="K3065" s="1" t="s">
        <v>44</v>
      </c>
      <c r="L3065" s="2">
        <v>600</v>
      </c>
      <c r="M3065" s="2">
        <v>1</v>
      </c>
      <c r="N3065" s="1" t="s">
        <v>1202</v>
      </c>
      <c r="O3065" s="1">
        <v>102.46984500000001</v>
      </c>
      <c r="P3065" s="3">
        <v>5.75</v>
      </c>
      <c r="Q3065" s="3">
        <v>4.7366609999999998</v>
      </c>
      <c r="R3065" s="4">
        <v>95.045499999999976</v>
      </c>
      <c r="S3065" s="4">
        <v>86.188200000000009</v>
      </c>
      <c r="T3065" s="5">
        <v>2.3856639999999998</v>
      </c>
      <c r="U3065" s="5">
        <v>2.7863009999999999</v>
      </c>
      <c r="V3065" s="6">
        <v>46553</v>
      </c>
      <c r="W3065" s="6">
        <v>43637</v>
      </c>
      <c r="X3065" s="7">
        <v>5.1972602739726028</v>
      </c>
      <c r="Y3065" s="1" t="s">
        <v>32</v>
      </c>
      <c r="Z3065" s="1" t="s">
        <v>33</v>
      </c>
    </row>
    <row r="3066" spans="1:26" x14ac:dyDescent="0.2">
      <c r="A3066" s="6">
        <v>45535</v>
      </c>
      <c r="B3066" s="1" t="s">
        <v>3190</v>
      </c>
      <c r="C3066" s="1" t="s">
        <v>721</v>
      </c>
      <c r="D3066" s="1" t="s">
        <v>2593</v>
      </c>
      <c r="E3066" s="1" t="s">
        <v>2594</v>
      </c>
      <c r="F3066" s="1" t="s">
        <v>869</v>
      </c>
      <c r="G3066" s="1" t="s">
        <v>869</v>
      </c>
      <c r="H3066" s="1" t="s">
        <v>690</v>
      </c>
      <c r="I3066" s="1" t="s">
        <v>696</v>
      </c>
      <c r="J3066" s="1" t="s">
        <v>696</v>
      </c>
      <c r="K3066" s="1" t="s">
        <v>44</v>
      </c>
      <c r="L3066" s="2">
        <v>400</v>
      </c>
      <c r="M3066" s="2">
        <v>2</v>
      </c>
      <c r="N3066" s="1" t="s">
        <v>1202</v>
      </c>
      <c r="O3066" s="1">
        <v>95.079643000000004</v>
      </c>
      <c r="P3066" s="3">
        <v>0.9</v>
      </c>
      <c r="Q3066" s="3">
        <v>4.6417849999999996</v>
      </c>
      <c r="R3066" s="4">
        <v>68.67630000000004</v>
      </c>
      <c r="S3066" s="4">
        <v>46.183099999999996</v>
      </c>
      <c r="T3066" s="5">
        <v>1.3316790000000001</v>
      </c>
      <c r="U3066" s="5">
        <v>1.372603</v>
      </c>
      <c r="V3066" s="6">
        <v>46037</v>
      </c>
      <c r="W3066" s="6">
        <v>44204</v>
      </c>
      <c r="X3066" s="7">
        <v>3.6438356164383561</v>
      </c>
      <c r="Y3066" s="1" t="s">
        <v>32</v>
      </c>
      <c r="Z3066" s="1" t="s">
        <v>33</v>
      </c>
    </row>
    <row r="3067" spans="1:26" x14ac:dyDescent="0.2">
      <c r="A3067" s="6">
        <v>45535</v>
      </c>
      <c r="B3067" s="1" t="s">
        <v>3190</v>
      </c>
      <c r="C3067" s="1" t="s">
        <v>721</v>
      </c>
      <c r="D3067" s="1" t="s">
        <v>3324</v>
      </c>
      <c r="E3067" s="1" t="s">
        <v>2877</v>
      </c>
      <c r="F3067" s="1" t="s">
        <v>806</v>
      </c>
      <c r="G3067" s="1" t="s">
        <v>806</v>
      </c>
      <c r="H3067" s="1" t="s">
        <v>690</v>
      </c>
      <c r="I3067" s="1" t="s">
        <v>696</v>
      </c>
      <c r="J3067" s="1" t="s">
        <v>696</v>
      </c>
      <c r="K3067" s="1" t="s">
        <v>44</v>
      </c>
      <c r="L3067" s="2">
        <v>300</v>
      </c>
      <c r="M3067" s="2">
        <v>1</v>
      </c>
      <c r="N3067" s="1" t="s">
        <v>1202</v>
      </c>
      <c r="O3067" s="1">
        <v>96.107674000000003</v>
      </c>
      <c r="P3067" s="3">
        <v>3.05</v>
      </c>
      <c r="Q3067" s="3">
        <v>4.3967470000000004</v>
      </c>
      <c r="R3067" s="4">
        <v>61.048900000000032</v>
      </c>
      <c r="S3067" s="4">
        <v>57.599000000000004</v>
      </c>
      <c r="T3067" s="5">
        <v>2.8984299999999998</v>
      </c>
      <c r="U3067" s="5">
        <v>3.1205479999999999</v>
      </c>
      <c r="V3067" s="6">
        <v>46675</v>
      </c>
      <c r="W3067" s="6">
        <v>43018</v>
      </c>
      <c r="X3067" s="7">
        <v>6.8931506849315065</v>
      </c>
      <c r="Y3067" s="1" t="s">
        <v>32</v>
      </c>
      <c r="Z3067" s="1" t="s">
        <v>33</v>
      </c>
    </row>
    <row r="3068" spans="1:26" x14ac:dyDescent="0.2">
      <c r="A3068" s="6">
        <v>45535</v>
      </c>
      <c r="B3068" s="1" t="s">
        <v>3190</v>
      </c>
      <c r="C3068" s="1" t="s">
        <v>721</v>
      </c>
      <c r="D3068" s="1" t="s">
        <v>3325</v>
      </c>
      <c r="E3068" s="1" t="s">
        <v>3326</v>
      </c>
      <c r="F3068" s="1" t="s">
        <v>1736</v>
      </c>
      <c r="G3068" s="1" t="s">
        <v>1736</v>
      </c>
      <c r="H3068" s="1" t="s">
        <v>690</v>
      </c>
      <c r="I3068" s="1" t="s">
        <v>696</v>
      </c>
      <c r="J3068" s="1" t="s">
        <v>696</v>
      </c>
      <c r="K3068" s="1" t="s">
        <v>103</v>
      </c>
      <c r="L3068" s="2">
        <v>1099.4349999999999</v>
      </c>
      <c r="M3068" s="2">
        <v>2</v>
      </c>
      <c r="N3068" s="1" t="s">
        <v>1202</v>
      </c>
      <c r="O3068" s="1">
        <v>96.490072999999995</v>
      </c>
      <c r="P3068" s="3">
        <v>3.0550000000000002</v>
      </c>
      <c r="Q3068" s="3">
        <v>4.8381990000000004</v>
      </c>
      <c r="R3068" s="4">
        <v>88.349600000000052</v>
      </c>
      <c r="S3068" s="4">
        <v>88.704999999999998</v>
      </c>
      <c r="T3068" s="5">
        <v>1.966566</v>
      </c>
      <c r="U3068" s="5">
        <v>2.090411</v>
      </c>
      <c r="V3068" s="6">
        <v>46299</v>
      </c>
      <c r="W3068" s="6">
        <v>42914</v>
      </c>
      <c r="X3068" s="7">
        <v>7.1780821917808222</v>
      </c>
      <c r="Y3068" s="1" t="s">
        <v>32</v>
      </c>
      <c r="Z3068" s="1" t="s">
        <v>33</v>
      </c>
    </row>
    <row r="3069" spans="1:26" x14ac:dyDescent="0.2">
      <c r="A3069" s="6">
        <v>45535</v>
      </c>
      <c r="B3069" s="1" t="s">
        <v>3190</v>
      </c>
      <c r="C3069" s="1" t="s">
        <v>721</v>
      </c>
      <c r="D3069" s="1" t="s">
        <v>2581</v>
      </c>
      <c r="E3069" s="1" t="s">
        <v>2582</v>
      </c>
      <c r="F3069" s="1" t="s">
        <v>2583</v>
      </c>
      <c r="G3069" s="1" t="s">
        <v>2584</v>
      </c>
      <c r="H3069" s="1" t="s">
        <v>690</v>
      </c>
      <c r="I3069" s="1" t="s">
        <v>696</v>
      </c>
      <c r="J3069" s="1" t="s">
        <v>696</v>
      </c>
      <c r="K3069" s="1" t="s">
        <v>103</v>
      </c>
      <c r="L3069" s="2">
        <v>750</v>
      </c>
      <c r="M3069" s="2">
        <v>2</v>
      </c>
      <c r="N3069" s="1" t="s">
        <v>1202</v>
      </c>
      <c r="O3069" s="1">
        <v>97.493696</v>
      </c>
      <c r="P3069" s="3">
        <v>3.55</v>
      </c>
      <c r="Q3069" s="3">
        <v>5.029363</v>
      </c>
      <c r="R3069" s="4">
        <v>107.44390000000004</v>
      </c>
      <c r="S3069" s="4">
        <v>98.644500000000008</v>
      </c>
      <c r="T3069" s="5">
        <v>1.691729</v>
      </c>
      <c r="U3069" s="5">
        <v>1.7863009999999999</v>
      </c>
      <c r="V3069" s="6">
        <v>46188</v>
      </c>
      <c r="W3069" s="6">
        <v>42752</v>
      </c>
      <c r="X3069" s="7">
        <v>7.6219178082191785</v>
      </c>
      <c r="Y3069" s="1" t="s">
        <v>32</v>
      </c>
      <c r="Z3069" s="1" t="s">
        <v>33</v>
      </c>
    </row>
    <row r="3070" spans="1:26" x14ac:dyDescent="0.2">
      <c r="A3070" s="6">
        <v>45535</v>
      </c>
      <c r="B3070" s="1" t="s">
        <v>3190</v>
      </c>
      <c r="C3070" s="1" t="s">
        <v>721</v>
      </c>
      <c r="D3070" s="1" t="s">
        <v>1678</v>
      </c>
      <c r="E3070" s="1" t="s">
        <v>1667</v>
      </c>
      <c r="F3070" s="1" t="s">
        <v>1668</v>
      </c>
      <c r="G3070" s="1" t="s">
        <v>1668</v>
      </c>
      <c r="H3070" s="1" t="s">
        <v>690</v>
      </c>
      <c r="I3070" s="1" t="s">
        <v>696</v>
      </c>
      <c r="J3070" s="1" t="s">
        <v>696</v>
      </c>
      <c r="K3070" s="1" t="s">
        <v>44</v>
      </c>
      <c r="L3070" s="2">
        <v>400</v>
      </c>
      <c r="M3070" s="2">
        <v>2</v>
      </c>
      <c r="N3070" s="1" t="s">
        <v>1207</v>
      </c>
      <c r="O3070" s="1">
        <v>97.533019999999993</v>
      </c>
      <c r="P3070" s="3">
        <v>3.25</v>
      </c>
      <c r="Q3070" s="3">
        <v>4.669327</v>
      </c>
      <c r="R3070" s="4">
        <v>71.459800000000001</v>
      </c>
      <c r="S3070" s="4">
        <v>63.860700000000001</v>
      </c>
      <c r="T3070" s="5">
        <v>1.7389939999999999</v>
      </c>
      <c r="U3070" s="5">
        <v>1.8273969999999999</v>
      </c>
      <c r="V3070" s="6">
        <v>46203</v>
      </c>
      <c r="W3070" s="6">
        <v>42556</v>
      </c>
      <c r="X3070" s="7">
        <v>8.1589041095890416</v>
      </c>
      <c r="Y3070" s="1" t="s">
        <v>32</v>
      </c>
      <c r="Z3070" s="1" t="s">
        <v>33</v>
      </c>
    </row>
    <row r="3071" spans="1:26" x14ac:dyDescent="0.2">
      <c r="A3071" s="6">
        <v>45535</v>
      </c>
      <c r="B3071" s="1" t="s">
        <v>3190</v>
      </c>
      <c r="C3071" s="1" t="s">
        <v>721</v>
      </c>
      <c r="D3071" s="1" t="s">
        <v>2588</v>
      </c>
      <c r="E3071" s="1" t="s">
        <v>820</v>
      </c>
      <c r="F3071" s="1" t="s">
        <v>740</v>
      </c>
      <c r="G3071" s="1" t="s">
        <v>740</v>
      </c>
      <c r="H3071" s="1" t="s">
        <v>690</v>
      </c>
      <c r="I3071" s="1" t="s">
        <v>696</v>
      </c>
      <c r="J3071" s="1" t="s">
        <v>696</v>
      </c>
      <c r="K3071" s="1" t="s">
        <v>44</v>
      </c>
      <c r="L3071" s="2">
        <v>325</v>
      </c>
      <c r="M3071" s="2">
        <v>2</v>
      </c>
      <c r="N3071" s="1" t="s">
        <v>1202</v>
      </c>
      <c r="O3071" s="1">
        <v>96.797938000000002</v>
      </c>
      <c r="P3071" s="3">
        <v>3.3</v>
      </c>
      <c r="Q3071" s="3">
        <v>4.5501180000000003</v>
      </c>
      <c r="R3071" s="4">
        <v>76.395099999999957</v>
      </c>
      <c r="S3071" s="4">
        <v>68.934200000000004</v>
      </c>
      <c r="T3071" s="5">
        <v>2.5684749999999998</v>
      </c>
      <c r="U3071" s="5">
        <v>2.7479450000000001</v>
      </c>
      <c r="V3071" s="6">
        <v>46539</v>
      </c>
      <c r="W3071" s="6">
        <v>42866</v>
      </c>
      <c r="X3071" s="7">
        <v>7.3095890410958901</v>
      </c>
      <c r="Y3071" s="1" t="s">
        <v>32</v>
      </c>
      <c r="Z3071" s="1" t="s">
        <v>33</v>
      </c>
    </row>
    <row r="3072" spans="1:26" x14ac:dyDescent="0.2">
      <c r="A3072" s="6">
        <v>45535</v>
      </c>
      <c r="B3072" s="1" t="s">
        <v>3190</v>
      </c>
      <c r="C3072" s="1" t="s">
        <v>1679</v>
      </c>
      <c r="D3072" s="1" t="s">
        <v>3327</v>
      </c>
      <c r="E3072" s="1" t="s">
        <v>3328</v>
      </c>
      <c r="F3072" s="1" t="s">
        <v>728</v>
      </c>
      <c r="G3072" s="1" t="s">
        <v>728</v>
      </c>
      <c r="H3072" s="1" t="s">
        <v>690</v>
      </c>
      <c r="I3072" s="1" t="s">
        <v>696</v>
      </c>
      <c r="J3072" s="1" t="s">
        <v>696</v>
      </c>
      <c r="K3072" s="1" t="s">
        <v>44</v>
      </c>
      <c r="L3072" s="2">
        <v>350</v>
      </c>
      <c r="M3072" s="2">
        <v>2</v>
      </c>
      <c r="N3072" s="1" t="s">
        <v>1202</v>
      </c>
      <c r="O3072" s="1">
        <v>100.84485599999999</v>
      </c>
      <c r="P3072" s="3">
        <v>4.6500000000000004</v>
      </c>
      <c r="Q3072" s="3">
        <v>4.4290209999999997</v>
      </c>
      <c r="R3072" s="4">
        <v>70.01509999999999</v>
      </c>
      <c r="S3072" s="4">
        <v>64.484399999999994</v>
      </c>
      <c r="T3072" s="5">
        <v>3.79135</v>
      </c>
      <c r="U3072" s="5">
        <v>4.3333329999999997</v>
      </c>
      <c r="V3072" s="6">
        <v>47119</v>
      </c>
      <c r="W3072" s="6">
        <v>45314</v>
      </c>
      <c r="X3072" s="7">
        <v>0.60273972602739723</v>
      </c>
      <c r="Y3072" s="1" t="s">
        <v>32</v>
      </c>
      <c r="Z3072" s="1" t="s">
        <v>33</v>
      </c>
    </row>
    <row r="3073" spans="1:26" x14ac:dyDescent="0.2">
      <c r="A3073" s="6">
        <v>45535</v>
      </c>
      <c r="B3073" s="1" t="s">
        <v>3190</v>
      </c>
      <c r="C3073" s="1" t="s">
        <v>1679</v>
      </c>
      <c r="D3073" s="1" t="s">
        <v>702</v>
      </c>
      <c r="E3073" s="1" t="s">
        <v>704</v>
      </c>
      <c r="F3073" s="1" t="s">
        <v>689</v>
      </c>
      <c r="G3073" s="1" t="s">
        <v>689</v>
      </c>
      <c r="H3073" s="1" t="s">
        <v>690</v>
      </c>
      <c r="I3073" s="1" t="s">
        <v>696</v>
      </c>
      <c r="J3073" s="1" t="s">
        <v>696</v>
      </c>
      <c r="K3073" s="1" t="s">
        <v>44</v>
      </c>
      <c r="L3073" s="2">
        <v>500</v>
      </c>
      <c r="M3073" s="2">
        <v>2</v>
      </c>
      <c r="N3073" s="1" t="s">
        <v>1202</v>
      </c>
      <c r="O3073" s="1">
        <v>102.701719</v>
      </c>
      <c r="P3073" s="3">
        <v>5.2</v>
      </c>
      <c r="Q3073" s="3">
        <v>4.4549510000000003</v>
      </c>
      <c r="R3073" s="4">
        <v>72.604200000000048</v>
      </c>
      <c r="S3073" s="4">
        <v>67.44019999999999</v>
      </c>
      <c r="T3073" s="5">
        <v>3.5139589999999998</v>
      </c>
      <c r="U3073" s="5">
        <v>4.0819669999999997</v>
      </c>
      <c r="V3073" s="6">
        <v>47027</v>
      </c>
      <c r="W3073" s="6">
        <v>45187</v>
      </c>
      <c r="X3073" s="7">
        <v>0.9506849315068493</v>
      </c>
      <c r="Y3073" s="1" t="s">
        <v>32</v>
      </c>
      <c r="Z3073" s="1" t="s">
        <v>33</v>
      </c>
    </row>
    <row r="3074" spans="1:26" x14ac:dyDescent="0.2">
      <c r="A3074" s="6">
        <v>45535</v>
      </c>
      <c r="B3074" s="1" t="s">
        <v>3190</v>
      </c>
      <c r="C3074" s="1" t="s">
        <v>1679</v>
      </c>
      <c r="D3074" s="1" t="s">
        <v>3043</v>
      </c>
      <c r="E3074" s="1" t="s">
        <v>2570</v>
      </c>
      <c r="F3074" s="1" t="s">
        <v>2571</v>
      </c>
      <c r="G3074" s="1" t="s">
        <v>2571</v>
      </c>
      <c r="H3074" s="1" t="s">
        <v>690</v>
      </c>
      <c r="I3074" s="1" t="s">
        <v>696</v>
      </c>
      <c r="J3074" s="1" t="s">
        <v>696</v>
      </c>
      <c r="K3074" s="1" t="s">
        <v>44</v>
      </c>
      <c r="L3074" s="2">
        <v>400</v>
      </c>
      <c r="M3074" s="2">
        <v>2</v>
      </c>
      <c r="N3074" s="1" t="s">
        <v>1207</v>
      </c>
      <c r="O3074" s="1">
        <v>102.227311</v>
      </c>
      <c r="P3074" s="3">
        <v>5.05</v>
      </c>
      <c r="Q3074" s="3">
        <v>4.4302869999999999</v>
      </c>
      <c r="R3074" s="4">
        <v>70.153900000000036</v>
      </c>
      <c r="S3074" s="4">
        <v>64.790700000000001</v>
      </c>
      <c r="T3074" s="5">
        <v>3.4790549999999998</v>
      </c>
      <c r="U3074" s="5">
        <v>4.0382509999999998</v>
      </c>
      <c r="V3074" s="6">
        <v>47011</v>
      </c>
      <c r="W3074" s="6">
        <v>45106</v>
      </c>
      <c r="X3074" s="7">
        <v>1.1726027397260275</v>
      </c>
      <c r="Y3074" s="1" t="s">
        <v>32</v>
      </c>
      <c r="Z3074" s="1" t="s">
        <v>33</v>
      </c>
    </row>
    <row r="3075" spans="1:26" x14ac:dyDescent="0.2">
      <c r="A3075" s="6">
        <v>45535</v>
      </c>
      <c r="B3075" s="1" t="s">
        <v>3190</v>
      </c>
      <c r="C3075" s="1" t="s">
        <v>1679</v>
      </c>
      <c r="D3075" s="1" t="s">
        <v>2606</v>
      </c>
      <c r="E3075" s="1" t="s">
        <v>2607</v>
      </c>
      <c r="F3075" s="1" t="s">
        <v>740</v>
      </c>
      <c r="G3075" s="1" t="s">
        <v>740</v>
      </c>
      <c r="H3075" s="1" t="s">
        <v>690</v>
      </c>
      <c r="I3075" s="1" t="s">
        <v>696</v>
      </c>
      <c r="J3075" s="1" t="s">
        <v>696</v>
      </c>
      <c r="K3075" s="1" t="s">
        <v>44</v>
      </c>
      <c r="L3075" s="2">
        <v>350</v>
      </c>
      <c r="M3075" s="2">
        <v>2</v>
      </c>
      <c r="N3075" s="1" t="s">
        <v>1202</v>
      </c>
      <c r="O3075" s="1">
        <v>97.506240000000005</v>
      </c>
      <c r="P3075" s="3">
        <v>3.85</v>
      </c>
      <c r="Q3075" s="3">
        <v>4.5879079999999997</v>
      </c>
      <c r="R3075" s="4">
        <v>85.914700000000011</v>
      </c>
      <c r="S3075" s="4">
        <v>77.76809999999999</v>
      </c>
      <c r="T3075" s="5">
        <v>3.3676249999999999</v>
      </c>
      <c r="U3075" s="5">
        <v>3.7030989999999999</v>
      </c>
      <c r="V3075" s="6">
        <v>46888</v>
      </c>
      <c r="W3075" s="6">
        <v>43222</v>
      </c>
      <c r="X3075" s="7">
        <v>6.3342465753424655</v>
      </c>
      <c r="Y3075" s="1" t="s">
        <v>32</v>
      </c>
      <c r="Z3075" s="1" t="s">
        <v>33</v>
      </c>
    </row>
    <row r="3076" spans="1:26" x14ac:dyDescent="0.2">
      <c r="A3076" s="6">
        <v>45535</v>
      </c>
      <c r="B3076" s="1" t="s">
        <v>3190</v>
      </c>
      <c r="C3076" s="1" t="s">
        <v>1679</v>
      </c>
      <c r="D3076" s="1" t="s">
        <v>3329</v>
      </c>
      <c r="E3076" s="1" t="s">
        <v>2570</v>
      </c>
      <c r="F3076" s="1" t="s">
        <v>2571</v>
      </c>
      <c r="G3076" s="1" t="s">
        <v>2571</v>
      </c>
      <c r="H3076" s="1" t="s">
        <v>690</v>
      </c>
      <c r="I3076" s="1" t="s">
        <v>696</v>
      </c>
      <c r="J3076" s="1" t="s">
        <v>696</v>
      </c>
      <c r="K3076" s="1" t="s">
        <v>44</v>
      </c>
      <c r="L3076" s="2">
        <v>500</v>
      </c>
      <c r="M3076" s="2">
        <v>2</v>
      </c>
      <c r="N3076" s="1" t="s">
        <v>1207</v>
      </c>
      <c r="O3076" s="1">
        <v>101.86002299999998</v>
      </c>
      <c r="P3076" s="3">
        <v>4.8499999999999996</v>
      </c>
      <c r="Q3076" s="3">
        <v>4.3757770000000002</v>
      </c>
      <c r="R3076" s="4">
        <v>64.695000000000036</v>
      </c>
      <c r="S3076" s="4">
        <v>59.231900000000003</v>
      </c>
      <c r="T3076" s="5">
        <v>3.878536</v>
      </c>
      <c r="U3076" s="5">
        <v>4.4347029999999998</v>
      </c>
      <c r="V3076" s="6">
        <v>47156</v>
      </c>
      <c r="W3076" s="6">
        <v>45327</v>
      </c>
      <c r="X3076" s="7">
        <v>0.56712328767123288</v>
      </c>
      <c r="Y3076" s="1" t="s">
        <v>32</v>
      </c>
      <c r="Z3076" s="1" t="s">
        <v>33</v>
      </c>
    </row>
    <row r="3077" spans="1:26" x14ac:dyDescent="0.2">
      <c r="A3077" s="6">
        <v>45535</v>
      </c>
      <c r="B3077" s="1" t="s">
        <v>3190</v>
      </c>
      <c r="C3077" s="1" t="s">
        <v>1679</v>
      </c>
      <c r="D3077" s="1" t="s">
        <v>3330</v>
      </c>
      <c r="E3077" s="1" t="s">
        <v>2649</v>
      </c>
      <c r="F3077" s="1" t="s">
        <v>869</v>
      </c>
      <c r="G3077" s="1" t="s">
        <v>869</v>
      </c>
      <c r="H3077" s="1" t="s">
        <v>690</v>
      </c>
      <c r="I3077" s="1" t="s">
        <v>696</v>
      </c>
      <c r="J3077" s="1" t="s">
        <v>696</v>
      </c>
      <c r="K3077" s="1" t="s">
        <v>44</v>
      </c>
      <c r="L3077" s="2">
        <v>300</v>
      </c>
      <c r="M3077" s="2">
        <v>2</v>
      </c>
      <c r="N3077" s="1" t="s">
        <v>1202</v>
      </c>
      <c r="O3077" s="1">
        <v>98.197535000000002</v>
      </c>
      <c r="P3077" s="3">
        <v>3.95</v>
      </c>
      <c r="Q3077" s="3">
        <v>4.4997660000000002</v>
      </c>
      <c r="R3077" s="4">
        <v>77.078900000000061</v>
      </c>
      <c r="S3077" s="4">
        <v>67.982200000000006</v>
      </c>
      <c r="T3077" s="5">
        <v>3.2417180000000001</v>
      </c>
      <c r="U3077" s="5">
        <v>3.5774159999999999</v>
      </c>
      <c r="V3077" s="6">
        <v>46842</v>
      </c>
      <c r="W3077" s="6">
        <v>43186</v>
      </c>
      <c r="X3077" s="7">
        <v>6.4328767123287669</v>
      </c>
      <c r="Y3077" s="1" t="s">
        <v>32</v>
      </c>
      <c r="Z3077" s="1" t="s">
        <v>33</v>
      </c>
    </row>
    <row r="3078" spans="1:26" x14ac:dyDescent="0.2">
      <c r="A3078" s="6">
        <v>45535</v>
      </c>
      <c r="B3078" s="1" t="s">
        <v>3190</v>
      </c>
      <c r="C3078" s="1" t="s">
        <v>1679</v>
      </c>
      <c r="D3078" s="1" t="s">
        <v>2605</v>
      </c>
      <c r="E3078" s="1" t="s">
        <v>2570</v>
      </c>
      <c r="F3078" s="1" t="s">
        <v>2571</v>
      </c>
      <c r="G3078" s="1" t="s">
        <v>2571</v>
      </c>
      <c r="H3078" s="1" t="s">
        <v>690</v>
      </c>
      <c r="I3078" s="1" t="s">
        <v>696</v>
      </c>
      <c r="J3078" s="1" t="s">
        <v>696</v>
      </c>
      <c r="K3078" s="1" t="s">
        <v>44</v>
      </c>
      <c r="L3078" s="2">
        <v>325</v>
      </c>
      <c r="M3078" s="2">
        <v>2</v>
      </c>
      <c r="N3078" s="1" t="s">
        <v>1207</v>
      </c>
      <c r="O3078" s="1">
        <v>97.914029999999997</v>
      </c>
      <c r="P3078" s="3">
        <v>3.9</v>
      </c>
      <c r="Q3078" s="3">
        <v>4.4527780000000003</v>
      </c>
      <c r="R3078" s="4">
        <v>72.395299999999992</v>
      </c>
      <c r="S3078" s="4">
        <v>64.938400000000001</v>
      </c>
      <c r="T3078" s="5">
        <v>3.7483620000000002</v>
      </c>
      <c r="U3078" s="5">
        <v>4.1666670000000003</v>
      </c>
      <c r="V3078" s="6">
        <v>47058</v>
      </c>
      <c r="W3078" s="6">
        <v>43404</v>
      </c>
      <c r="X3078" s="7">
        <v>5.8356164383561646</v>
      </c>
      <c r="Y3078" s="1" t="s">
        <v>32</v>
      </c>
      <c r="Z3078" s="1" t="s">
        <v>33</v>
      </c>
    </row>
    <row r="3079" spans="1:26" x14ac:dyDescent="0.2">
      <c r="A3079" s="6">
        <v>45535</v>
      </c>
      <c r="B3079" s="1" t="s">
        <v>3190</v>
      </c>
      <c r="C3079" s="1" t="s">
        <v>1679</v>
      </c>
      <c r="D3079" s="1" t="s">
        <v>2608</v>
      </c>
      <c r="E3079" s="1" t="s">
        <v>2570</v>
      </c>
      <c r="F3079" s="1" t="s">
        <v>2571</v>
      </c>
      <c r="G3079" s="1" t="s">
        <v>2571</v>
      </c>
      <c r="H3079" s="1" t="s">
        <v>690</v>
      </c>
      <c r="I3079" s="1" t="s">
        <v>696</v>
      </c>
      <c r="J3079" s="1" t="s">
        <v>696</v>
      </c>
      <c r="K3079" s="1" t="s">
        <v>44</v>
      </c>
      <c r="L3079" s="2">
        <v>350</v>
      </c>
      <c r="M3079" s="2">
        <v>2</v>
      </c>
      <c r="N3079" s="1" t="s">
        <v>1202</v>
      </c>
      <c r="O3079" s="1">
        <v>103.160234</v>
      </c>
      <c r="P3079" s="3">
        <v>5.15</v>
      </c>
      <c r="Q3079" s="3">
        <v>4.396852</v>
      </c>
      <c r="R3079" s="4">
        <v>66.807399999999987</v>
      </c>
      <c r="S3079" s="4">
        <v>61.873900000000006</v>
      </c>
      <c r="T3079" s="5">
        <v>4.0918919999999996</v>
      </c>
      <c r="U3079" s="5">
        <v>4.7853880000000002</v>
      </c>
      <c r="V3079" s="6">
        <v>47284</v>
      </c>
      <c r="W3079" s="6">
        <v>45422</v>
      </c>
      <c r="X3079" s="7">
        <v>0.30684931506849317</v>
      </c>
      <c r="Y3079" s="1" t="s">
        <v>32</v>
      </c>
      <c r="Z3079" s="1" t="s">
        <v>33</v>
      </c>
    </row>
    <row r="3080" spans="1:26" x14ac:dyDescent="0.2">
      <c r="A3080" s="6">
        <v>45535</v>
      </c>
      <c r="B3080" s="1" t="s">
        <v>3190</v>
      </c>
      <c r="C3080" s="1" t="s">
        <v>1679</v>
      </c>
      <c r="D3080" s="1" t="s">
        <v>719</v>
      </c>
      <c r="E3080" s="1" t="s">
        <v>697</v>
      </c>
      <c r="F3080" s="1" t="s">
        <v>695</v>
      </c>
      <c r="G3080" s="1" t="s">
        <v>695</v>
      </c>
      <c r="H3080" s="1" t="s">
        <v>690</v>
      </c>
      <c r="I3080" s="1" t="s">
        <v>696</v>
      </c>
      <c r="J3080" s="1" t="s">
        <v>696</v>
      </c>
      <c r="K3080" s="1" t="s">
        <v>44</v>
      </c>
      <c r="L3080" s="2">
        <v>425</v>
      </c>
      <c r="M3080" s="2">
        <v>1</v>
      </c>
      <c r="N3080" s="1" t="s">
        <v>1207</v>
      </c>
      <c r="O3080" s="1">
        <v>95.867181000000002</v>
      </c>
      <c r="P3080" s="3">
        <v>3.25</v>
      </c>
      <c r="Q3080" s="3">
        <v>4.5112370000000004</v>
      </c>
      <c r="R3080" s="4">
        <v>78.246000000000038</v>
      </c>
      <c r="S3080" s="4">
        <v>70.967199999999991</v>
      </c>
      <c r="T3080" s="5">
        <v>3.28471</v>
      </c>
      <c r="U3080" s="5">
        <v>3.5828799999999998</v>
      </c>
      <c r="V3080" s="6">
        <v>46844</v>
      </c>
      <c r="W3080" s="6">
        <v>42453</v>
      </c>
      <c r="X3080" s="7">
        <v>8.4410958904109581</v>
      </c>
      <c r="Y3080" s="1" t="s">
        <v>32</v>
      </c>
      <c r="Z3080" s="1" t="s">
        <v>33</v>
      </c>
    </row>
    <row r="3081" spans="1:26" x14ac:dyDescent="0.2">
      <c r="A3081" s="6">
        <v>45535</v>
      </c>
      <c r="B3081" s="1" t="s">
        <v>3190</v>
      </c>
      <c r="C3081" s="1" t="s">
        <v>1679</v>
      </c>
      <c r="D3081" s="1" t="s">
        <v>1689</v>
      </c>
      <c r="E3081" s="1" t="s">
        <v>701</v>
      </c>
      <c r="F3081" s="1" t="s">
        <v>700</v>
      </c>
      <c r="G3081" s="1" t="s">
        <v>700</v>
      </c>
      <c r="H3081" s="1" t="s">
        <v>690</v>
      </c>
      <c r="I3081" s="1" t="s">
        <v>696</v>
      </c>
      <c r="J3081" s="1" t="s">
        <v>696</v>
      </c>
      <c r="K3081" s="1" t="s">
        <v>44</v>
      </c>
      <c r="L3081" s="2">
        <v>550</v>
      </c>
      <c r="M3081" s="2">
        <v>1</v>
      </c>
      <c r="N3081" s="1" t="s">
        <v>1207</v>
      </c>
      <c r="O3081" s="1">
        <v>104.16744</v>
      </c>
      <c r="P3081" s="3">
        <v>5.65</v>
      </c>
      <c r="Q3081" s="3">
        <v>4.4997249999999998</v>
      </c>
      <c r="R3081" s="4">
        <v>77.101000000000042</v>
      </c>
      <c r="S3081" s="4">
        <v>72.040899999999993</v>
      </c>
      <c r="T3081" s="5">
        <v>3.4856250000000002</v>
      </c>
      <c r="U3081" s="5">
        <v>4.0819669999999997</v>
      </c>
      <c r="V3081" s="6">
        <v>47027</v>
      </c>
      <c r="W3081" s="6">
        <v>45198</v>
      </c>
      <c r="X3081" s="7">
        <v>0.92054794520547945</v>
      </c>
      <c r="Y3081" s="1" t="s">
        <v>32</v>
      </c>
      <c r="Z3081" s="1" t="s">
        <v>33</v>
      </c>
    </row>
    <row r="3082" spans="1:26" x14ac:dyDescent="0.2">
      <c r="A3082" s="6">
        <v>45535</v>
      </c>
      <c r="B3082" s="1" t="s">
        <v>3190</v>
      </c>
      <c r="C3082" s="1" t="s">
        <v>1691</v>
      </c>
      <c r="D3082" s="1" t="s">
        <v>1699</v>
      </c>
      <c r="E3082" s="1" t="s">
        <v>1700</v>
      </c>
      <c r="F3082" s="1" t="s">
        <v>700</v>
      </c>
      <c r="G3082" s="1" t="s">
        <v>700</v>
      </c>
      <c r="H3082" s="1" t="s">
        <v>690</v>
      </c>
      <c r="I3082" s="1" t="s">
        <v>696</v>
      </c>
      <c r="J3082" s="1" t="s">
        <v>696</v>
      </c>
      <c r="K3082" s="1" t="s">
        <v>44</v>
      </c>
      <c r="L3082" s="2">
        <v>500</v>
      </c>
      <c r="M3082" s="2">
        <v>1</v>
      </c>
      <c r="N3082" s="1" t="s">
        <v>1202</v>
      </c>
      <c r="O3082" s="1">
        <v>102.82250999999999</v>
      </c>
      <c r="P3082" s="3">
        <v>5.45</v>
      </c>
      <c r="Q3082" s="3">
        <v>4.7728190000000001</v>
      </c>
      <c r="R3082" s="4">
        <v>104.38710000000002</v>
      </c>
      <c r="S3082" s="4">
        <v>99.301600000000008</v>
      </c>
      <c r="T3082" s="5">
        <v>4.0825250000000004</v>
      </c>
      <c r="U3082" s="5">
        <v>4.7853880000000002</v>
      </c>
      <c r="V3082" s="6">
        <v>47284</v>
      </c>
      <c r="W3082" s="6">
        <v>45471</v>
      </c>
      <c r="X3082" s="7">
        <v>0.17260273972602741</v>
      </c>
      <c r="Y3082" s="1" t="s">
        <v>32</v>
      </c>
      <c r="Z3082" s="1" t="s">
        <v>33</v>
      </c>
    </row>
    <row r="3083" spans="1:26" x14ac:dyDescent="0.2">
      <c r="A3083" s="6">
        <v>45535</v>
      </c>
      <c r="B3083" s="1" t="s">
        <v>3190</v>
      </c>
      <c r="C3083" s="1" t="s">
        <v>1691</v>
      </c>
      <c r="D3083" s="1" t="s">
        <v>3048</v>
      </c>
      <c r="E3083" s="1" t="s">
        <v>1700</v>
      </c>
      <c r="F3083" s="1" t="s">
        <v>700</v>
      </c>
      <c r="G3083" s="1" t="s">
        <v>700</v>
      </c>
      <c r="H3083" s="1" t="s">
        <v>690</v>
      </c>
      <c r="I3083" s="1" t="s">
        <v>696</v>
      </c>
      <c r="J3083" s="1" t="s">
        <v>696</v>
      </c>
      <c r="K3083" s="1" t="s">
        <v>44</v>
      </c>
      <c r="L3083" s="2">
        <v>550</v>
      </c>
      <c r="M3083" s="2">
        <v>1</v>
      </c>
      <c r="N3083" s="1" t="s">
        <v>1207</v>
      </c>
      <c r="O3083" s="1">
        <v>109.41653899999999</v>
      </c>
      <c r="P3083" s="3">
        <v>6.95</v>
      </c>
      <c r="Q3083" s="3">
        <v>4.8220479999999997</v>
      </c>
      <c r="R3083" s="4">
        <v>109.31160000000003</v>
      </c>
      <c r="S3083" s="4">
        <v>103.58970000000001</v>
      </c>
      <c r="T3083" s="5">
        <v>4.191236</v>
      </c>
      <c r="U3083" s="5">
        <v>5.2054790000000004</v>
      </c>
      <c r="V3083" s="6">
        <v>47437</v>
      </c>
      <c r="W3083" s="6">
        <v>44875</v>
      </c>
      <c r="X3083" s="7">
        <v>1.8054794520547945</v>
      </c>
      <c r="Y3083" s="1" t="s">
        <v>32</v>
      </c>
      <c r="Z3083" s="1" t="s">
        <v>33</v>
      </c>
    </row>
    <row r="3084" spans="1:26" x14ac:dyDescent="0.2">
      <c r="A3084" s="6">
        <v>45535</v>
      </c>
      <c r="B3084" s="1" t="s">
        <v>3190</v>
      </c>
      <c r="C3084" s="1" t="s">
        <v>1691</v>
      </c>
      <c r="D3084" s="1" t="s">
        <v>3049</v>
      </c>
      <c r="E3084" s="1" t="s">
        <v>1700</v>
      </c>
      <c r="F3084" s="1" t="s">
        <v>700</v>
      </c>
      <c r="G3084" s="1" t="s">
        <v>700</v>
      </c>
      <c r="H3084" s="1" t="s">
        <v>690</v>
      </c>
      <c r="I3084" s="1" t="s">
        <v>696</v>
      </c>
      <c r="J3084" s="1" t="s">
        <v>696</v>
      </c>
      <c r="K3084" s="1" t="s">
        <v>44</v>
      </c>
      <c r="L3084" s="2">
        <v>600</v>
      </c>
      <c r="M3084" s="2">
        <v>1</v>
      </c>
      <c r="N3084" s="1" t="s">
        <v>1207</v>
      </c>
      <c r="O3084" s="1">
        <v>101.76255700000002</v>
      </c>
      <c r="P3084" s="3">
        <v>5.25</v>
      </c>
      <c r="Q3084" s="3">
        <v>4.7728520000000003</v>
      </c>
      <c r="R3084" s="4">
        <v>104.39009999999999</v>
      </c>
      <c r="S3084" s="4">
        <v>98.812100000000001</v>
      </c>
      <c r="T3084" s="5">
        <v>3.619586</v>
      </c>
      <c r="U3084" s="5">
        <v>4.2049180000000002</v>
      </c>
      <c r="V3084" s="6">
        <v>47072</v>
      </c>
      <c r="W3084" s="6">
        <v>45061</v>
      </c>
      <c r="X3084" s="7">
        <v>1.295890410958904</v>
      </c>
      <c r="Y3084" s="1" t="s">
        <v>32</v>
      </c>
      <c r="Z3084" s="1" t="s">
        <v>33</v>
      </c>
    </row>
    <row r="3085" spans="1:26" x14ac:dyDescent="0.2">
      <c r="A3085" s="6">
        <v>45535</v>
      </c>
      <c r="B3085" s="1" t="s">
        <v>3190</v>
      </c>
      <c r="C3085" s="1" t="s">
        <v>1691</v>
      </c>
      <c r="D3085" s="1" t="s">
        <v>2612</v>
      </c>
      <c r="E3085" s="1" t="s">
        <v>2613</v>
      </c>
      <c r="F3085" s="1" t="s">
        <v>2614</v>
      </c>
      <c r="G3085" s="1" t="s">
        <v>2615</v>
      </c>
      <c r="H3085" s="1" t="s">
        <v>690</v>
      </c>
      <c r="I3085" s="1" t="s">
        <v>1665</v>
      </c>
      <c r="J3085" s="1" t="s">
        <v>1665</v>
      </c>
      <c r="K3085" s="1" t="s">
        <v>890</v>
      </c>
      <c r="L3085" s="2">
        <v>400</v>
      </c>
      <c r="M3085" s="2">
        <v>1</v>
      </c>
      <c r="N3085" s="1" t="s">
        <v>1202</v>
      </c>
      <c r="O3085" s="1">
        <v>107.729277</v>
      </c>
      <c r="P3085" s="3">
        <v>6.875</v>
      </c>
      <c r="Q3085" s="3">
        <v>4.7095580000000004</v>
      </c>
      <c r="R3085" s="4">
        <v>98.079900000000023</v>
      </c>
      <c r="S3085" s="4">
        <v>93.710000000000008</v>
      </c>
      <c r="T3085" s="5">
        <v>3.4557570000000002</v>
      </c>
      <c r="U3085" s="5">
        <v>3.9544649999999999</v>
      </c>
      <c r="V3085" s="6">
        <v>46980</v>
      </c>
      <c r="W3085" s="6">
        <v>36004</v>
      </c>
      <c r="X3085" s="7">
        <v>26.109589041095891</v>
      </c>
      <c r="Y3085" s="1" t="s">
        <v>127</v>
      </c>
      <c r="Z3085" s="1" t="s">
        <v>33</v>
      </c>
    </row>
    <row r="3086" spans="1:26" x14ac:dyDescent="0.2">
      <c r="A3086" s="6">
        <v>45535</v>
      </c>
      <c r="B3086" s="1" t="s">
        <v>3190</v>
      </c>
      <c r="C3086" s="1" t="s">
        <v>1691</v>
      </c>
      <c r="D3086" s="1" t="s">
        <v>3331</v>
      </c>
      <c r="E3086" s="1" t="s">
        <v>745</v>
      </c>
      <c r="F3086" s="1" t="s">
        <v>744</v>
      </c>
      <c r="G3086" s="1" t="s">
        <v>744</v>
      </c>
      <c r="H3086" s="1" t="s">
        <v>690</v>
      </c>
      <c r="I3086" s="1" t="s">
        <v>691</v>
      </c>
      <c r="J3086" s="1" t="s">
        <v>691</v>
      </c>
      <c r="K3086" s="1" t="s">
        <v>44</v>
      </c>
      <c r="L3086" s="2">
        <v>300</v>
      </c>
      <c r="M3086" s="2">
        <v>2</v>
      </c>
      <c r="N3086" s="1" t="s">
        <v>1202</v>
      </c>
      <c r="O3086" s="1">
        <v>102.234498</v>
      </c>
      <c r="P3086" s="3">
        <v>5.45</v>
      </c>
      <c r="Q3086" s="3">
        <v>4.7455470000000002</v>
      </c>
      <c r="R3086" s="4">
        <v>101.68689999999998</v>
      </c>
      <c r="S3086" s="4">
        <v>94.853499999999997</v>
      </c>
      <c r="T3086" s="5">
        <v>3.0734979999999998</v>
      </c>
      <c r="U3086" s="5">
        <v>3.55829</v>
      </c>
      <c r="V3086" s="6">
        <v>46835</v>
      </c>
      <c r="W3086" s="6">
        <v>45008</v>
      </c>
      <c r="X3086" s="7">
        <v>1.441095890410959</v>
      </c>
      <c r="Y3086" s="1" t="s">
        <v>32</v>
      </c>
      <c r="Z3086" s="1" t="s">
        <v>33</v>
      </c>
    </row>
    <row r="3087" spans="1:26" x14ac:dyDescent="0.2">
      <c r="A3087" s="6">
        <v>45535</v>
      </c>
      <c r="B3087" s="1" t="s">
        <v>3190</v>
      </c>
      <c r="C3087" s="1" t="s">
        <v>1691</v>
      </c>
      <c r="D3087" s="1" t="s">
        <v>3332</v>
      </c>
      <c r="E3087" s="1" t="s">
        <v>2877</v>
      </c>
      <c r="F3087" s="1" t="s">
        <v>806</v>
      </c>
      <c r="G3087" s="1" t="s">
        <v>806</v>
      </c>
      <c r="H3087" s="1" t="s">
        <v>690</v>
      </c>
      <c r="I3087" s="1" t="s">
        <v>696</v>
      </c>
      <c r="J3087" s="1" t="s">
        <v>696</v>
      </c>
      <c r="K3087" s="1" t="s">
        <v>44</v>
      </c>
      <c r="L3087" s="2">
        <v>350</v>
      </c>
      <c r="M3087" s="2">
        <v>2</v>
      </c>
      <c r="N3087" s="1" t="s">
        <v>1202</v>
      </c>
      <c r="O3087" s="1">
        <v>94.040507000000005</v>
      </c>
      <c r="P3087" s="3">
        <v>3</v>
      </c>
      <c r="Q3087" s="3">
        <v>4.3807039999999997</v>
      </c>
      <c r="R3087" s="4">
        <v>65.199300000000008</v>
      </c>
      <c r="S3087" s="4">
        <v>60.173500000000004</v>
      </c>
      <c r="T3087" s="5">
        <v>4.4025410000000003</v>
      </c>
      <c r="U3087" s="5">
        <v>4.829224</v>
      </c>
      <c r="V3087" s="6">
        <v>47300</v>
      </c>
      <c r="W3087" s="6">
        <v>43640</v>
      </c>
      <c r="X3087" s="7">
        <v>5.1890410958904107</v>
      </c>
      <c r="Y3087" s="1" t="s">
        <v>32</v>
      </c>
      <c r="Z3087" s="1" t="s">
        <v>33</v>
      </c>
    </row>
    <row r="3088" spans="1:26" x14ac:dyDescent="0.2">
      <c r="A3088" s="6">
        <v>45535</v>
      </c>
      <c r="B3088" s="1" t="s">
        <v>3190</v>
      </c>
      <c r="C3088" s="1" t="s">
        <v>1691</v>
      </c>
      <c r="D3088" s="1" t="s">
        <v>3333</v>
      </c>
      <c r="E3088" s="1" t="s">
        <v>3334</v>
      </c>
      <c r="F3088" s="1" t="s">
        <v>695</v>
      </c>
      <c r="G3088" s="1" t="s">
        <v>695</v>
      </c>
      <c r="H3088" s="1" t="s">
        <v>690</v>
      </c>
      <c r="I3088" s="1" t="s">
        <v>696</v>
      </c>
      <c r="J3088" s="1" t="s">
        <v>696</v>
      </c>
      <c r="K3088" s="1" t="s">
        <v>44</v>
      </c>
      <c r="L3088" s="2">
        <v>325</v>
      </c>
      <c r="M3088" s="2">
        <v>1</v>
      </c>
      <c r="N3088" s="1" t="s">
        <v>1202</v>
      </c>
      <c r="O3088" s="1">
        <v>104.40216700000001</v>
      </c>
      <c r="P3088" s="3">
        <v>6</v>
      </c>
      <c r="Q3088" s="3">
        <v>4.6361840000000001</v>
      </c>
      <c r="R3088" s="4">
        <v>90.740100000000012</v>
      </c>
      <c r="S3088" s="4">
        <v>83.964600000000004</v>
      </c>
      <c r="T3088" s="5">
        <v>3.1046649999999998</v>
      </c>
      <c r="U3088" s="5">
        <v>3.6211319999999998</v>
      </c>
      <c r="V3088" s="6">
        <v>46858</v>
      </c>
      <c r="W3088" s="6">
        <v>44999</v>
      </c>
      <c r="X3088" s="7">
        <v>1.4657534246575343</v>
      </c>
      <c r="Y3088" s="1" t="s">
        <v>32</v>
      </c>
      <c r="Z3088" s="1" t="s">
        <v>33</v>
      </c>
    </row>
    <row r="3089" spans="1:26" x14ac:dyDescent="0.2">
      <c r="A3089" s="6">
        <v>45535</v>
      </c>
      <c r="B3089" s="1" t="s">
        <v>3190</v>
      </c>
      <c r="C3089" s="1" t="s">
        <v>1691</v>
      </c>
      <c r="D3089" s="1" t="s">
        <v>1696</v>
      </c>
      <c r="E3089" s="1" t="s">
        <v>858</v>
      </c>
      <c r="F3089" s="1" t="s">
        <v>740</v>
      </c>
      <c r="G3089" s="1" t="s">
        <v>740</v>
      </c>
      <c r="H3089" s="1" t="s">
        <v>690</v>
      </c>
      <c r="I3089" s="1" t="s">
        <v>696</v>
      </c>
      <c r="J3089" s="1" t="s">
        <v>696</v>
      </c>
      <c r="K3089" s="1" t="s">
        <v>44</v>
      </c>
      <c r="L3089" s="2">
        <v>575</v>
      </c>
      <c r="M3089" s="2">
        <v>2</v>
      </c>
      <c r="N3089" s="1" t="s">
        <v>1202</v>
      </c>
      <c r="O3089" s="1">
        <v>98.128907999999996</v>
      </c>
      <c r="P3089" s="3">
        <v>4.0999999999999996</v>
      </c>
      <c r="Q3089" s="3">
        <v>4.6126069999999997</v>
      </c>
      <c r="R3089" s="4">
        <v>88.374800000000064</v>
      </c>
      <c r="S3089" s="4">
        <v>80.542599999999993</v>
      </c>
      <c r="T3089" s="5">
        <v>3.6053220000000001</v>
      </c>
      <c r="U3089" s="5">
        <v>4.0382509999999998</v>
      </c>
      <c r="V3089" s="6">
        <v>47011</v>
      </c>
      <c r="W3089" s="6">
        <v>43356</v>
      </c>
      <c r="X3089" s="7">
        <v>5.9671232876712326</v>
      </c>
      <c r="Y3089" s="1" t="s">
        <v>32</v>
      </c>
      <c r="Z3089" s="1" t="s">
        <v>33</v>
      </c>
    </row>
    <row r="3090" spans="1:26" x14ac:dyDescent="0.2">
      <c r="A3090" s="6">
        <v>45535</v>
      </c>
      <c r="B3090" s="1" t="s">
        <v>3190</v>
      </c>
      <c r="C3090" s="1" t="s">
        <v>1691</v>
      </c>
      <c r="D3090" s="1" t="s">
        <v>3335</v>
      </c>
      <c r="E3090" s="1" t="s">
        <v>1700</v>
      </c>
      <c r="F3090" s="1" t="s">
        <v>700</v>
      </c>
      <c r="G3090" s="1" t="s">
        <v>700</v>
      </c>
      <c r="H3090" s="1" t="s">
        <v>690</v>
      </c>
      <c r="I3090" s="1" t="s">
        <v>696</v>
      </c>
      <c r="J3090" s="1" t="s">
        <v>696</v>
      </c>
      <c r="K3090" s="1" t="s">
        <v>44</v>
      </c>
      <c r="L3090" s="2">
        <v>550</v>
      </c>
      <c r="M3090" s="2">
        <v>1</v>
      </c>
      <c r="N3090" s="1" t="s">
        <v>1207</v>
      </c>
      <c r="O3090" s="1">
        <v>97.955811999999995</v>
      </c>
      <c r="P3090" s="3">
        <v>4.125</v>
      </c>
      <c r="Q3090" s="3">
        <v>4.7589290000000002</v>
      </c>
      <c r="R3090" s="4">
        <v>103.00370000000001</v>
      </c>
      <c r="S3090" s="4">
        <v>93.756799999999998</v>
      </c>
      <c r="T3090" s="5">
        <v>3.1865939999999999</v>
      </c>
      <c r="U3090" s="5">
        <v>3.536432</v>
      </c>
      <c r="V3090" s="6">
        <v>46827</v>
      </c>
      <c r="W3090" s="6">
        <v>43172</v>
      </c>
      <c r="X3090" s="7">
        <v>6.4712328767123291</v>
      </c>
      <c r="Y3090" s="1" t="s">
        <v>32</v>
      </c>
      <c r="Z3090" s="1" t="s">
        <v>33</v>
      </c>
    </row>
    <row r="3091" spans="1:26" x14ac:dyDescent="0.2">
      <c r="A3091" s="6">
        <v>45535</v>
      </c>
      <c r="B3091" s="1" t="s">
        <v>3190</v>
      </c>
      <c r="C3091" s="1" t="s">
        <v>1691</v>
      </c>
      <c r="D3091" s="1" t="s">
        <v>2623</v>
      </c>
      <c r="E3091" s="1" t="s">
        <v>701</v>
      </c>
      <c r="F3091" s="1" t="s">
        <v>700</v>
      </c>
      <c r="G3091" s="1" t="s">
        <v>700</v>
      </c>
      <c r="H3091" s="1" t="s">
        <v>690</v>
      </c>
      <c r="I3091" s="1" t="s">
        <v>696</v>
      </c>
      <c r="J3091" s="1" t="s">
        <v>696</v>
      </c>
      <c r="K3091" s="1" t="s">
        <v>44</v>
      </c>
      <c r="L3091" s="2">
        <v>300</v>
      </c>
      <c r="M3091" s="2">
        <v>1</v>
      </c>
      <c r="N3091" s="1" t="s">
        <v>1207</v>
      </c>
      <c r="O3091" s="1">
        <v>107.752973</v>
      </c>
      <c r="P3091" s="3">
        <v>6.65</v>
      </c>
      <c r="Q3091" s="3">
        <v>4.7465289999999998</v>
      </c>
      <c r="R3091" s="4">
        <v>101.76900000000001</v>
      </c>
      <c r="S3091" s="4">
        <v>97.842799999999997</v>
      </c>
      <c r="T3091" s="5">
        <v>3.856179</v>
      </c>
      <c r="U3091" s="5">
        <v>4.5799089999999998</v>
      </c>
      <c r="V3091" s="6">
        <v>47209</v>
      </c>
      <c r="W3091" s="6">
        <v>36256</v>
      </c>
      <c r="X3091" s="7">
        <v>25.419178082191781</v>
      </c>
      <c r="Y3091" s="1" t="s">
        <v>127</v>
      </c>
      <c r="Z3091" s="1" t="s">
        <v>33</v>
      </c>
    </row>
    <row r="3092" spans="1:26" x14ac:dyDescent="0.2">
      <c r="A3092" s="6">
        <v>45535</v>
      </c>
      <c r="B3092" s="1" t="s">
        <v>3190</v>
      </c>
      <c r="C3092" s="1" t="s">
        <v>763</v>
      </c>
      <c r="D3092" s="1" t="s">
        <v>3336</v>
      </c>
      <c r="E3092" s="1" t="s">
        <v>1734</v>
      </c>
      <c r="F3092" s="1" t="s">
        <v>1735</v>
      </c>
      <c r="G3092" s="1" t="s">
        <v>1736</v>
      </c>
      <c r="H3092" s="1" t="s">
        <v>690</v>
      </c>
      <c r="I3092" s="1" t="s">
        <v>696</v>
      </c>
      <c r="J3092" s="1" t="s">
        <v>696</v>
      </c>
      <c r="K3092" s="1" t="s">
        <v>44</v>
      </c>
      <c r="L3092" s="2">
        <v>400</v>
      </c>
      <c r="M3092" s="2">
        <v>2</v>
      </c>
      <c r="N3092" s="1" t="s">
        <v>1202</v>
      </c>
      <c r="O3092" s="1">
        <v>100.422045</v>
      </c>
      <c r="P3092" s="3">
        <v>5.2</v>
      </c>
      <c r="Q3092" s="3">
        <v>5.1437600000000003</v>
      </c>
      <c r="R3092" s="4">
        <v>122.50080000000003</v>
      </c>
      <c r="S3092" s="4">
        <v>122.65459999999999</v>
      </c>
      <c r="T3092" s="5">
        <v>7.580273</v>
      </c>
      <c r="U3092" s="5">
        <v>10.038356</v>
      </c>
      <c r="V3092" s="6">
        <v>49202</v>
      </c>
      <c r="W3092" s="6">
        <v>45513</v>
      </c>
      <c r="X3092" s="7">
        <v>5.7534246575342465E-2</v>
      </c>
      <c r="Y3092" s="1" t="s">
        <v>32</v>
      </c>
      <c r="Z3092" s="1" t="s">
        <v>33</v>
      </c>
    </row>
    <row r="3093" spans="1:26" x14ac:dyDescent="0.2">
      <c r="A3093" s="6">
        <v>45535</v>
      </c>
      <c r="B3093" s="1" t="s">
        <v>3190</v>
      </c>
      <c r="C3093" s="1" t="s">
        <v>763</v>
      </c>
      <c r="D3093" s="1" t="s">
        <v>2624</v>
      </c>
      <c r="E3093" s="1" t="s">
        <v>2625</v>
      </c>
      <c r="F3093" s="1" t="s">
        <v>823</v>
      </c>
      <c r="G3093" s="1" t="s">
        <v>823</v>
      </c>
      <c r="H3093" s="1" t="s">
        <v>690</v>
      </c>
      <c r="I3093" s="1" t="s">
        <v>696</v>
      </c>
      <c r="J3093" s="1" t="s">
        <v>696</v>
      </c>
      <c r="K3093" s="1" t="s">
        <v>44</v>
      </c>
      <c r="L3093" s="2">
        <v>300</v>
      </c>
      <c r="M3093" s="2">
        <v>1</v>
      </c>
      <c r="N3093" s="1" t="s">
        <v>1202</v>
      </c>
      <c r="O3093" s="1">
        <v>109.913624</v>
      </c>
      <c r="P3093" s="3">
        <v>6.15</v>
      </c>
      <c r="Q3093" s="3">
        <v>5.0804609999999997</v>
      </c>
      <c r="R3093" s="4">
        <v>116.16649999999997</v>
      </c>
      <c r="S3093" s="4">
        <v>113.77809999999999</v>
      </c>
      <c r="T3093" s="5">
        <v>8.8178090000000005</v>
      </c>
      <c r="U3093" s="5">
        <v>12.700457</v>
      </c>
      <c r="V3093" s="6">
        <v>50175</v>
      </c>
      <c r="W3093" s="6">
        <v>39037</v>
      </c>
      <c r="X3093" s="7">
        <v>17.8</v>
      </c>
      <c r="Y3093" s="1" t="s">
        <v>127</v>
      </c>
      <c r="Z3093" s="1" t="s">
        <v>33</v>
      </c>
    </row>
    <row r="3094" spans="1:26" x14ac:dyDescent="0.2">
      <c r="A3094" s="6">
        <v>45535</v>
      </c>
      <c r="B3094" s="1" t="s">
        <v>3190</v>
      </c>
      <c r="C3094" s="1" t="s">
        <v>763</v>
      </c>
      <c r="D3094" s="1" t="s">
        <v>3337</v>
      </c>
      <c r="E3094" s="1" t="s">
        <v>704</v>
      </c>
      <c r="F3094" s="1" t="s">
        <v>689</v>
      </c>
      <c r="G3094" s="1" t="s">
        <v>689</v>
      </c>
      <c r="H3094" s="1" t="s">
        <v>690</v>
      </c>
      <c r="I3094" s="1" t="s">
        <v>696</v>
      </c>
      <c r="J3094" s="1" t="s">
        <v>696</v>
      </c>
      <c r="K3094" s="1" t="s">
        <v>44</v>
      </c>
      <c r="L3094" s="2">
        <v>312.27499999999998</v>
      </c>
      <c r="M3094" s="2">
        <v>1</v>
      </c>
      <c r="N3094" s="1" t="s">
        <v>1207</v>
      </c>
      <c r="O3094" s="1">
        <v>114.21109799999999</v>
      </c>
      <c r="P3094" s="3">
        <v>6.95</v>
      </c>
      <c r="Q3094" s="3">
        <v>4.8934439999999997</v>
      </c>
      <c r="R3094" s="4">
        <v>97.469899999999981</v>
      </c>
      <c r="S3094" s="4">
        <v>101.8691</v>
      </c>
      <c r="T3094" s="5">
        <v>6.3856219999999997</v>
      </c>
      <c r="U3094" s="5">
        <v>8.5333330000000007</v>
      </c>
      <c r="V3094" s="6">
        <v>48653</v>
      </c>
      <c r="W3094" s="6">
        <v>37993</v>
      </c>
      <c r="X3094" s="7">
        <v>20.660273972602738</v>
      </c>
      <c r="Y3094" s="1" t="s">
        <v>127</v>
      </c>
      <c r="Z3094" s="1" t="s">
        <v>33</v>
      </c>
    </row>
    <row r="3095" spans="1:26" x14ac:dyDescent="0.2">
      <c r="A3095" s="6">
        <v>45535</v>
      </c>
      <c r="B3095" s="1" t="s">
        <v>3190</v>
      </c>
      <c r="C3095" s="1" t="s">
        <v>763</v>
      </c>
      <c r="D3095" s="1" t="s">
        <v>3338</v>
      </c>
      <c r="E3095" s="1" t="s">
        <v>697</v>
      </c>
      <c r="F3095" s="1" t="s">
        <v>695</v>
      </c>
      <c r="G3095" s="1" t="s">
        <v>695</v>
      </c>
      <c r="H3095" s="1" t="s">
        <v>690</v>
      </c>
      <c r="I3095" s="1" t="s">
        <v>696</v>
      </c>
      <c r="J3095" s="1" t="s">
        <v>696</v>
      </c>
      <c r="K3095" s="1" t="s">
        <v>44</v>
      </c>
      <c r="L3095" s="2">
        <v>700</v>
      </c>
      <c r="M3095" s="2">
        <v>1</v>
      </c>
      <c r="N3095" s="1" t="s">
        <v>1202</v>
      </c>
      <c r="O3095" s="1">
        <v>101.114108</v>
      </c>
      <c r="P3095" s="3">
        <v>5.15</v>
      </c>
      <c r="Q3095" s="3">
        <v>5.003876</v>
      </c>
      <c r="R3095" s="4">
        <v>108.51320000000003</v>
      </c>
      <c r="S3095" s="4">
        <v>108.77600000000001</v>
      </c>
      <c r="T3095" s="5">
        <v>7.6092060000000004</v>
      </c>
      <c r="U3095" s="5">
        <v>10.038356</v>
      </c>
      <c r="V3095" s="6">
        <v>49202</v>
      </c>
      <c r="W3095" s="6">
        <v>45513</v>
      </c>
      <c r="X3095" s="7">
        <v>5.7534246575342465E-2</v>
      </c>
      <c r="Y3095" s="1" t="s">
        <v>32</v>
      </c>
      <c r="Z3095" s="1" t="s">
        <v>33</v>
      </c>
    </row>
    <row r="3096" spans="1:26" x14ac:dyDescent="0.2">
      <c r="A3096" s="6">
        <v>45535</v>
      </c>
      <c r="B3096" s="1" t="s">
        <v>3190</v>
      </c>
      <c r="C3096" s="1" t="s">
        <v>763</v>
      </c>
      <c r="D3096" s="1" t="s">
        <v>2638</v>
      </c>
      <c r="E3096" s="1" t="s">
        <v>2570</v>
      </c>
      <c r="F3096" s="1" t="s">
        <v>2571</v>
      </c>
      <c r="G3096" s="1" t="s">
        <v>2571</v>
      </c>
      <c r="H3096" s="1" t="s">
        <v>690</v>
      </c>
      <c r="I3096" s="1" t="s">
        <v>696</v>
      </c>
      <c r="J3096" s="1" t="s">
        <v>696</v>
      </c>
      <c r="K3096" s="1" t="s">
        <v>44</v>
      </c>
      <c r="L3096" s="2">
        <v>450.87400000000002</v>
      </c>
      <c r="M3096" s="2">
        <v>1</v>
      </c>
      <c r="N3096" s="1" t="s">
        <v>1207</v>
      </c>
      <c r="O3096" s="1">
        <v>118.94997100000001</v>
      </c>
      <c r="P3096" s="3">
        <v>8</v>
      </c>
      <c r="Q3096" s="3">
        <v>4.9451299999999998</v>
      </c>
      <c r="R3096" s="4">
        <v>102.63680000000002</v>
      </c>
      <c r="S3096" s="4">
        <v>109.2962</v>
      </c>
      <c r="T3096" s="5">
        <v>5.8014710000000003</v>
      </c>
      <c r="U3096" s="5">
        <v>7.4981809999999998</v>
      </c>
      <c r="V3096" s="6">
        <v>48274</v>
      </c>
      <c r="W3096" s="6">
        <v>37322</v>
      </c>
      <c r="X3096" s="7">
        <v>22.4986301369863</v>
      </c>
      <c r="Y3096" s="1" t="s">
        <v>127</v>
      </c>
      <c r="Z3096" s="1" t="s">
        <v>33</v>
      </c>
    </row>
    <row r="3097" spans="1:26" x14ac:dyDescent="0.2">
      <c r="A3097" s="6">
        <v>45535</v>
      </c>
      <c r="B3097" s="1" t="s">
        <v>3190</v>
      </c>
      <c r="C3097" s="1" t="s">
        <v>763</v>
      </c>
      <c r="D3097" s="1" t="s">
        <v>3339</v>
      </c>
      <c r="E3097" s="1" t="s">
        <v>2155</v>
      </c>
      <c r="F3097" s="1" t="s">
        <v>2154</v>
      </c>
      <c r="G3097" s="1" t="s">
        <v>816</v>
      </c>
      <c r="H3097" s="1" t="s">
        <v>690</v>
      </c>
      <c r="I3097" s="1" t="s">
        <v>696</v>
      </c>
      <c r="J3097" s="1" t="s">
        <v>696</v>
      </c>
      <c r="K3097" s="1" t="s">
        <v>44</v>
      </c>
      <c r="L3097" s="2">
        <v>300</v>
      </c>
      <c r="M3097" s="2">
        <v>1</v>
      </c>
      <c r="N3097" s="1" t="s">
        <v>1207</v>
      </c>
      <c r="O3097" s="1">
        <v>111.19900799999999</v>
      </c>
      <c r="P3097" s="3">
        <v>6.625</v>
      </c>
      <c r="Q3097" s="3">
        <v>4.8108680000000001</v>
      </c>
      <c r="R3097" s="4">
        <v>89.21110000000003</v>
      </c>
      <c r="S3097" s="4">
        <v>95.726699999999994</v>
      </c>
      <c r="T3097" s="5">
        <v>5.8931719999999999</v>
      </c>
      <c r="U3097" s="5">
        <v>7.418946</v>
      </c>
      <c r="V3097" s="6">
        <v>48245</v>
      </c>
      <c r="W3097" s="6">
        <v>37287</v>
      </c>
      <c r="X3097" s="7">
        <v>22.594520547945205</v>
      </c>
      <c r="Y3097" s="1" t="s">
        <v>127</v>
      </c>
      <c r="Z3097" s="1" t="s">
        <v>33</v>
      </c>
    </row>
    <row r="3098" spans="1:26" x14ac:dyDescent="0.2">
      <c r="A3098" s="6">
        <v>45535</v>
      </c>
      <c r="B3098" s="1" t="s">
        <v>3190</v>
      </c>
      <c r="C3098" s="1" t="s">
        <v>763</v>
      </c>
      <c r="D3098" s="1" t="s">
        <v>3340</v>
      </c>
      <c r="E3098" s="1" t="s">
        <v>3341</v>
      </c>
      <c r="F3098" s="1" t="s">
        <v>2656</v>
      </c>
      <c r="G3098" s="1" t="s">
        <v>810</v>
      </c>
      <c r="H3098" s="1" t="s">
        <v>690</v>
      </c>
      <c r="I3098" s="1" t="s">
        <v>696</v>
      </c>
      <c r="J3098" s="1" t="s">
        <v>696</v>
      </c>
      <c r="K3098" s="1" t="s">
        <v>44</v>
      </c>
      <c r="L3098" s="2">
        <v>450</v>
      </c>
      <c r="M3098" s="2">
        <v>2</v>
      </c>
      <c r="N3098" s="1" t="s">
        <v>1207</v>
      </c>
      <c r="O3098" s="1">
        <v>112.20241900000001</v>
      </c>
      <c r="P3098" s="3">
        <v>6.45</v>
      </c>
      <c r="Q3098" s="3">
        <v>5.2420900000000001</v>
      </c>
      <c r="R3098" s="4">
        <v>132.33700000000002</v>
      </c>
      <c r="S3098" s="4">
        <v>119.9958</v>
      </c>
      <c r="T3098" s="5">
        <v>9.4833839999999991</v>
      </c>
      <c r="U3098" s="5">
        <v>14.580822</v>
      </c>
      <c r="V3098" s="6">
        <v>50861</v>
      </c>
      <c r="W3098" s="6">
        <v>39895</v>
      </c>
      <c r="X3098" s="7">
        <v>15.449315068493151</v>
      </c>
      <c r="Y3098" s="1" t="s">
        <v>127</v>
      </c>
      <c r="Z3098" s="1" t="s">
        <v>33</v>
      </c>
    </row>
    <row r="3099" spans="1:26" x14ac:dyDescent="0.2">
      <c r="A3099" s="6">
        <v>45535</v>
      </c>
      <c r="B3099" s="1" t="s">
        <v>3190</v>
      </c>
      <c r="C3099" s="1" t="s">
        <v>763</v>
      </c>
      <c r="D3099" s="1" t="s">
        <v>2626</v>
      </c>
      <c r="E3099" s="1" t="s">
        <v>2627</v>
      </c>
      <c r="F3099" s="1" t="s">
        <v>823</v>
      </c>
      <c r="G3099" s="1" t="s">
        <v>823</v>
      </c>
      <c r="H3099" s="1" t="s">
        <v>690</v>
      </c>
      <c r="I3099" s="1" t="s">
        <v>696</v>
      </c>
      <c r="J3099" s="1" t="s">
        <v>696</v>
      </c>
      <c r="K3099" s="1" t="s">
        <v>44</v>
      </c>
      <c r="L3099" s="2">
        <v>350</v>
      </c>
      <c r="M3099" s="2">
        <v>1</v>
      </c>
      <c r="N3099" s="1" t="s">
        <v>1202</v>
      </c>
      <c r="O3099" s="1">
        <v>116.015242</v>
      </c>
      <c r="P3099" s="3">
        <v>6.875</v>
      </c>
      <c r="Q3099" s="3">
        <v>5.0628209999999996</v>
      </c>
      <c r="R3099" s="4">
        <v>114.40880000000004</v>
      </c>
      <c r="S3099" s="4">
        <v>114.96129999999999</v>
      </c>
      <c r="T3099" s="5">
        <v>8.3117669999999997</v>
      </c>
      <c r="U3099" s="5">
        <v>11.869766</v>
      </c>
      <c r="V3099" s="6">
        <v>49871</v>
      </c>
      <c r="W3099" s="6">
        <v>38894</v>
      </c>
      <c r="X3099" s="7">
        <v>18.19178082191781</v>
      </c>
      <c r="Y3099" s="1" t="s">
        <v>127</v>
      </c>
      <c r="Z3099" s="1" t="s">
        <v>33</v>
      </c>
    </row>
    <row r="3100" spans="1:26" x14ac:dyDescent="0.2">
      <c r="A3100" s="6">
        <v>45535</v>
      </c>
      <c r="B3100" s="1" t="s">
        <v>3190</v>
      </c>
      <c r="C3100" s="1" t="s">
        <v>763</v>
      </c>
      <c r="D3100" s="1" t="s">
        <v>2639</v>
      </c>
      <c r="E3100" s="1" t="s">
        <v>1650</v>
      </c>
      <c r="F3100" s="1" t="s">
        <v>1651</v>
      </c>
      <c r="G3100" s="1" t="s">
        <v>1652</v>
      </c>
      <c r="H3100" s="1" t="s">
        <v>690</v>
      </c>
      <c r="I3100" s="1" t="s">
        <v>696</v>
      </c>
      <c r="J3100" s="1" t="s">
        <v>696</v>
      </c>
      <c r="K3100" s="1" t="s">
        <v>44</v>
      </c>
      <c r="L3100" s="2">
        <v>400</v>
      </c>
      <c r="M3100" s="2">
        <v>2</v>
      </c>
      <c r="N3100" s="1" t="s">
        <v>1202</v>
      </c>
      <c r="O3100" s="1">
        <v>104.125902</v>
      </c>
      <c r="P3100" s="3">
        <v>5.45</v>
      </c>
      <c r="Q3100" s="3">
        <v>4.8445640000000001</v>
      </c>
      <c r="R3100" s="4">
        <v>92.5792</v>
      </c>
      <c r="S3100" s="4">
        <v>94.181899999999999</v>
      </c>
      <c r="T3100" s="5">
        <v>6.576638</v>
      </c>
      <c r="U3100" s="5">
        <v>8.6182649999999992</v>
      </c>
      <c r="V3100" s="6">
        <v>48684</v>
      </c>
      <c r="W3100" s="6">
        <v>45005</v>
      </c>
      <c r="X3100" s="7">
        <v>1.4493150684931506</v>
      </c>
      <c r="Y3100" s="1" t="s">
        <v>32</v>
      </c>
      <c r="Z3100" s="1" t="s">
        <v>33</v>
      </c>
    </row>
    <row r="3101" spans="1:26" x14ac:dyDescent="0.2">
      <c r="A3101" s="6">
        <v>45535</v>
      </c>
      <c r="B3101" s="1" t="s">
        <v>3190</v>
      </c>
      <c r="C3101" s="1" t="s">
        <v>763</v>
      </c>
      <c r="D3101" s="1" t="s">
        <v>3342</v>
      </c>
      <c r="E3101" s="1" t="s">
        <v>718</v>
      </c>
      <c r="F3101" s="1" t="s">
        <v>717</v>
      </c>
      <c r="G3101" s="1" t="s">
        <v>717</v>
      </c>
      <c r="H3101" s="1" t="s">
        <v>690</v>
      </c>
      <c r="I3101" s="1" t="s">
        <v>696</v>
      </c>
      <c r="J3101" s="1" t="s">
        <v>696</v>
      </c>
      <c r="K3101" s="1" t="s">
        <v>44</v>
      </c>
      <c r="L3101" s="2">
        <v>300</v>
      </c>
      <c r="M3101" s="2">
        <v>2</v>
      </c>
      <c r="N3101" s="1" t="s">
        <v>1202</v>
      </c>
      <c r="O3101" s="1">
        <v>102.857844</v>
      </c>
      <c r="P3101" s="3">
        <v>5.4</v>
      </c>
      <c r="Q3101" s="3">
        <v>5.0129679999999999</v>
      </c>
      <c r="R3101" s="4">
        <v>109.41889999999997</v>
      </c>
      <c r="S3101" s="4">
        <v>110.10359999999999</v>
      </c>
      <c r="T3101" s="5">
        <v>7.1485060000000002</v>
      </c>
      <c r="U3101" s="5">
        <v>9.5808219999999995</v>
      </c>
      <c r="V3101" s="6">
        <v>49035</v>
      </c>
      <c r="W3101" s="6">
        <v>45387</v>
      </c>
      <c r="X3101" s="7">
        <v>0.40273972602739727</v>
      </c>
      <c r="Y3101" s="1" t="s">
        <v>32</v>
      </c>
      <c r="Z3101" s="1" t="s">
        <v>33</v>
      </c>
    </row>
    <row r="3102" spans="1:26" x14ac:dyDescent="0.2">
      <c r="A3102" s="6">
        <v>45535</v>
      </c>
      <c r="B3102" s="1" t="s">
        <v>3190</v>
      </c>
      <c r="C3102" s="1" t="s">
        <v>796</v>
      </c>
      <c r="D3102" s="1" t="s">
        <v>2875</v>
      </c>
      <c r="E3102" s="1" t="s">
        <v>2877</v>
      </c>
      <c r="F3102" s="1" t="s">
        <v>806</v>
      </c>
      <c r="G3102" s="1" t="s">
        <v>806</v>
      </c>
      <c r="H3102" s="1" t="s">
        <v>690</v>
      </c>
      <c r="I3102" s="1" t="s">
        <v>696</v>
      </c>
      <c r="J3102" s="1" t="s">
        <v>696</v>
      </c>
      <c r="K3102" s="1" t="s">
        <v>44</v>
      </c>
      <c r="L3102" s="2">
        <v>300</v>
      </c>
      <c r="M3102" s="2">
        <v>1</v>
      </c>
      <c r="N3102" s="1" t="s">
        <v>1207</v>
      </c>
      <c r="O3102" s="1">
        <v>109.141997</v>
      </c>
      <c r="P3102" s="3">
        <v>6.375</v>
      </c>
      <c r="Q3102" s="3">
        <v>5.3853400000000002</v>
      </c>
      <c r="R3102" s="4">
        <v>146.65810000000002</v>
      </c>
      <c r="S3102" s="4">
        <v>143.4522</v>
      </c>
      <c r="T3102" s="5">
        <v>8.9312339999999999</v>
      </c>
      <c r="U3102" s="5">
        <v>12.952510999999999</v>
      </c>
      <c r="V3102" s="6">
        <v>50267</v>
      </c>
      <c r="W3102" s="6">
        <v>39309</v>
      </c>
      <c r="X3102" s="7">
        <v>17.054794520547944</v>
      </c>
      <c r="Y3102" s="1" t="s">
        <v>127</v>
      </c>
      <c r="Z3102" s="1" t="s">
        <v>33</v>
      </c>
    </row>
    <row r="3103" spans="1:26" x14ac:dyDescent="0.2">
      <c r="A3103" s="6">
        <v>45535</v>
      </c>
      <c r="B3103" s="1" t="s">
        <v>3190</v>
      </c>
      <c r="C3103" s="1" t="s">
        <v>796</v>
      </c>
      <c r="D3103" s="1" t="s">
        <v>2640</v>
      </c>
      <c r="E3103" s="1" t="s">
        <v>820</v>
      </c>
      <c r="F3103" s="1" t="s">
        <v>740</v>
      </c>
      <c r="G3103" s="1" t="s">
        <v>740</v>
      </c>
      <c r="H3103" s="1" t="s">
        <v>690</v>
      </c>
      <c r="I3103" s="1" t="s">
        <v>696</v>
      </c>
      <c r="J3103" s="1" t="s">
        <v>696</v>
      </c>
      <c r="K3103" s="1" t="s">
        <v>44</v>
      </c>
      <c r="L3103" s="2">
        <v>400</v>
      </c>
      <c r="M3103" s="2">
        <v>2</v>
      </c>
      <c r="N3103" s="1" t="s">
        <v>1202</v>
      </c>
      <c r="O3103" s="1">
        <v>103.456681</v>
      </c>
      <c r="P3103" s="3">
        <v>5.65</v>
      </c>
      <c r="Q3103" s="3">
        <v>5.1782570000000003</v>
      </c>
      <c r="R3103" s="4">
        <v>125.94559999999997</v>
      </c>
      <c r="S3103" s="4">
        <v>126.71129999999999</v>
      </c>
      <c r="T3103" s="5">
        <v>7.0593240000000002</v>
      </c>
      <c r="U3103" s="5">
        <v>9.5808219999999995</v>
      </c>
      <c r="V3103" s="6">
        <v>49035</v>
      </c>
      <c r="W3103" s="6">
        <v>45371</v>
      </c>
      <c r="X3103" s="7">
        <v>0.44657534246575342</v>
      </c>
      <c r="Y3103" s="1" t="s">
        <v>32</v>
      </c>
      <c r="Z3103" s="1" t="s">
        <v>33</v>
      </c>
    </row>
    <row r="3104" spans="1:26" x14ac:dyDescent="0.2">
      <c r="A3104" s="6">
        <v>45535</v>
      </c>
      <c r="B3104" s="1" t="s">
        <v>3190</v>
      </c>
      <c r="C3104" s="1" t="s">
        <v>796</v>
      </c>
      <c r="D3104" s="1" t="s">
        <v>818</v>
      </c>
      <c r="E3104" s="1" t="s">
        <v>820</v>
      </c>
      <c r="F3104" s="1" t="s">
        <v>740</v>
      </c>
      <c r="G3104" s="1" t="s">
        <v>740</v>
      </c>
      <c r="H3104" s="1" t="s">
        <v>690</v>
      </c>
      <c r="I3104" s="1" t="s">
        <v>696</v>
      </c>
      <c r="J3104" s="1" t="s">
        <v>696</v>
      </c>
      <c r="K3104" s="1" t="s">
        <v>44</v>
      </c>
      <c r="L3104" s="2">
        <v>500</v>
      </c>
      <c r="M3104" s="2">
        <v>1</v>
      </c>
      <c r="N3104" s="1" t="s">
        <v>1207</v>
      </c>
      <c r="O3104" s="1">
        <v>115.096217</v>
      </c>
      <c r="P3104" s="3">
        <v>7</v>
      </c>
      <c r="Q3104" s="3">
        <v>5.4151999999999996</v>
      </c>
      <c r="R3104" s="4">
        <v>149.6463</v>
      </c>
      <c r="S3104" s="4">
        <v>143.48909999999998</v>
      </c>
      <c r="T3104" s="5">
        <v>8.8506929999999997</v>
      </c>
      <c r="U3104" s="5">
        <v>13.580822</v>
      </c>
      <c r="V3104" s="6">
        <v>50496</v>
      </c>
      <c r="W3104" s="6">
        <v>39532</v>
      </c>
      <c r="X3104" s="7">
        <v>16.443835616438356</v>
      </c>
      <c r="Y3104" s="1" t="s">
        <v>127</v>
      </c>
      <c r="Z3104" s="1" t="s">
        <v>33</v>
      </c>
    </row>
    <row r="3105" spans="1:26" x14ac:dyDescent="0.2">
      <c r="A3105" s="6">
        <v>45535</v>
      </c>
      <c r="B3105" s="1" t="s">
        <v>3190</v>
      </c>
      <c r="C3105" s="1" t="s">
        <v>796</v>
      </c>
      <c r="D3105" s="1" t="s">
        <v>3343</v>
      </c>
      <c r="E3105" s="1" t="s">
        <v>2877</v>
      </c>
      <c r="F3105" s="1" t="s">
        <v>806</v>
      </c>
      <c r="G3105" s="1" t="s">
        <v>806</v>
      </c>
      <c r="H3105" s="1" t="s">
        <v>690</v>
      </c>
      <c r="I3105" s="1" t="s">
        <v>696</v>
      </c>
      <c r="J3105" s="1" t="s">
        <v>696</v>
      </c>
      <c r="K3105" s="1" t="s">
        <v>44</v>
      </c>
      <c r="L3105" s="2">
        <v>300</v>
      </c>
      <c r="M3105" s="2">
        <v>2</v>
      </c>
      <c r="N3105" s="1" t="s">
        <v>1202</v>
      </c>
      <c r="O3105" s="1">
        <v>103.040665</v>
      </c>
      <c r="P3105" s="3">
        <v>5.375</v>
      </c>
      <c r="Q3105" s="3">
        <v>4.9638070000000001</v>
      </c>
      <c r="R3105" s="4">
        <v>104.50050000000002</v>
      </c>
      <c r="S3105" s="4">
        <v>105.34310000000001</v>
      </c>
      <c r="T3105" s="5">
        <v>7.1291060000000002</v>
      </c>
      <c r="U3105" s="5">
        <v>9.5753419999999991</v>
      </c>
      <c r="V3105" s="6">
        <v>49033</v>
      </c>
      <c r="W3105" s="6">
        <v>45358</v>
      </c>
      <c r="X3105" s="7">
        <v>0.48219178082191783</v>
      </c>
      <c r="Y3105" s="1" t="s">
        <v>32</v>
      </c>
      <c r="Z3105" s="1" t="s">
        <v>33</v>
      </c>
    </row>
    <row r="3106" spans="1:26" x14ac:dyDescent="0.2">
      <c r="A3106" s="6">
        <v>45535</v>
      </c>
      <c r="B3106" s="1" t="s">
        <v>3190</v>
      </c>
      <c r="C3106" s="1" t="s">
        <v>796</v>
      </c>
      <c r="D3106" s="1" t="s">
        <v>821</v>
      </c>
      <c r="E3106" s="1" t="s">
        <v>824</v>
      </c>
      <c r="F3106" s="1" t="s">
        <v>823</v>
      </c>
      <c r="G3106" s="1" t="s">
        <v>823</v>
      </c>
      <c r="H3106" s="1" t="s">
        <v>690</v>
      </c>
      <c r="I3106" s="1" t="s">
        <v>696</v>
      </c>
      <c r="J3106" s="1" t="s">
        <v>696</v>
      </c>
      <c r="K3106" s="1" t="s">
        <v>44</v>
      </c>
      <c r="L3106" s="2">
        <v>300</v>
      </c>
      <c r="M3106" s="2">
        <v>1</v>
      </c>
      <c r="N3106" s="1" t="s">
        <v>1202</v>
      </c>
      <c r="O3106" s="1">
        <v>105.787155</v>
      </c>
      <c r="P3106" s="3">
        <v>5.95</v>
      </c>
      <c r="Q3106" s="3">
        <v>5.3020490000000002</v>
      </c>
      <c r="R3106" s="4">
        <v>138.33069999999998</v>
      </c>
      <c r="S3106" s="4">
        <v>137.26900000000001</v>
      </c>
      <c r="T3106" s="5">
        <v>8.6598000000000006</v>
      </c>
      <c r="U3106" s="5">
        <v>12.286885</v>
      </c>
      <c r="V3106" s="6">
        <v>50024</v>
      </c>
      <c r="W3106" s="6">
        <v>39062</v>
      </c>
      <c r="X3106" s="7">
        <v>17.731506849315068</v>
      </c>
      <c r="Y3106" s="1" t="s">
        <v>127</v>
      </c>
      <c r="Z3106" s="1" t="s">
        <v>33</v>
      </c>
    </row>
    <row r="3107" spans="1:26" x14ac:dyDescent="0.2">
      <c r="A3107" s="6">
        <v>45535</v>
      </c>
      <c r="B3107" s="1" t="s">
        <v>3190</v>
      </c>
      <c r="C3107" s="1" t="s">
        <v>796</v>
      </c>
      <c r="D3107" s="1" t="s">
        <v>2641</v>
      </c>
      <c r="E3107" s="1" t="s">
        <v>820</v>
      </c>
      <c r="F3107" s="1" t="s">
        <v>740</v>
      </c>
      <c r="G3107" s="1" t="s">
        <v>740</v>
      </c>
      <c r="H3107" s="1" t="s">
        <v>690</v>
      </c>
      <c r="I3107" s="1" t="s">
        <v>696</v>
      </c>
      <c r="J3107" s="1" t="s">
        <v>696</v>
      </c>
      <c r="K3107" s="1" t="s">
        <v>44</v>
      </c>
      <c r="L3107" s="2">
        <v>500</v>
      </c>
      <c r="M3107" s="2">
        <v>2</v>
      </c>
      <c r="N3107" s="1" t="s">
        <v>1207</v>
      </c>
      <c r="O3107" s="1">
        <v>96.258222000000004</v>
      </c>
      <c r="P3107" s="3">
        <v>4.5</v>
      </c>
      <c r="Q3107" s="3">
        <v>5.0793179999999998</v>
      </c>
      <c r="R3107" s="4">
        <v>116.05950000000003</v>
      </c>
      <c r="S3107" s="4">
        <v>118.5077</v>
      </c>
      <c r="T3107" s="5">
        <v>6.5279049999999996</v>
      </c>
      <c r="U3107" s="5">
        <v>7.9162140000000001</v>
      </c>
      <c r="V3107" s="6">
        <v>48427</v>
      </c>
      <c r="W3107" s="6">
        <v>44774</v>
      </c>
      <c r="X3107" s="7">
        <v>2.0821917808219177</v>
      </c>
      <c r="Y3107" s="1" t="s">
        <v>32</v>
      </c>
      <c r="Z3107" s="1" t="s">
        <v>33</v>
      </c>
    </row>
    <row r="3108" spans="1:26" x14ac:dyDescent="0.2">
      <c r="A3108" s="6">
        <v>45535</v>
      </c>
      <c r="B3108" s="1" t="s">
        <v>3190</v>
      </c>
      <c r="C3108" s="1" t="s">
        <v>796</v>
      </c>
      <c r="D3108" s="1" t="s">
        <v>3344</v>
      </c>
      <c r="E3108" s="1" t="s">
        <v>2644</v>
      </c>
      <c r="F3108" s="1" t="s">
        <v>2645</v>
      </c>
      <c r="G3108" s="1" t="s">
        <v>2645</v>
      </c>
      <c r="H3108" s="1" t="s">
        <v>690</v>
      </c>
      <c r="I3108" s="1" t="s">
        <v>696</v>
      </c>
      <c r="J3108" s="1" t="s">
        <v>696</v>
      </c>
      <c r="K3108" s="1" t="s">
        <v>44</v>
      </c>
      <c r="L3108" s="2">
        <v>600</v>
      </c>
      <c r="M3108" s="2">
        <v>2</v>
      </c>
      <c r="N3108" s="1" t="s">
        <v>1207</v>
      </c>
      <c r="O3108" s="1">
        <v>105.07741299999999</v>
      </c>
      <c r="P3108" s="3">
        <v>5.8</v>
      </c>
      <c r="Q3108" s="3">
        <v>5.0410149999999998</v>
      </c>
      <c r="R3108" s="4">
        <v>112.23170000000002</v>
      </c>
      <c r="S3108" s="4">
        <v>114.2223</v>
      </c>
      <c r="T3108" s="5">
        <v>6.5519400000000001</v>
      </c>
      <c r="U3108" s="5">
        <v>8.4949770000000004</v>
      </c>
      <c r="V3108" s="6">
        <v>48639</v>
      </c>
      <c r="W3108" s="6">
        <v>44981</v>
      </c>
      <c r="X3108" s="7">
        <v>1.515068493150685</v>
      </c>
      <c r="Y3108" s="1" t="s">
        <v>32</v>
      </c>
      <c r="Z3108" s="1" t="s">
        <v>33</v>
      </c>
    </row>
    <row r="3109" spans="1:26" x14ac:dyDescent="0.2">
      <c r="A3109" s="6">
        <v>45535</v>
      </c>
      <c r="B3109" s="1" t="s">
        <v>3190</v>
      </c>
      <c r="C3109" s="1" t="s">
        <v>796</v>
      </c>
      <c r="D3109" s="1" t="s">
        <v>3345</v>
      </c>
      <c r="E3109" s="1" t="s">
        <v>3346</v>
      </c>
      <c r="F3109" s="1" t="s">
        <v>740</v>
      </c>
      <c r="G3109" s="1" t="s">
        <v>740</v>
      </c>
      <c r="H3109" s="1" t="s">
        <v>690</v>
      </c>
      <c r="I3109" s="1" t="s">
        <v>696</v>
      </c>
      <c r="J3109" s="1" t="s">
        <v>696</v>
      </c>
      <c r="K3109" s="1" t="s">
        <v>44</v>
      </c>
      <c r="L3109" s="2">
        <v>475</v>
      </c>
      <c r="M3109" s="2">
        <v>2</v>
      </c>
      <c r="N3109" s="1" t="s">
        <v>1202</v>
      </c>
      <c r="O3109" s="1">
        <v>101.37795800000001</v>
      </c>
      <c r="P3109" s="3">
        <v>5.25</v>
      </c>
      <c r="Q3109" s="3">
        <v>5.0410380000000004</v>
      </c>
      <c r="R3109" s="4">
        <v>112.22740000000005</v>
      </c>
      <c r="S3109" s="4">
        <v>113.4697</v>
      </c>
      <c r="T3109" s="5">
        <v>6.5164580000000001</v>
      </c>
      <c r="U3109" s="5">
        <v>8.3716889999999999</v>
      </c>
      <c r="V3109" s="6">
        <v>48594</v>
      </c>
      <c r="W3109" s="6">
        <v>44931</v>
      </c>
      <c r="X3109" s="7">
        <v>1.6520547945205479</v>
      </c>
      <c r="Y3109" s="1" t="s">
        <v>32</v>
      </c>
      <c r="Z3109" s="1" t="s">
        <v>33</v>
      </c>
    </row>
    <row r="3110" spans="1:26" x14ac:dyDescent="0.2">
      <c r="A3110" s="6">
        <v>45535</v>
      </c>
      <c r="B3110" s="1" t="s">
        <v>3190</v>
      </c>
      <c r="C3110" s="1" t="s">
        <v>796</v>
      </c>
      <c r="D3110" s="1" t="s">
        <v>3347</v>
      </c>
      <c r="E3110" s="1" t="s">
        <v>2644</v>
      </c>
      <c r="F3110" s="1" t="s">
        <v>2645</v>
      </c>
      <c r="G3110" s="1" t="s">
        <v>2645</v>
      </c>
      <c r="H3110" s="1" t="s">
        <v>690</v>
      </c>
      <c r="I3110" s="1" t="s">
        <v>696</v>
      </c>
      <c r="J3110" s="1" t="s">
        <v>696</v>
      </c>
      <c r="K3110" s="1" t="s">
        <v>44</v>
      </c>
      <c r="L3110" s="2">
        <v>500</v>
      </c>
      <c r="M3110" s="2">
        <v>2</v>
      </c>
      <c r="N3110" s="1" t="s">
        <v>1202</v>
      </c>
      <c r="O3110" s="1">
        <v>107.445001</v>
      </c>
      <c r="P3110" s="3">
        <v>6.125</v>
      </c>
      <c r="Q3110" s="3">
        <v>5.0942540000000003</v>
      </c>
      <c r="R3110" s="4">
        <v>117.54960000000003</v>
      </c>
      <c r="S3110" s="4">
        <v>118.77249999999999</v>
      </c>
      <c r="T3110" s="5">
        <v>6.9723750000000004</v>
      </c>
      <c r="U3110" s="5">
        <v>9.3726029999999998</v>
      </c>
      <c r="V3110" s="6">
        <v>48959</v>
      </c>
      <c r="W3110" s="6">
        <v>45198</v>
      </c>
      <c r="X3110" s="7">
        <v>0.92054794520547945</v>
      </c>
      <c r="Y3110" s="1" t="s">
        <v>32</v>
      </c>
      <c r="Z3110" s="1" t="s">
        <v>33</v>
      </c>
    </row>
    <row r="3111" spans="1:26" x14ac:dyDescent="0.2">
      <c r="A3111" s="6">
        <v>45535</v>
      </c>
      <c r="B3111" s="1" t="s">
        <v>3190</v>
      </c>
      <c r="C3111" s="1" t="s">
        <v>796</v>
      </c>
      <c r="D3111" s="1" t="s">
        <v>3348</v>
      </c>
      <c r="E3111" s="1" t="s">
        <v>2877</v>
      </c>
      <c r="F3111" s="1" t="s">
        <v>806</v>
      </c>
      <c r="G3111" s="1" t="s">
        <v>806</v>
      </c>
      <c r="H3111" s="1" t="s">
        <v>690</v>
      </c>
      <c r="I3111" s="1" t="s">
        <v>696</v>
      </c>
      <c r="J3111" s="1" t="s">
        <v>696</v>
      </c>
      <c r="K3111" s="1" t="s">
        <v>44</v>
      </c>
      <c r="L3111" s="2">
        <v>600</v>
      </c>
      <c r="M3111" s="2">
        <v>2</v>
      </c>
      <c r="N3111" s="1" t="s">
        <v>1207</v>
      </c>
      <c r="O3111" s="1">
        <v>94.218626999999998</v>
      </c>
      <c r="P3111" s="3">
        <v>3.95</v>
      </c>
      <c r="Q3111" s="3">
        <v>4.8298410000000001</v>
      </c>
      <c r="R3111" s="4">
        <v>91.102399999999989</v>
      </c>
      <c r="S3111" s="4">
        <v>93.796400000000006</v>
      </c>
      <c r="T3111" s="5">
        <v>6.734648</v>
      </c>
      <c r="U3111" s="5">
        <v>8</v>
      </c>
      <c r="V3111" s="6">
        <v>48458</v>
      </c>
      <c r="W3111" s="6">
        <v>44788</v>
      </c>
      <c r="X3111" s="7">
        <v>2.043835616438356</v>
      </c>
      <c r="Y3111" s="1" t="s">
        <v>32</v>
      </c>
      <c r="Z3111" s="1" t="s">
        <v>33</v>
      </c>
    </row>
    <row r="3112" spans="1:26" x14ac:dyDescent="0.2">
      <c r="A3112" s="6">
        <v>45535</v>
      </c>
      <c r="B3112" s="1" t="s">
        <v>3190</v>
      </c>
      <c r="C3112" s="1" t="s">
        <v>831</v>
      </c>
      <c r="D3112" s="1" t="s">
        <v>1733</v>
      </c>
      <c r="E3112" s="1" t="s">
        <v>1734</v>
      </c>
      <c r="F3112" s="1" t="s">
        <v>1735</v>
      </c>
      <c r="G3112" s="1" t="s">
        <v>1736</v>
      </c>
      <c r="H3112" s="1" t="s">
        <v>690</v>
      </c>
      <c r="I3112" s="1" t="s">
        <v>696</v>
      </c>
      <c r="J3112" s="1" t="s">
        <v>696</v>
      </c>
      <c r="K3112" s="1" t="s">
        <v>44</v>
      </c>
      <c r="L3112" s="2">
        <v>375</v>
      </c>
      <c r="M3112" s="2">
        <v>2</v>
      </c>
      <c r="N3112" s="1" t="s">
        <v>1202</v>
      </c>
      <c r="O3112" s="1">
        <v>99.522115999999997</v>
      </c>
      <c r="P3112" s="3">
        <v>5.5</v>
      </c>
      <c r="Q3112" s="3">
        <v>5.5329699999999997</v>
      </c>
      <c r="R3112" s="4">
        <v>131.81589999999997</v>
      </c>
      <c r="S3112" s="4">
        <v>127.4205</v>
      </c>
      <c r="T3112" s="5">
        <v>14.007769</v>
      </c>
      <c r="U3112" s="5">
        <v>28.618265000000001</v>
      </c>
      <c r="V3112" s="6">
        <v>55989</v>
      </c>
      <c r="W3112" s="6">
        <v>44973</v>
      </c>
      <c r="X3112" s="7">
        <v>1.536986301369863</v>
      </c>
      <c r="Y3112" s="1" t="s">
        <v>32</v>
      </c>
      <c r="Z3112" s="1" t="s">
        <v>33</v>
      </c>
    </row>
    <row r="3113" spans="1:26" x14ac:dyDescent="0.2">
      <c r="A3113" s="6">
        <v>45535</v>
      </c>
      <c r="B3113" s="1" t="s">
        <v>3190</v>
      </c>
      <c r="C3113" s="1" t="s">
        <v>831</v>
      </c>
      <c r="D3113" s="1" t="s">
        <v>1740</v>
      </c>
      <c r="E3113" s="1" t="s">
        <v>1650</v>
      </c>
      <c r="F3113" s="1" t="s">
        <v>1651</v>
      </c>
      <c r="G3113" s="1" t="s">
        <v>1652</v>
      </c>
      <c r="H3113" s="1" t="s">
        <v>690</v>
      </c>
      <c r="I3113" s="1" t="s">
        <v>696</v>
      </c>
      <c r="J3113" s="1" t="s">
        <v>696</v>
      </c>
      <c r="K3113" s="1" t="s">
        <v>44</v>
      </c>
      <c r="L3113" s="2">
        <v>400</v>
      </c>
      <c r="M3113" s="2">
        <v>2</v>
      </c>
      <c r="N3113" s="1" t="s">
        <v>1202</v>
      </c>
      <c r="O3113" s="1">
        <v>83.36112</v>
      </c>
      <c r="P3113" s="3">
        <v>4.25</v>
      </c>
      <c r="Q3113" s="3">
        <v>5.4911370000000002</v>
      </c>
      <c r="R3113" s="4">
        <v>127.63279999999995</v>
      </c>
      <c r="S3113" s="4">
        <v>116.82110000000002</v>
      </c>
      <c r="T3113" s="5">
        <v>13.861541000000001</v>
      </c>
      <c r="U3113" s="5">
        <v>24.579909000000001</v>
      </c>
      <c r="V3113" s="6">
        <v>54514</v>
      </c>
      <c r="W3113" s="6">
        <v>43556</v>
      </c>
      <c r="X3113" s="7">
        <v>5.419178082191781</v>
      </c>
      <c r="Y3113" s="1" t="s">
        <v>32</v>
      </c>
      <c r="Z3113" s="1" t="s">
        <v>33</v>
      </c>
    </row>
    <row r="3114" spans="1:26" x14ac:dyDescent="0.2">
      <c r="A3114" s="6">
        <v>45535</v>
      </c>
      <c r="B3114" s="1" t="s">
        <v>3190</v>
      </c>
      <c r="C3114" s="1" t="s">
        <v>831</v>
      </c>
      <c r="D3114" s="1" t="s">
        <v>3349</v>
      </c>
      <c r="E3114" s="1" t="s">
        <v>1734</v>
      </c>
      <c r="F3114" s="1" t="s">
        <v>1735</v>
      </c>
      <c r="G3114" s="1" t="s">
        <v>1736</v>
      </c>
      <c r="H3114" s="1" t="s">
        <v>690</v>
      </c>
      <c r="I3114" s="1" t="s">
        <v>696</v>
      </c>
      <c r="J3114" s="1" t="s">
        <v>696</v>
      </c>
      <c r="K3114" s="1" t="s">
        <v>44</v>
      </c>
      <c r="L3114" s="2">
        <v>300</v>
      </c>
      <c r="M3114" s="2">
        <v>2</v>
      </c>
      <c r="N3114" s="1" t="s">
        <v>1207</v>
      </c>
      <c r="O3114" s="1">
        <v>90.797034999999994</v>
      </c>
      <c r="P3114" s="3">
        <v>4.8499999999999996</v>
      </c>
      <c r="Q3114" s="3">
        <v>5.5440189999999996</v>
      </c>
      <c r="R3114" s="4">
        <v>132.92029999999997</v>
      </c>
      <c r="S3114" s="4">
        <v>122.3098</v>
      </c>
      <c r="T3114" s="5">
        <v>13.448683000000001</v>
      </c>
      <c r="U3114" s="5">
        <v>24.248633999999999</v>
      </c>
      <c r="V3114" s="6">
        <v>54393</v>
      </c>
      <c r="W3114" s="6">
        <v>43433</v>
      </c>
      <c r="X3114" s="7">
        <v>5.7561643835616438</v>
      </c>
      <c r="Y3114" s="1" t="s">
        <v>32</v>
      </c>
      <c r="Z3114" s="1" t="s">
        <v>33</v>
      </c>
    </row>
    <row r="3115" spans="1:26" x14ac:dyDescent="0.2">
      <c r="A3115" s="6">
        <v>45535</v>
      </c>
      <c r="B3115" s="1" t="s">
        <v>3190</v>
      </c>
      <c r="C3115" s="1" t="s">
        <v>831</v>
      </c>
      <c r="D3115" s="1" t="s">
        <v>3350</v>
      </c>
      <c r="E3115" s="1" t="s">
        <v>704</v>
      </c>
      <c r="F3115" s="1" t="s">
        <v>689</v>
      </c>
      <c r="G3115" s="1" t="s">
        <v>689</v>
      </c>
      <c r="H3115" s="1" t="s">
        <v>690</v>
      </c>
      <c r="I3115" s="1" t="s">
        <v>696</v>
      </c>
      <c r="J3115" s="1" t="s">
        <v>696</v>
      </c>
      <c r="K3115" s="1" t="s">
        <v>44</v>
      </c>
      <c r="L3115" s="2">
        <v>300</v>
      </c>
      <c r="M3115" s="2">
        <v>2</v>
      </c>
      <c r="N3115" s="1" t="s">
        <v>1207</v>
      </c>
      <c r="O3115" s="1">
        <v>92.119709</v>
      </c>
      <c r="P3115" s="3">
        <v>4.8499999999999996</v>
      </c>
      <c r="Q3115" s="3">
        <v>5.3978910000000004</v>
      </c>
      <c r="R3115" s="4">
        <v>118.30499999999998</v>
      </c>
      <c r="S3115" s="4">
        <v>112.92910000000001</v>
      </c>
      <c r="T3115" s="5">
        <v>14.379253</v>
      </c>
      <c r="U3115" s="5">
        <v>28.081966999999999</v>
      </c>
      <c r="V3115" s="6">
        <v>55793</v>
      </c>
      <c r="W3115" s="6">
        <v>44819</v>
      </c>
      <c r="X3115" s="7">
        <v>1.9589041095890412</v>
      </c>
      <c r="Y3115" s="1" t="s">
        <v>32</v>
      </c>
      <c r="Z3115" s="1" t="s">
        <v>33</v>
      </c>
    </row>
    <row r="3116" spans="1:26" x14ac:dyDescent="0.2">
      <c r="A3116" s="6">
        <v>45535</v>
      </c>
      <c r="B3116" s="1" t="s">
        <v>3190</v>
      </c>
      <c r="C3116" s="1" t="s">
        <v>831</v>
      </c>
      <c r="D3116" s="1" t="s">
        <v>3065</v>
      </c>
      <c r="E3116" s="1" t="s">
        <v>697</v>
      </c>
      <c r="F3116" s="1" t="s">
        <v>695</v>
      </c>
      <c r="G3116" s="1" t="s">
        <v>695</v>
      </c>
      <c r="H3116" s="1" t="s">
        <v>690</v>
      </c>
      <c r="I3116" s="1" t="s">
        <v>696</v>
      </c>
      <c r="J3116" s="1" t="s">
        <v>696</v>
      </c>
      <c r="K3116" s="1" t="s">
        <v>44</v>
      </c>
      <c r="L3116" s="2">
        <v>700</v>
      </c>
      <c r="M3116" s="2">
        <v>1</v>
      </c>
      <c r="N3116" s="1" t="s">
        <v>1202</v>
      </c>
      <c r="O3116" s="1">
        <v>103.237008</v>
      </c>
      <c r="P3116" s="3">
        <v>5.7</v>
      </c>
      <c r="Q3116" s="3">
        <v>5.4758990000000001</v>
      </c>
      <c r="R3116" s="4">
        <v>126.10809999999999</v>
      </c>
      <c r="S3116" s="4">
        <v>122.82509999999999</v>
      </c>
      <c r="T3116" s="5">
        <v>13.972852</v>
      </c>
      <c r="U3116" s="5">
        <v>29.534247000000001</v>
      </c>
      <c r="V3116" s="6">
        <v>56323</v>
      </c>
      <c r="W3116" s="6">
        <v>45359</v>
      </c>
      <c r="X3116" s="7">
        <v>0.47945205479452052</v>
      </c>
      <c r="Y3116" s="1" t="s">
        <v>32</v>
      </c>
      <c r="Z3116" s="1" t="s">
        <v>33</v>
      </c>
    </row>
    <row r="3117" spans="1:26" x14ac:dyDescent="0.2">
      <c r="A3117" s="6">
        <v>45535</v>
      </c>
      <c r="B3117" s="1" t="s">
        <v>3190</v>
      </c>
      <c r="C3117" s="1" t="s">
        <v>831</v>
      </c>
      <c r="D3117" s="1" t="s">
        <v>3351</v>
      </c>
      <c r="E3117" s="1" t="s">
        <v>2629</v>
      </c>
      <c r="F3117" s="1" t="s">
        <v>1651</v>
      </c>
      <c r="G3117" s="1" t="s">
        <v>1652</v>
      </c>
      <c r="H3117" s="1" t="s">
        <v>690</v>
      </c>
      <c r="I3117" s="1" t="s">
        <v>696</v>
      </c>
      <c r="J3117" s="1" t="s">
        <v>696</v>
      </c>
      <c r="K3117" s="1" t="s">
        <v>44</v>
      </c>
      <c r="L3117" s="2">
        <v>550</v>
      </c>
      <c r="M3117" s="2">
        <v>2</v>
      </c>
      <c r="N3117" s="1" t="s">
        <v>1207</v>
      </c>
      <c r="O3117" s="1">
        <v>86.432327000000001</v>
      </c>
      <c r="P3117" s="3">
        <v>4.375</v>
      </c>
      <c r="Q3117" s="3">
        <v>5.4666069999999998</v>
      </c>
      <c r="R3117" s="4">
        <v>116.08160000000005</v>
      </c>
      <c r="S3117" s="4">
        <v>112.0685</v>
      </c>
      <c r="T3117" s="5">
        <v>12.756055</v>
      </c>
      <c r="U3117" s="5">
        <v>21.082191999999999</v>
      </c>
      <c r="V3117" s="6">
        <v>53236</v>
      </c>
      <c r="W3117" s="6">
        <v>42275</v>
      </c>
      <c r="X3117" s="7">
        <v>8.9287671232876704</v>
      </c>
      <c r="Y3117" s="1" t="s">
        <v>32</v>
      </c>
      <c r="Z3117" s="1" t="s">
        <v>33</v>
      </c>
    </row>
    <row r="3118" spans="1:26" x14ac:dyDescent="0.2">
      <c r="A3118" s="6">
        <v>45535</v>
      </c>
      <c r="B3118" s="1" t="s">
        <v>3190</v>
      </c>
      <c r="C3118" s="1" t="s">
        <v>831</v>
      </c>
      <c r="D3118" s="1" t="s">
        <v>3352</v>
      </c>
      <c r="E3118" s="1" t="s">
        <v>3341</v>
      </c>
      <c r="F3118" s="1" t="s">
        <v>2656</v>
      </c>
      <c r="G3118" s="1" t="s">
        <v>810</v>
      </c>
      <c r="H3118" s="1" t="s">
        <v>690</v>
      </c>
      <c r="I3118" s="1" t="s">
        <v>696</v>
      </c>
      <c r="J3118" s="1" t="s">
        <v>696</v>
      </c>
      <c r="K3118" s="1" t="s">
        <v>44</v>
      </c>
      <c r="L3118" s="2">
        <v>500</v>
      </c>
      <c r="M3118" s="2">
        <v>2</v>
      </c>
      <c r="N3118" s="1" t="s">
        <v>1202</v>
      </c>
      <c r="O3118" s="1">
        <v>99.692723999999998</v>
      </c>
      <c r="P3118" s="3">
        <v>5.4</v>
      </c>
      <c r="Q3118" s="3">
        <v>5.4209199999999997</v>
      </c>
      <c r="R3118" s="4">
        <v>120.60809999999992</v>
      </c>
      <c r="S3118" s="4">
        <v>115.99489999999999</v>
      </c>
      <c r="T3118" s="5">
        <v>14.139877</v>
      </c>
      <c r="U3118" s="5">
        <v>28.579909000000001</v>
      </c>
      <c r="V3118" s="6">
        <v>55975</v>
      </c>
      <c r="W3118" s="6">
        <v>45008</v>
      </c>
      <c r="X3118" s="7">
        <v>1.441095890410959</v>
      </c>
      <c r="Y3118" s="1" t="s">
        <v>32</v>
      </c>
      <c r="Z3118" s="1" t="s">
        <v>33</v>
      </c>
    </row>
    <row r="3119" spans="1:26" x14ac:dyDescent="0.2">
      <c r="A3119" s="6">
        <v>45535</v>
      </c>
      <c r="B3119" s="1" t="s">
        <v>3190</v>
      </c>
      <c r="C3119" s="1" t="s">
        <v>831</v>
      </c>
      <c r="D3119" s="1" t="s">
        <v>3353</v>
      </c>
      <c r="E3119" s="1" t="s">
        <v>3354</v>
      </c>
      <c r="F3119" s="1" t="s">
        <v>2603</v>
      </c>
      <c r="G3119" s="1" t="s">
        <v>2604</v>
      </c>
      <c r="H3119" s="1" t="s">
        <v>690</v>
      </c>
      <c r="I3119" s="1" t="s">
        <v>696</v>
      </c>
      <c r="J3119" s="1" t="s">
        <v>696</v>
      </c>
      <c r="K3119" s="1" t="s">
        <v>44</v>
      </c>
      <c r="L3119" s="2">
        <v>300</v>
      </c>
      <c r="M3119" s="2">
        <v>2</v>
      </c>
      <c r="N3119" s="1" t="s">
        <v>1202</v>
      </c>
      <c r="O3119" s="1">
        <v>102.323345</v>
      </c>
      <c r="P3119" s="3">
        <v>5.5</v>
      </c>
      <c r="Q3119" s="3">
        <v>5.3414320000000002</v>
      </c>
      <c r="R3119" s="4">
        <v>112.66359999999995</v>
      </c>
      <c r="S3119" s="4">
        <v>109.1588</v>
      </c>
      <c r="T3119" s="5">
        <v>14.209491</v>
      </c>
      <c r="U3119" s="5">
        <v>29.534247000000001</v>
      </c>
      <c r="V3119" s="6">
        <v>56323</v>
      </c>
      <c r="W3119" s="6">
        <v>45355</v>
      </c>
      <c r="X3119" s="7">
        <v>0.49041095890410957</v>
      </c>
      <c r="Y3119" s="1" t="s">
        <v>32</v>
      </c>
      <c r="Z3119" s="1" t="s">
        <v>33</v>
      </c>
    </row>
    <row r="3120" spans="1:26" x14ac:dyDescent="0.2">
      <c r="A3120" s="6">
        <v>45535</v>
      </c>
      <c r="B3120" s="1" t="s">
        <v>3190</v>
      </c>
      <c r="C3120" s="1" t="s">
        <v>831</v>
      </c>
      <c r="D3120" s="1" t="s">
        <v>3355</v>
      </c>
      <c r="E3120" s="1" t="s">
        <v>718</v>
      </c>
      <c r="F3120" s="1" t="s">
        <v>717</v>
      </c>
      <c r="G3120" s="1" t="s">
        <v>717</v>
      </c>
      <c r="H3120" s="1" t="s">
        <v>690</v>
      </c>
      <c r="I3120" s="1" t="s">
        <v>696</v>
      </c>
      <c r="J3120" s="1" t="s">
        <v>696</v>
      </c>
      <c r="K3120" s="1" t="s">
        <v>44</v>
      </c>
      <c r="L3120" s="2">
        <v>300</v>
      </c>
      <c r="M3120" s="2">
        <v>2</v>
      </c>
      <c r="N3120" s="1" t="s">
        <v>1207</v>
      </c>
      <c r="O3120" s="1">
        <v>83.125834999999995</v>
      </c>
      <c r="P3120" s="3">
        <v>4.2</v>
      </c>
      <c r="Q3120" s="3">
        <v>5.5083640000000003</v>
      </c>
      <c r="R3120" s="4">
        <v>120.25300000000003</v>
      </c>
      <c r="S3120" s="4">
        <v>116.3073</v>
      </c>
      <c r="T3120" s="5">
        <v>13.516842</v>
      </c>
      <c r="U3120" s="5">
        <v>22.786301000000002</v>
      </c>
      <c r="V3120" s="6">
        <v>53858</v>
      </c>
      <c r="W3120" s="6">
        <v>42901</v>
      </c>
      <c r="X3120" s="7">
        <v>7.2136986301369861</v>
      </c>
      <c r="Y3120" s="1" t="s">
        <v>32</v>
      </c>
      <c r="Z3120" s="1" t="s">
        <v>33</v>
      </c>
    </row>
    <row r="3121" spans="1:26" x14ac:dyDescent="0.2">
      <c r="A3121" s="6">
        <v>45535</v>
      </c>
      <c r="B3121" s="1" t="s">
        <v>3190</v>
      </c>
      <c r="C3121" s="1" t="s">
        <v>831</v>
      </c>
      <c r="D3121" s="1" t="s">
        <v>3356</v>
      </c>
      <c r="E3121" s="1" t="s">
        <v>2607</v>
      </c>
      <c r="F3121" s="1" t="s">
        <v>740</v>
      </c>
      <c r="G3121" s="1" t="s">
        <v>740</v>
      </c>
      <c r="H3121" s="1" t="s">
        <v>690</v>
      </c>
      <c r="I3121" s="1" t="s">
        <v>696</v>
      </c>
      <c r="J3121" s="1" t="s">
        <v>696</v>
      </c>
      <c r="K3121" s="1" t="s">
        <v>44</v>
      </c>
      <c r="L3121" s="2">
        <v>400</v>
      </c>
      <c r="M3121" s="2">
        <v>2</v>
      </c>
      <c r="N3121" s="1" t="s">
        <v>1207</v>
      </c>
      <c r="O3121" s="1">
        <v>87.876733000000002</v>
      </c>
      <c r="P3121" s="3">
        <v>4.55</v>
      </c>
      <c r="Q3121" s="3">
        <v>5.5188689999999996</v>
      </c>
      <c r="R3121" s="4">
        <v>121.30260000000001</v>
      </c>
      <c r="S3121" s="4">
        <v>117.5608</v>
      </c>
      <c r="T3121" s="5">
        <v>12.728870000000001</v>
      </c>
      <c r="U3121" s="5">
        <v>21.534247000000001</v>
      </c>
      <c r="V3121" s="6">
        <v>53401</v>
      </c>
      <c r="W3121" s="6">
        <v>42432</v>
      </c>
      <c r="X3121" s="7">
        <v>8.4986301369863018</v>
      </c>
      <c r="Y3121" s="1" t="s">
        <v>32</v>
      </c>
      <c r="Z3121" s="1" t="s">
        <v>33</v>
      </c>
    </row>
    <row r="3122" spans="1:26" x14ac:dyDescent="0.2">
      <c r="A3122" s="6">
        <v>45535</v>
      </c>
      <c r="B3122" s="1" t="s">
        <v>3190</v>
      </c>
      <c r="C3122" s="1" t="s">
        <v>855</v>
      </c>
      <c r="D3122" s="1" t="s">
        <v>2662</v>
      </c>
      <c r="E3122" s="1" t="s">
        <v>2644</v>
      </c>
      <c r="F3122" s="1" t="s">
        <v>2645</v>
      </c>
      <c r="G3122" s="1" t="s">
        <v>2645</v>
      </c>
      <c r="H3122" s="1" t="s">
        <v>690</v>
      </c>
      <c r="I3122" s="1" t="s">
        <v>696</v>
      </c>
      <c r="J3122" s="1" t="s">
        <v>696</v>
      </c>
      <c r="K3122" s="1" t="s">
        <v>44</v>
      </c>
      <c r="L3122" s="2">
        <v>900</v>
      </c>
      <c r="M3122" s="2">
        <v>2</v>
      </c>
      <c r="N3122" s="1" t="s">
        <v>1202</v>
      </c>
      <c r="O3122" s="1">
        <v>100.93123900000001</v>
      </c>
      <c r="P3122" s="3">
        <v>5.75</v>
      </c>
      <c r="Q3122" s="3">
        <v>5.6839259999999996</v>
      </c>
      <c r="R3122" s="4">
        <v>146.91239999999999</v>
      </c>
      <c r="S3122" s="4">
        <v>143.78990000000002</v>
      </c>
      <c r="T3122" s="5">
        <v>13.744617999999999</v>
      </c>
      <c r="U3122" s="5">
        <v>29.534247000000001</v>
      </c>
      <c r="V3122" s="6">
        <v>56323</v>
      </c>
      <c r="W3122" s="6">
        <v>45366</v>
      </c>
      <c r="X3122" s="7">
        <v>0.46027397260273972</v>
      </c>
      <c r="Y3122" s="1" t="s">
        <v>32</v>
      </c>
      <c r="Z3122" s="1" t="s">
        <v>33</v>
      </c>
    </row>
    <row r="3123" spans="1:26" x14ac:dyDescent="0.2">
      <c r="A3123" s="6">
        <v>45535</v>
      </c>
      <c r="B3123" s="1" t="s">
        <v>3190</v>
      </c>
      <c r="C3123" s="1" t="s">
        <v>855</v>
      </c>
      <c r="D3123" s="1" t="s">
        <v>2657</v>
      </c>
      <c r="E3123" s="1" t="s">
        <v>800</v>
      </c>
      <c r="F3123" s="1" t="s">
        <v>799</v>
      </c>
      <c r="G3123" s="1" t="s">
        <v>799</v>
      </c>
      <c r="H3123" s="1" t="s">
        <v>690</v>
      </c>
      <c r="I3123" s="1" t="s">
        <v>696</v>
      </c>
      <c r="J3123" s="1" t="s">
        <v>696</v>
      </c>
      <c r="K3123" s="1" t="s">
        <v>44</v>
      </c>
      <c r="L3123" s="2">
        <v>399.62400000000002</v>
      </c>
      <c r="M3123" s="2">
        <v>2</v>
      </c>
      <c r="N3123" s="1" t="s">
        <v>1207</v>
      </c>
      <c r="O3123" s="1">
        <v>106.718872</v>
      </c>
      <c r="P3123" s="3">
        <v>6.2</v>
      </c>
      <c r="Q3123" s="3">
        <v>5.7202359999999999</v>
      </c>
      <c r="R3123" s="4">
        <v>150.54089999999994</v>
      </c>
      <c r="S3123" s="4">
        <v>147.40819999999999</v>
      </c>
      <c r="T3123" s="5">
        <v>13.614641000000001</v>
      </c>
      <c r="U3123" s="5">
        <v>29.249314999999999</v>
      </c>
      <c r="V3123" s="6">
        <v>56219</v>
      </c>
      <c r="W3123" s="6">
        <v>45420</v>
      </c>
      <c r="X3123" s="7">
        <v>0.31232876712328766</v>
      </c>
      <c r="Y3123" s="1" t="s">
        <v>32</v>
      </c>
      <c r="Z3123" s="1" t="s">
        <v>33</v>
      </c>
    </row>
    <row r="3124" spans="1:26" x14ac:dyDescent="0.2">
      <c r="A3124" s="6">
        <v>45535</v>
      </c>
      <c r="B3124" s="1" t="s">
        <v>3190</v>
      </c>
      <c r="C3124" s="1" t="s">
        <v>855</v>
      </c>
      <c r="D3124" s="1" t="s">
        <v>2666</v>
      </c>
      <c r="E3124" s="1" t="s">
        <v>2597</v>
      </c>
      <c r="F3124" s="1" t="s">
        <v>2598</v>
      </c>
      <c r="G3124" s="1" t="s">
        <v>2599</v>
      </c>
      <c r="H3124" s="1" t="s">
        <v>690</v>
      </c>
      <c r="I3124" s="1" t="s">
        <v>696</v>
      </c>
      <c r="J3124" s="1" t="s">
        <v>696</v>
      </c>
      <c r="K3124" s="1" t="s">
        <v>44</v>
      </c>
      <c r="L3124" s="2">
        <v>350</v>
      </c>
      <c r="M3124" s="2">
        <v>2</v>
      </c>
      <c r="N3124" s="1" t="s">
        <v>1202</v>
      </c>
      <c r="O3124" s="1">
        <v>86.791634000000002</v>
      </c>
      <c r="P3124" s="3">
        <v>4.9729999999999999</v>
      </c>
      <c r="Q3124" s="3">
        <v>6.076886</v>
      </c>
      <c r="R3124" s="4">
        <v>177.10330000000002</v>
      </c>
      <c r="S3124" s="4">
        <v>174.77119999999999</v>
      </c>
      <c r="T3124" s="5">
        <v>12.244358</v>
      </c>
      <c r="U3124" s="5">
        <v>21.663014</v>
      </c>
      <c r="V3124" s="6">
        <v>53448</v>
      </c>
      <c r="W3124" s="6">
        <v>42850</v>
      </c>
      <c r="X3124" s="7">
        <v>7.353424657534247</v>
      </c>
      <c r="Y3124" s="1" t="s">
        <v>32</v>
      </c>
      <c r="Z3124" s="1" t="s">
        <v>33</v>
      </c>
    </row>
    <row r="3125" spans="1:26" x14ac:dyDescent="0.2">
      <c r="A3125" s="6">
        <v>45535</v>
      </c>
      <c r="B3125" s="1" t="s">
        <v>3190</v>
      </c>
      <c r="C3125" s="1" t="s">
        <v>855</v>
      </c>
      <c r="D3125" s="1" t="s">
        <v>2660</v>
      </c>
      <c r="E3125" s="1" t="s">
        <v>800</v>
      </c>
      <c r="F3125" s="1" t="s">
        <v>799</v>
      </c>
      <c r="G3125" s="1" t="s">
        <v>799</v>
      </c>
      <c r="H3125" s="1" t="s">
        <v>690</v>
      </c>
      <c r="I3125" s="1" t="s">
        <v>696</v>
      </c>
      <c r="J3125" s="1" t="s">
        <v>696</v>
      </c>
      <c r="K3125" s="1" t="s">
        <v>44</v>
      </c>
      <c r="L3125" s="2">
        <v>350</v>
      </c>
      <c r="M3125" s="2">
        <v>2</v>
      </c>
      <c r="N3125" s="1" t="s">
        <v>1202</v>
      </c>
      <c r="O3125" s="1">
        <v>102.049302</v>
      </c>
      <c r="P3125" s="3">
        <v>5.8</v>
      </c>
      <c r="Q3125" s="3">
        <v>5.6555080000000002</v>
      </c>
      <c r="R3125" s="4">
        <v>144.07099999999991</v>
      </c>
      <c r="S3125" s="4">
        <v>141.1189</v>
      </c>
      <c r="T3125" s="5">
        <v>13.997384</v>
      </c>
      <c r="U3125" s="5">
        <v>29.747945000000001</v>
      </c>
      <c r="V3125" s="6">
        <v>56401</v>
      </c>
      <c r="W3125" s="6">
        <v>45464</v>
      </c>
      <c r="X3125" s="7">
        <v>0.19178082191780821</v>
      </c>
      <c r="Y3125" s="1" t="s">
        <v>32</v>
      </c>
      <c r="Z3125" s="1" t="s">
        <v>33</v>
      </c>
    </row>
    <row r="3126" spans="1:26" x14ac:dyDescent="0.2">
      <c r="A3126" s="6">
        <v>45535</v>
      </c>
      <c r="B3126" s="1" t="s">
        <v>3190</v>
      </c>
      <c r="C3126" s="1" t="s">
        <v>855</v>
      </c>
      <c r="D3126" s="1" t="s">
        <v>2663</v>
      </c>
      <c r="E3126" s="1" t="s">
        <v>800</v>
      </c>
      <c r="F3126" s="1" t="s">
        <v>799</v>
      </c>
      <c r="G3126" s="1" t="s">
        <v>799</v>
      </c>
      <c r="H3126" s="1" t="s">
        <v>690</v>
      </c>
      <c r="I3126" s="1" t="s">
        <v>696</v>
      </c>
      <c r="J3126" s="1" t="s">
        <v>696</v>
      </c>
      <c r="K3126" s="1" t="s">
        <v>44</v>
      </c>
      <c r="L3126" s="2">
        <v>300</v>
      </c>
      <c r="M3126" s="2">
        <v>1</v>
      </c>
      <c r="N3126" s="1" t="s">
        <v>1207</v>
      </c>
      <c r="O3126" s="1">
        <v>93.617187000000001</v>
      </c>
      <c r="P3126" s="3">
        <v>5.25</v>
      </c>
      <c r="Q3126" s="3">
        <v>5.7248549999999998</v>
      </c>
      <c r="R3126" s="4">
        <v>151.00509999999997</v>
      </c>
      <c r="S3126" s="4">
        <v>145.8237</v>
      </c>
      <c r="T3126" s="5">
        <v>13.683298000000001</v>
      </c>
      <c r="U3126" s="5">
        <v>26</v>
      </c>
      <c r="V3126" s="6">
        <v>55032</v>
      </c>
      <c r="W3126" s="6">
        <v>40774</v>
      </c>
      <c r="X3126" s="7">
        <v>13.04109589041096</v>
      </c>
      <c r="Y3126" s="1" t="s">
        <v>127</v>
      </c>
      <c r="Z3126" s="1" t="s">
        <v>33</v>
      </c>
    </row>
    <row r="3127" spans="1:26" x14ac:dyDescent="0.2">
      <c r="A3127" s="6">
        <v>45535</v>
      </c>
      <c r="B3127" s="1" t="s">
        <v>3190</v>
      </c>
      <c r="C3127" s="1" t="s">
        <v>855</v>
      </c>
      <c r="D3127" s="1" t="s">
        <v>2659</v>
      </c>
      <c r="E3127" s="1" t="s">
        <v>2644</v>
      </c>
      <c r="F3127" s="1" t="s">
        <v>2645</v>
      </c>
      <c r="G3127" s="1" t="s">
        <v>2645</v>
      </c>
      <c r="H3127" s="1" t="s">
        <v>690</v>
      </c>
      <c r="I3127" s="1" t="s">
        <v>696</v>
      </c>
      <c r="J3127" s="1" t="s">
        <v>696</v>
      </c>
      <c r="K3127" s="1" t="s">
        <v>44</v>
      </c>
      <c r="L3127" s="2">
        <v>900</v>
      </c>
      <c r="M3127" s="2">
        <v>2</v>
      </c>
      <c r="N3127" s="1" t="s">
        <v>1207</v>
      </c>
      <c r="O3127" s="1">
        <v>111.11378400000001</v>
      </c>
      <c r="P3127" s="3">
        <v>6.5</v>
      </c>
      <c r="Q3127" s="3">
        <v>5.70655</v>
      </c>
      <c r="R3127" s="4">
        <v>149.17169999999996</v>
      </c>
      <c r="S3127" s="4">
        <v>146.0934</v>
      </c>
      <c r="T3127" s="5">
        <v>13.344383000000001</v>
      </c>
      <c r="U3127" s="5">
        <v>29.082191999999999</v>
      </c>
      <c r="V3127" s="6">
        <v>56158</v>
      </c>
      <c r="W3127" s="6">
        <v>45198</v>
      </c>
      <c r="X3127" s="7">
        <v>0.92054794520547945</v>
      </c>
      <c r="Y3127" s="1" t="s">
        <v>32</v>
      </c>
      <c r="Z3127" s="1" t="s">
        <v>33</v>
      </c>
    </row>
    <row r="3128" spans="1:26" x14ac:dyDescent="0.2">
      <c r="A3128" s="6">
        <v>45535</v>
      </c>
      <c r="B3128" s="1" t="s">
        <v>3190</v>
      </c>
      <c r="C3128" s="1" t="s">
        <v>855</v>
      </c>
      <c r="D3128" s="1" t="s">
        <v>2661</v>
      </c>
      <c r="E3128" s="1" t="s">
        <v>820</v>
      </c>
      <c r="F3128" s="1" t="s">
        <v>740</v>
      </c>
      <c r="G3128" s="1" t="s">
        <v>740</v>
      </c>
      <c r="H3128" s="1" t="s">
        <v>690</v>
      </c>
      <c r="I3128" s="1" t="s">
        <v>696</v>
      </c>
      <c r="J3128" s="1" t="s">
        <v>696</v>
      </c>
      <c r="K3128" s="1" t="s">
        <v>44</v>
      </c>
      <c r="L3128" s="2">
        <v>500</v>
      </c>
      <c r="M3128" s="2">
        <v>2</v>
      </c>
      <c r="N3128" s="1" t="s">
        <v>1202</v>
      </c>
      <c r="O3128" s="1">
        <v>72.623250999999996</v>
      </c>
      <c r="P3128" s="3">
        <v>3.7</v>
      </c>
      <c r="Q3128" s="3">
        <v>5.7537399999999996</v>
      </c>
      <c r="R3128" s="4">
        <v>153.89439999999999</v>
      </c>
      <c r="S3128" s="4">
        <v>144.64619999999999</v>
      </c>
      <c r="T3128" s="5">
        <v>14.415679000000001</v>
      </c>
      <c r="U3128" s="5">
        <v>25.663014</v>
      </c>
      <c r="V3128" s="6">
        <v>54909</v>
      </c>
      <c r="W3128" s="6">
        <v>43965</v>
      </c>
      <c r="X3128" s="7">
        <v>4.2986301369863016</v>
      </c>
      <c r="Y3128" s="1" t="s">
        <v>32</v>
      </c>
      <c r="Z3128" s="1" t="s">
        <v>33</v>
      </c>
    </row>
    <row r="3129" spans="1:26" x14ac:dyDescent="0.2">
      <c r="A3129" s="6">
        <v>45535</v>
      </c>
      <c r="B3129" s="1" t="s">
        <v>3190</v>
      </c>
      <c r="C3129" s="1" t="s">
        <v>855</v>
      </c>
      <c r="D3129" s="1" t="s">
        <v>2664</v>
      </c>
      <c r="E3129" s="1" t="s">
        <v>2594</v>
      </c>
      <c r="F3129" s="1" t="s">
        <v>869</v>
      </c>
      <c r="G3129" s="1" t="s">
        <v>869</v>
      </c>
      <c r="H3129" s="1" t="s">
        <v>690</v>
      </c>
      <c r="I3129" s="1" t="s">
        <v>696</v>
      </c>
      <c r="J3129" s="1" t="s">
        <v>696</v>
      </c>
      <c r="K3129" s="1" t="s">
        <v>44</v>
      </c>
      <c r="L3129" s="2">
        <v>400</v>
      </c>
      <c r="M3129" s="2">
        <v>2</v>
      </c>
      <c r="N3129" s="1" t="s">
        <v>1202</v>
      </c>
      <c r="O3129" s="1">
        <v>90.791865000000001</v>
      </c>
      <c r="P3129" s="3">
        <v>4.95</v>
      </c>
      <c r="Q3129" s="3">
        <v>5.6830489999999996</v>
      </c>
      <c r="R3129" s="4">
        <v>137.7218</v>
      </c>
      <c r="S3129" s="4">
        <v>134.80239999999998</v>
      </c>
      <c r="T3129" s="5">
        <v>12.774775999999999</v>
      </c>
      <c r="U3129" s="5">
        <v>22.287671</v>
      </c>
      <c r="V3129" s="6">
        <v>53676</v>
      </c>
      <c r="W3129" s="6">
        <v>42690</v>
      </c>
      <c r="X3129" s="7">
        <v>7.7917808219178086</v>
      </c>
      <c r="Y3129" s="1" t="s">
        <v>32</v>
      </c>
      <c r="Z3129" s="1" t="s">
        <v>33</v>
      </c>
    </row>
    <row r="3130" spans="1:26" x14ac:dyDescent="0.2">
      <c r="A3130" s="6">
        <v>45535</v>
      </c>
      <c r="B3130" s="1" t="s">
        <v>3190</v>
      </c>
      <c r="C3130" s="1" t="s">
        <v>855</v>
      </c>
      <c r="D3130" s="1" t="s">
        <v>2658</v>
      </c>
      <c r="E3130" s="1" t="s">
        <v>820</v>
      </c>
      <c r="F3130" s="1" t="s">
        <v>740</v>
      </c>
      <c r="G3130" s="1" t="s">
        <v>740</v>
      </c>
      <c r="H3130" s="1" t="s">
        <v>690</v>
      </c>
      <c r="I3130" s="1" t="s">
        <v>696</v>
      </c>
      <c r="J3130" s="1" t="s">
        <v>696</v>
      </c>
      <c r="K3130" s="1" t="s">
        <v>44</v>
      </c>
      <c r="L3130" s="2">
        <v>400</v>
      </c>
      <c r="M3130" s="2">
        <v>2</v>
      </c>
      <c r="N3130" s="1" t="s">
        <v>1207</v>
      </c>
      <c r="O3130" s="1">
        <v>84.067797999999996</v>
      </c>
      <c r="P3130" s="3">
        <v>4.5</v>
      </c>
      <c r="Q3130" s="3">
        <v>5.7165520000000001</v>
      </c>
      <c r="R3130" s="4">
        <v>150.17149999999998</v>
      </c>
      <c r="S3130" s="4">
        <v>139.96519999999998</v>
      </c>
      <c r="T3130" s="5">
        <v>13.778484000000001</v>
      </c>
      <c r="U3130" s="5">
        <v>24.494976999999999</v>
      </c>
      <c r="V3130" s="6">
        <v>54483</v>
      </c>
      <c r="W3130" s="6">
        <v>43530</v>
      </c>
      <c r="X3130" s="7">
        <v>5.4904109589041097</v>
      </c>
      <c r="Y3130" s="1" t="s">
        <v>32</v>
      </c>
      <c r="Z3130" s="1" t="s">
        <v>33</v>
      </c>
    </row>
    <row r="3131" spans="1:26" x14ac:dyDescent="0.2">
      <c r="A3131" s="6">
        <v>45535</v>
      </c>
      <c r="B3131" s="1" t="s">
        <v>3190</v>
      </c>
      <c r="C3131" s="1" t="s">
        <v>855</v>
      </c>
      <c r="D3131" s="1" t="s">
        <v>3357</v>
      </c>
      <c r="E3131" s="1" t="s">
        <v>820</v>
      </c>
      <c r="F3131" s="1" t="s">
        <v>740</v>
      </c>
      <c r="G3131" s="1" t="s">
        <v>740</v>
      </c>
      <c r="H3131" s="1" t="s">
        <v>690</v>
      </c>
      <c r="I3131" s="1" t="s">
        <v>696</v>
      </c>
      <c r="J3131" s="1" t="s">
        <v>696</v>
      </c>
      <c r="K3131" s="1" t="s">
        <v>44</v>
      </c>
      <c r="L3131" s="2">
        <v>350</v>
      </c>
      <c r="M3131" s="2">
        <v>1</v>
      </c>
      <c r="N3131" s="1" t="s">
        <v>1207</v>
      </c>
      <c r="O3131" s="1">
        <v>84.142629999999997</v>
      </c>
      <c r="P3131" s="3">
        <v>4.45</v>
      </c>
      <c r="Q3131" s="3">
        <v>5.7699809999999996</v>
      </c>
      <c r="R3131" s="4">
        <v>146.41260000000003</v>
      </c>
      <c r="S3131" s="4">
        <v>143.22800000000001</v>
      </c>
      <c r="T3131" s="5">
        <v>12.524327</v>
      </c>
      <c r="U3131" s="5">
        <v>20.747032000000001</v>
      </c>
      <c r="V3131" s="6">
        <v>53114</v>
      </c>
      <c r="W3131" s="6">
        <v>42142</v>
      </c>
      <c r="X3131" s="7">
        <v>9.293150684931506</v>
      </c>
      <c r="Y3131" s="1" t="s">
        <v>32</v>
      </c>
      <c r="Z3131" s="1" t="s">
        <v>33</v>
      </c>
    </row>
    <row r="3132" spans="1:26" x14ac:dyDescent="0.2">
      <c r="A3132" s="6">
        <v>45535</v>
      </c>
      <c r="B3132" s="1" t="s">
        <v>3190</v>
      </c>
      <c r="C3132" s="1" t="s">
        <v>884</v>
      </c>
      <c r="D3132" s="1" t="s">
        <v>3358</v>
      </c>
      <c r="E3132" s="1" t="s">
        <v>3083</v>
      </c>
      <c r="F3132" s="1" t="s">
        <v>3084</v>
      </c>
      <c r="G3132" s="1" t="s">
        <v>3084</v>
      </c>
      <c r="H3132" s="1" t="s">
        <v>888</v>
      </c>
      <c r="I3132" s="1" t="s">
        <v>889</v>
      </c>
      <c r="J3132" s="1" t="s">
        <v>889</v>
      </c>
      <c r="K3132" s="1" t="s">
        <v>2526</v>
      </c>
      <c r="L3132" s="2">
        <v>1250</v>
      </c>
      <c r="M3132" s="2">
        <v>200</v>
      </c>
      <c r="N3132" s="1" t="s">
        <v>1202</v>
      </c>
      <c r="O3132" s="1">
        <v>102.66349</v>
      </c>
      <c r="P3132" s="3">
        <v>6.0830000000000002</v>
      </c>
      <c r="Q3132" s="3">
        <v>4.6897539999999998</v>
      </c>
      <c r="R3132" s="4">
        <v>73.526400000000038</v>
      </c>
      <c r="S3132" s="4">
        <v>74.063800000000001</v>
      </c>
      <c r="T3132" s="5">
        <v>1.8432820000000001</v>
      </c>
      <c r="U3132" s="5">
        <v>2.0273970000000001</v>
      </c>
      <c r="V3132" s="6">
        <v>46276</v>
      </c>
      <c r="W3132" s="6">
        <v>45180</v>
      </c>
      <c r="X3132" s="7">
        <v>0.96986301369863015</v>
      </c>
      <c r="Y3132" s="1" t="s">
        <v>32</v>
      </c>
      <c r="Z3132" s="1" t="s">
        <v>893</v>
      </c>
    </row>
    <row r="3133" spans="1:26" x14ac:dyDescent="0.2">
      <c r="A3133" s="6">
        <v>45535</v>
      </c>
      <c r="B3133" s="1" t="s">
        <v>3190</v>
      </c>
      <c r="C3133" s="1" t="s">
        <v>884</v>
      </c>
      <c r="D3133" s="1" t="s">
        <v>3359</v>
      </c>
      <c r="E3133" s="1" t="s">
        <v>3079</v>
      </c>
      <c r="F3133" s="1" t="s">
        <v>3080</v>
      </c>
      <c r="G3133" s="1" t="s">
        <v>3080</v>
      </c>
      <c r="H3133" s="1" t="s">
        <v>888</v>
      </c>
      <c r="I3133" s="1" t="s">
        <v>889</v>
      </c>
      <c r="J3133" s="1" t="s">
        <v>889</v>
      </c>
      <c r="K3133" s="1" t="s">
        <v>103</v>
      </c>
      <c r="L3133" s="2">
        <v>750</v>
      </c>
      <c r="M3133" s="2">
        <v>250</v>
      </c>
      <c r="N3133" s="1" t="s">
        <v>1202</v>
      </c>
      <c r="O3133" s="1">
        <v>101.56830700000002</v>
      </c>
      <c r="P3133" s="3">
        <v>5.6</v>
      </c>
      <c r="Q3133" s="3">
        <v>4.6945629999999996</v>
      </c>
      <c r="R3133" s="4">
        <v>73.999600000000015</v>
      </c>
      <c r="S3133" s="4">
        <v>69.692800000000005</v>
      </c>
      <c r="T3133" s="5">
        <v>1.714688</v>
      </c>
      <c r="U3133" s="5">
        <v>1.8328770000000001</v>
      </c>
      <c r="V3133" s="6">
        <v>46205</v>
      </c>
      <c r="W3133" s="6">
        <v>45476</v>
      </c>
      <c r="X3133" s="7">
        <v>0.15890410958904111</v>
      </c>
      <c r="Y3133" s="1" t="s">
        <v>32</v>
      </c>
      <c r="Z3133" s="1" t="s">
        <v>893</v>
      </c>
    </row>
    <row r="3134" spans="1:26" x14ac:dyDescent="0.2">
      <c r="A3134" s="6">
        <v>45535</v>
      </c>
      <c r="B3134" s="1" t="s">
        <v>3190</v>
      </c>
      <c r="C3134" s="1" t="s">
        <v>884</v>
      </c>
      <c r="D3134" s="1" t="s">
        <v>3360</v>
      </c>
      <c r="E3134" s="1" t="s">
        <v>3083</v>
      </c>
      <c r="F3134" s="1" t="s">
        <v>3084</v>
      </c>
      <c r="G3134" s="1" t="s">
        <v>3084</v>
      </c>
      <c r="H3134" s="1" t="s">
        <v>888</v>
      </c>
      <c r="I3134" s="1" t="s">
        <v>889</v>
      </c>
      <c r="J3134" s="1" t="s">
        <v>889</v>
      </c>
      <c r="K3134" s="1" t="s">
        <v>2526</v>
      </c>
      <c r="L3134" s="2">
        <v>1100</v>
      </c>
      <c r="M3134" s="2">
        <v>200</v>
      </c>
      <c r="N3134" s="1" t="s">
        <v>1207</v>
      </c>
      <c r="O3134" s="1">
        <v>95.305227000000002</v>
      </c>
      <c r="P3134" s="3">
        <v>1.726</v>
      </c>
      <c r="Q3134" s="3">
        <v>4.8409789999999999</v>
      </c>
      <c r="R3134" s="4">
        <v>88.639300000000048</v>
      </c>
      <c r="S3134" s="4">
        <v>73.684899999999999</v>
      </c>
      <c r="T3134" s="5">
        <v>1.5187379999999999</v>
      </c>
      <c r="U3134" s="5">
        <v>1.5808219999999999</v>
      </c>
      <c r="V3134" s="6">
        <v>46113</v>
      </c>
      <c r="W3134" s="6">
        <v>44287</v>
      </c>
      <c r="X3134" s="7">
        <v>3.4164383561643836</v>
      </c>
      <c r="Y3134" s="1" t="s">
        <v>32</v>
      </c>
      <c r="Z3134" s="1" t="s">
        <v>893</v>
      </c>
    </row>
    <row r="3135" spans="1:26" x14ac:dyDescent="0.2">
      <c r="A3135" s="6">
        <v>45535</v>
      </c>
      <c r="B3135" s="1" t="s">
        <v>3190</v>
      </c>
      <c r="C3135" s="1" t="s">
        <v>884</v>
      </c>
      <c r="D3135" s="1" t="s">
        <v>3361</v>
      </c>
      <c r="E3135" s="1" t="s">
        <v>3083</v>
      </c>
      <c r="F3135" s="1" t="s">
        <v>3084</v>
      </c>
      <c r="G3135" s="1" t="s">
        <v>3084</v>
      </c>
      <c r="H3135" s="1" t="s">
        <v>888</v>
      </c>
      <c r="I3135" s="1" t="s">
        <v>889</v>
      </c>
      <c r="J3135" s="1" t="s">
        <v>889</v>
      </c>
      <c r="K3135" s="1" t="s">
        <v>2526</v>
      </c>
      <c r="L3135" s="2">
        <v>1500</v>
      </c>
      <c r="M3135" s="2">
        <v>200</v>
      </c>
      <c r="N3135" s="1" t="s">
        <v>1207</v>
      </c>
      <c r="O3135" s="1">
        <v>98.533842000000007</v>
      </c>
      <c r="P3135" s="3">
        <v>3.95</v>
      </c>
      <c r="Q3135" s="3">
        <v>4.5580679999999996</v>
      </c>
      <c r="R3135" s="4">
        <v>77.185900000000004</v>
      </c>
      <c r="S3135" s="4">
        <v>71.409700000000001</v>
      </c>
      <c r="T3135" s="5">
        <v>2.378822</v>
      </c>
      <c r="U3135" s="5">
        <v>2.572603</v>
      </c>
      <c r="V3135" s="6">
        <v>46475</v>
      </c>
      <c r="W3135" s="6">
        <v>42823</v>
      </c>
      <c r="X3135" s="7">
        <v>7.4273972602739722</v>
      </c>
      <c r="Y3135" s="1" t="s">
        <v>132</v>
      </c>
      <c r="Z3135" s="1" t="s">
        <v>33</v>
      </c>
    </row>
    <row r="3136" spans="1:26" x14ac:dyDescent="0.2">
      <c r="A3136" s="6">
        <v>45535</v>
      </c>
      <c r="B3136" s="1" t="s">
        <v>3190</v>
      </c>
      <c r="C3136" s="1" t="s">
        <v>884</v>
      </c>
      <c r="D3136" s="1" t="s">
        <v>1764</v>
      </c>
      <c r="E3136" s="1" t="s">
        <v>891</v>
      </c>
      <c r="F3136" s="1" t="s">
        <v>887</v>
      </c>
      <c r="G3136" s="1" t="s">
        <v>887</v>
      </c>
      <c r="H3136" s="1" t="s">
        <v>888</v>
      </c>
      <c r="I3136" s="1" t="s">
        <v>889</v>
      </c>
      <c r="J3136" s="1" t="s">
        <v>889</v>
      </c>
      <c r="K3136" s="1" t="s">
        <v>890</v>
      </c>
      <c r="L3136" s="2">
        <v>1500</v>
      </c>
      <c r="M3136" s="2">
        <v>200</v>
      </c>
      <c r="N3136" s="1" t="s">
        <v>1207</v>
      </c>
      <c r="O3136" s="1">
        <v>102.22509100000001</v>
      </c>
      <c r="P3136" s="3">
        <v>5.9850000000000003</v>
      </c>
      <c r="Q3136" s="3">
        <v>4.7644029999999997</v>
      </c>
      <c r="R3136" s="4">
        <v>80.971199999999982</v>
      </c>
      <c r="S3136" s="4">
        <v>79.2791</v>
      </c>
      <c r="T3136" s="5">
        <v>1.805922</v>
      </c>
      <c r="U3136" s="5">
        <v>1.9315070000000001</v>
      </c>
      <c r="V3136" s="6">
        <v>46241</v>
      </c>
      <c r="W3136" s="6">
        <v>45145</v>
      </c>
      <c r="X3136" s="7">
        <v>1.0657534246575342</v>
      </c>
      <c r="Y3136" s="1" t="s">
        <v>32</v>
      </c>
      <c r="Z3136" s="1" t="s">
        <v>893</v>
      </c>
    </row>
    <row r="3137" spans="1:26" x14ac:dyDescent="0.2">
      <c r="A3137" s="6">
        <v>45535</v>
      </c>
      <c r="B3137" s="1" t="s">
        <v>3190</v>
      </c>
      <c r="C3137" s="1" t="s">
        <v>884</v>
      </c>
      <c r="D3137" s="1" t="s">
        <v>3362</v>
      </c>
      <c r="E3137" s="1" t="s">
        <v>3363</v>
      </c>
      <c r="F3137" s="1" t="s">
        <v>3364</v>
      </c>
      <c r="G3137" s="1" t="s">
        <v>900</v>
      </c>
      <c r="H3137" s="1" t="s">
        <v>888</v>
      </c>
      <c r="I3137" s="1" t="s">
        <v>889</v>
      </c>
      <c r="J3137" s="1" t="s">
        <v>889</v>
      </c>
      <c r="K3137" s="1" t="s">
        <v>44</v>
      </c>
      <c r="L3137" s="2">
        <v>1000</v>
      </c>
      <c r="M3137" s="2">
        <v>200</v>
      </c>
      <c r="N3137" s="1" t="s">
        <v>1202</v>
      </c>
      <c r="O3137" s="1">
        <v>101.853857</v>
      </c>
      <c r="P3137" s="3">
        <v>5.2939999999999996</v>
      </c>
      <c r="Q3137" s="3">
        <v>4.5038980000000004</v>
      </c>
      <c r="R3137" s="4">
        <v>71.769499999999994</v>
      </c>
      <c r="S3137" s="4">
        <v>64.555899999999994</v>
      </c>
      <c r="T3137" s="5">
        <v>2.272475</v>
      </c>
      <c r="U3137" s="5">
        <v>2.5041099999999998</v>
      </c>
      <c r="V3137" s="6">
        <v>46450</v>
      </c>
      <c r="W3137" s="6">
        <v>45355</v>
      </c>
      <c r="X3137" s="7">
        <v>0.49041095890410957</v>
      </c>
      <c r="Y3137" s="1" t="s">
        <v>132</v>
      </c>
      <c r="Z3137" s="1" t="s">
        <v>33</v>
      </c>
    </row>
    <row r="3138" spans="1:26" x14ac:dyDescent="0.2">
      <c r="A3138" s="6">
        <v>45535</v>
      </c>
      <c r="B3138" s="1" t="s">
        <v>3190</v>
      </c>
      <c r="C3138" s="1" t="s">
        <v>884</v>
      </c>
      <c r="D3138" s="1" t="s">
        <v>3365</v>
      </c>
      <c r="E3138" s="1" t="s">
        <v>3083</v>
      </c>
      <c r="F3138" s="1" t="s">
        <v>3084</v>
      </c>
      <c r="G3138" s="1" t="s">
        <v>3084</v>
      </c>
      <c r="H3138" s="1" t="s">
        <v>888</v>
      </c>
      <c r="I3138" s="1" t="s">
        <v>889</v>
      </c>
      <c r="J3138" s="1" t="s">
        <v>889</v>
      </c>
      <c r="K3138" s="1" t="s">
        <v>2526</v>
      </c>
      <c r="L3138" s="2">
        <v>1250</v>
      </c>
      <c r="M3138" s="2">
        <v>200</v>
      </c>
      <c r="N3138" s="1" t="s">
        <v>1207</v>
      </c>
      <c r="O3138" s="1">
        <v>98.603172000000001</v>
      </c>
      <c r="P3138" s="3">
        <v>4.0170000000000003</v>
      </c>
      <c r="Q3138" s="3">
        <v>4.5971869999999999</v>
      </c>
      <c r="R3138" s="4">
        <v>81.111700000000027</v>
      </c>
      <c r="S3138" s="4">
        <v>75.1096</v>
      </c>
      <c r="T3138" s="5">
        <v>2.373516</v>
      </c>
      <c r="U3138" s="5">
        <v>2.5698629999999998</v>
      </c>
      <c r="V3138" s="6">
        <v>46474</v>
      </c>
      <c r="W3138" s="6">
        <v>44648</v>
      </c>
      <c r="X3138" s="7">
        <v>2.4273972602739726</v>
      </c>
      <c r="Y3138" s="1" t="s">
        <v>32</v>
      </c>
      <c r="Z3138" s="1" t="s">
        <v>893</v>
      </c>
    </row>
    <row r="3139" spans="1:26" x14ac:dyDescent="0.2">
      <c r="A3139" s="6">
        <v>45535</v>
      </c>
      <c r="B3139" s="1" t="s">
        <v>3190</v>
      </c>
      <c r="C3139" s="1" t="s">
        <v>884</v>
      </c>
      <c r="D3139" s="1" t="s">
        <v>3366</v>
      </c>
      <c r="E3139" s="1" t="s">
        <v>891</v>
      </c>
      <c r="F3139" s="1" t="s">
        <v>887</v>
      </c>
      <c r="G3139" s="1" t="s">
        <v>887</v>
      </c>
      <c r="H3139" s="1" t="s">
        <v>888</v>
      </c>
      <c r="I3139" s="1" t="s">
        <v>889</v>
      </c>
      <c r="J3139" s="1" t="s">
        <v>889</v>
      </c>
      <c r="K3139" s="1" t="s">
        <v>890</v>
      </c>
      <c r="L3139" s="2">
        <v>1500</v>
      </c>
      <c r="M3139" s="2">
        <v>200</v>
      </c>
      <c r="N3139" s="1" t="s">
        <v>1202</v>
      </c>
      <c r="O3139" s="1">
        <v>101.61285900000001</v>
      </c>
      <c r="P3139" s="3">
        <v>5.4619999999999997</v>
      </c>
      <c r="Q3139" s="3">
        <v>4.7240580000000003</v>
      </c>
      <c r="R3139" s="4">
        <v>93.785200000000032</v>
      </c>
      <c r="S3139" s="4">
        <v>82.9923</v>
      </c>
      <c r="T3139" s="5">
        <v>2.165152</v>
      </c>
      <c r="U3139" s="5">
        <v>2.345205</v>
      </c>
      <c r="V3139" s="6">
        <v>46392</v>
      </c>
      <c r="W3139" s="6">
        <v>45296</v>
      </c>
      <c r="X3139" s="7">
        <v>0.65205479452054793</v>
      </c>
      <c r="Y3139" s="1" t="s">
        <v>32</v>
      </c>
      <c r="Z3139" s="1" t="s">
        <v>893</v>
      </c>
    </row>
    <row r="3140" spans="1:26" x14ac:dyDescent="0.2">
      <c r="A3140" s="6">
        <v>45535</v>
      </c>
      <c r="B3140" s="1" t="s">
        <v>3190</v>
      </c>
      <c r="C3140" s="1" t="s">
        <v>884</v>
      </c>
      <c r="D3140" s="1" t="s">
        <v>2667</v>
      </c>
      <c r="E3140" s="1" t="s">
        <v>2668</v>
      </c>
      <c r="F3140" s="1" t="s">
        <v>2669</v>
      </c>
      <c r="G3140" s="1" t="s">
        <v>1827</v>
      </c>
      <c r="H3140" s="1" t="s">
        <v>888</v>
      </c>
      <c r="I3140" s="1" t="s">
        <v>889</v>
      </c>
      <c r="J3140" s="1" t="s">
        <v>889</v>
      </c>
      <c r="K3140" s="1" t="s">
        <v>1828</v>
      </c>
      <c r="L3140" s="2">
        <v>1000</v>
      </c>
      <c r="M3140" s="2">
        <v>200</v>
      </c>
      <c r="N3140" s="1" t="s">
        <v>1207</v>
      </c>
      <c r="O3140" s="1">
        <v>101.049216</v>
      </c>
      <c r="P3140" s="3">
        <v>5.8</v>
      </c>
      <c r="Q3140" s="3">
        <v>4.7402199999999999</v>
      </c>
      <c r="R3140" s="4">
        <v>78.569500000000005</v>
      </c>
      <c r="S3140" s="4">
        <v>35.920499999999997</v>
      </c>
      <c r="T3140" s="5">
        <v>0.96280500000000002</v>
      </c>
      <c r="U3140" s="5">
        <v>1.0273969999999999</v>
      </c>
      <c r="V3140" s="6">
        <v>45911</v>
      </c>
      <c r="W3140" s="6">
        <v>45180</v>
      </c>
      <c r="X3140" s="7">
        <v>0.96986301369863015</v>
      </c>
      <c r="Y3140" s="1" t="s">
        <v>132</v>
      </c>
      <c r="Z3140" s="1" t="s">
        <v>33</v>
      </c>
    </row>
    <row r="3141" spans="1:26" x14ac:dyDescent="0.2">
      <c r="A3141" s="6">
        <v>45535</v>
      </c>
      <c r="B3141" s="1" t="s">
        <v>3190</v>
      </c>
      <c r="C3141" s="1" t="s">
        <v>884</v>
      </c>
      <c r="D3141" s="1" t="s">
        <v>3367</v>
      </c>
      <c r="E3141" s="1" t="s">
        <v>891</v>
      </c>
      <c r="F3141" s="1" t="s">
        <v>887</v>
      </c>
      <c r="G3141" s="1" t="s">
        <v>887</v>
      </c>
      <c r="H3141" s="1" t="s">
        <v>888</v>
      </c>
      <c r="I3141" s="1" t="s">
        <v>889</v>
      </c>
      <c r="J3141" s="1" t="s">
        <v>889</v>
      </c>
      <c r="K3141" s="1" t="s">
        <v>890</v>
      </c>
      <c r="L3141" s="2">
        <v>1000</v>
      </c>
      <c r="M3141" s="2">
        <v>200</v>
      </c>
      <c r="N3141" s="1" t="s">
        <v>1207</v>
      </c>
      <c r="O3141" s="1">
        <v>97.756507999999997</v>
      </c>
      <c r="P3141" s="3">
        <v>3.75</v>
      </c>
      <c r="Q3141" s="3">
        <v>4.6939609999999998</v>
      </c>
      <c r="R3141" s="4">
        <v>90.760799999999975</v>
      </c>
      <c r="S3141" s="4">
        <v>84.492800000000003</v>
      </c>
      <c r="T3141" s="5">
        <v>2.355102</v>
      </c>
      <c r="U3141" s="5">
        <v>2.5424660000000001</v>
      </c>
      <c r="V3141" s="6">
        <v>46464</v>
      </c>
      <c r="W3141" s="6">
        <v>44638</v>
      </c>
      <c r="X3141" s="7">
        <v>2.4547945205479453</v>
      </c>
      <c r="Y3141" s="1" t="s">
        <v>892</v>
      </c>
      <c r="Z3141" s="1" t="s">
        <v>893</v>
      </c>
    </row>
    <row r="3142" spans="1:26" x14ac:dyDescent="0.2">
      <c r="A3142" s="6">
        <v>45535</v>
      </c>
      <c r="B3142" s="1" t="s">
        <v>3190</v>
      </c>
      <c r="C3142" s="1" t="s">
        <v>925</v>
      </c>
      <c r="D3142" s="1" t="s">
        <v>1767</v>
      </c>
      <c r="E3142" s="1" t="s">
        <v>1768</v>
      </c>
      <c r="F3142" s="1" t="s">
        <v>1769</v>
      </c>
      <c r="G3142" s="1" t="s">
        <v>1769</v>
      </c>
      <c r="H3142" s="1" t="s">
        <v>888</v>
      </c>
      <c r="I3142" s="1" t="s">
        <v>889</v>
      </c>
      <c r="J3142" s="1" t="s">
        <v>889</v>
      </c>
      <c r="K3142" s="1" t="s">
        <v>44</v>
      </c>
      <c r="L3142" s="2">
        <v>400</v>
      </c>
      <c r="M3142" s="2">
        <v>2</v>
      </c>
      <c r="N3142" s="1" t="s">
        <v>1202</v>
      </c>
      <c r="O3142" s="1">
        <v>99.226190000000003</v>
      </c>
      <c r="P3142" s="3">
        <v>4.875</v>
      </c>
      <c r="Q3142" s="3">
        <v>5.5373619999999999</v>
      </c>
      <c r="R3142" s="4">
        <v>158.27860000000001</v>
      </c>
      <c r="S3142" s="4">
        <v>115.9457</v>
      </c>
      <c r="T3142" s="5">
        <v>1.141975</v>
      </c>
      <c r="U3142" s="5">
        <v>1.2109589999999999</v>
      </c>
      <c r="V3142" s="6">
        <v>45978</v>
      </c>
      <c r="W3142" s="6">
        <v>42325</v>
      </c>
      <c r="X3142" s="7">
        <v>8.7917808219178077</v>
      </c>
      <c r="Y3142" s="1" t="s">
        <v>32</v>
      </c>
      <c r="Z3142" s="1" t="s">
        <v>33</v>
      </c>
    </row>
    <row r="3143" spans="1:26" x14ac:dyDescent="0.2">
      <c r="A3143" s="6">
        <v>45535</v>
      </c>
      <c r="B3143" s="1" t="s">
        <v>3190</v>
      </c>
      <c r="C3143" s="1" t="s">
        <v>925</v>
      </c>
      <c r="D3143" s="1" t="s">
        <v>1774</v>
      </c>
      <c r="E3143" s="1" t="s">
        <v>991</v>
      </c>
      <c r="F3143" s="1" t="s">
        <v>988</v>
      </c>
      <c r="G3143" s="1" t="s">
        <v>989</v>
      </c>
      <c r="H3143" s="1" t="s">
        <v>888</v>
      </c>
      <c r="I3143" s="1" t="s">
        <v>889</v>
      </c>
      <c r="J3143" s="1" t="s">
        <v>889</v>
      </c>
      <c r="K3143" s="1" t="s">
        <v>990</v>
      </c>
      <c r="L3143" s="2">
        <v>1250</v>
      </c>
      <c r="M3143" s="2">
        <v>150</v>
      </c>
      <c r="N3143" s="1" t="s">
        <v>1207</v>
      </c>
      <c r="O3143" s="1">
        <v>103.76125999999999</v>
      </c>
      <c r="P3143" s="3">
        <v>7.1459999999999999</v>
      </c>
      <c r="Q3143" s="3">
        <v>5.0054530000000002</v>
      </c>
      <c r="R3143" s="4">
        <v>105.0856</v>
      </c>
      <c r="S3143" s="4">
        <v>101.57000000000001</v>
      </c>
      <c r="T3143" s="5">
        <v>1.722062</v>
      </c>
      <c r="U3143" s="5">
        <v>1.8630139999999999</v>
      </c>
      <c r="V3143" s="6">
        <v>46216</v>
      </c>
      <c r="W3143" s="6">
        <v>45120</v>
      </c>
      <c r="X3143" s="7">
        <v>1.1342465753424658</v>
      </c>
      <c r="Y3143" s="1" t="s">
        <v>892</v>
      </c>
      <c r="Z3143" s="1" t="s">
        <v>893</v>
      </c>
    </row>
    <row r="3144" spans="1:26" x14ac:dyDescent="0.2">
      <c r="A3144" s="6">
        <v>45535</v>
      </c>
      <c r="B3144" s="1" t="s">
        <v>3190</v>
      </c>
      <c r="C3144" s="1" t="s">
        <v>925</v>
      </c>
      <c r="D3144" s="1" t="s">
        <v>3368</v>
      </c>
      <c r="E3144" s="1" t="s">
        <v>991</v>
      </c>
      <c r="F3144" s="1" t="s">
        <v>988</v>
      </c>
      <c r="G3144" s="1" t="s">
        <v>989</v>
      </c>
      <c r="H3144" s="1" t="s">
        <v>888</v>
      </c>
      <c r="I3144" s="1" t="s">
        <v>889</v>
      </c>
      <c r="J3144" s="1" t="s">
        <v>889</v>
      </c>
      <c r="K3144" s="1" t="s">
        <v>990</v>
      </c>
      <c r="L3144" s="2">
        <v>1000</v>
      </c>
      <c r="M3144" s="2">
        <v>150</v>
      </c>
      <c r="N3144" s="1" t="s">
        <v>1202</v>
      </c>
      <c r="O3144" s="1">
        <v>101.62293799999999</v>
      </c>
      <c r="P3144" s="3">
        <v>5.7060000000000004</v>
      </c>
      <c r="Q3144" s="3">
        <v>4.9885130000000002</v>
      </c>
      <c r="R3144" s="4">
        <v>120.23429999999999</v>
      </c>
      <c r="S3144" s="4">
        <v>110.4988</v>
      </c>
      <c r="T3144" s="5">
        <v>2.2451400000000001</v>
      </c>
      <c r="U3144" s="5">
        <v>2.4383560000000002</v>
      </c>
      <c r="V3144" s="6">
        <v>46426</v>
      </c>
      <c r="W3144" s="6">
        <v>45330</v>
      </c>
      <c r="X3144" s="7">
        <v>0.55890410958904113</v>
      </c>
      <c r="Y3144" s="1" t="s">
        <v>892</v>
      </c>
      <c r="Z3144" s="1" t="s">
        <v>893</v>
      </c>
    </row>
    <row r="3145" spans="1:26" x14ac:dyDescent="0.2">
      <c r="A3145" s="6">
        <v>45535</v>
      </c>
      <c r="B3145" s="1" t="s">
        <v>3190</v>
      </c>
      <c r="C3145" s="1" t="s">
        <v>925</v>
      </c>
      <c r="D3145" s="1" t="s">
        <v>1773</v>
      </c>
      <c r="E3145" s="1" t="s">
        <v>999</v>
      </c>
      <c r="F3145" s="1" t="s">
        <v>998</v>
      </c>
      <c r="G3145" s="1" t="s">
        <v>998</v>
      </c>
      <c r="H3145" s="1" t="s">
        <v>888</v>
      </c>
      <c r="I3145" s="1" t="s">
        <v>889</v>
      </c>
      <c r="J3145" s="1" t="s">
        <v>889</v>
      </c>
      <c r="K3145" s="1" t="s">
        <v>890</v>
      </c>
      <c r="L3145" s="2">
        <v>1500</v>
      </c>
      <c r="M3145" s="2">
        <v>200</v>
      </c>
      <c r="N3145" s="1" t="s">
        <v>1207</v>
      </c>
      <c r="O3145" s="1">
        <v>102.52446799999998</v>
      </c>
      <c r="P3145" s="3">
        <v>7.3250000000000002</v>
      </c>
      <c r="Q3145" s="3">
        <v>5.0653670000000002</v>
      </c>
      <c r="R3145" s="4">
        <v>111.10349999999998</v>
      </c>
      <c r="S3145" s="4">
        <v>76.066199999999995</v>
      </c>
      <c r="T3145" s="5">
        <v>1.0903499999999999</v>
      </c>
      <c r="U3145" s="5">
        <v>1.1698630000000001</v>
      </c>
      <c r="V3145" s="6">
        <v>45963</v>
      </c>
      <c r="W3145" s="6">
        <v>44867</v>
      </c>
      <c r="X3145" s="7">
        <v>1.8273972602739725</v>
      </c>
      <c r="Y3145" s="1" t="s">
        <v>32</v>
      </c>
      <c r="Z3145" s="1" t="s">
        <v>893</v>
      </c>
    </row>
    <row r="3146" spans="1:26" x14ac:dyDescent="0.2">
      <c r="A3146" s="6">
        <v>45535</v>
      </c>
      <c r="B3146" s="1" t="s">
        <v>3190</v>
      </c>
      <c r="C3146" s="1" t="s">
        <v>925</v>
      </c>
      <c r="D3146" s="1" t="s">
        <v>938</v>
      </c>
      <c r="E3146" s="1" t="s">
        <v>941</v>
      </c>
      <c r="F3146" s="1" t="s">
        <v>940</v>
      </c>
      <c r="G3146" s="1" t="s">
        <v>940</v>
      </c>
      <c r="H3146" s="1" t="s">
        <v>888</v>
      </c>
      <c r="I3146" s="1" t="s">
        <v>889</v>
      </c>
      <c r="J3146" s="1" t="s">
        <v>889</v>
      </c>
      <c r="K3146" s="1" t="s">
        <v>44</v>
      </c>
      <c r="L3146" s="2">
        <v>1000</v>
      </c>
      <c r="M3146" s="2">
        <v>2</v>
      </c>
      <c r="N3146" s="1" t="s">
        <v>1202</v>
      </c>
      <c r="O3146" s="1">
        <v>96.363890999999995</v>
      </c>
      <c r="P3146" s="3">
        <v>3.95</v>
      </c>
      <c r="Q3146" s="3">
        <v>5.1778300000000002</v>
      </c>
      <c r="R3146" s="4">
        <v>139.16500000000002</v>
      </c>
      <c r="S3146" s="4">
        <v>135.58870000000002</v>
      </c>
      <c r="T3146" s="5">
        <v>2.9700129999999998</v>
      </c>
      <c r="U3146" s="5">
        <v>3.2493150000000002</v>
      </c>
      <c r="V3146" s="6">
        <v>46722</v>
      </c>
      <c r="W3146" s="6">
        <v>43070</v>
      </c>
      <c r="X3146" s="7">
        <v>6.7506849315068491</v>
      </c>
      <c r="Y3146" s="1" t="s">
        <v>32</v>
      </c>
      <c r="Z3146" s="1" t="s">
        <v>33</v>
      </c>
    </row>
    <row r="3147" spans="1:26" x14ac:dyDescent="0.2">
      <c r="A3147" s="6">
        <v>45535</v>
      </c>
      <c r="B3147" s="1" t="s">
        <v>3190</v>
      </c>
      <c r="C3147" s="1" t="s">
        <v>925</v>
      </c>
      <c r="D3147" s="1" t="s">
        <v>3369</v>
      </c>
      <c r="E3147" s="1" t="s">
        <v>999</v>
      </c>
      <c r="F3147" s="1" t="s">
        <v>998</v>
      </c>
      <c r="G3147" s="1" t="s">
        <v>998</v>
      </c>
      <c r="H3147" s="1" t="s">
        <v>888</v>
      </c>
      <c r="I3147" s="1" t="s">
        <v>889</v>
      </c>
      <c r="J3147" s="1" t="s">
        <v>889</v>
      </c>
      <c r="K3147" s="1" t="s">
        <v>890</v>
      </c>
      <c r="L3147" s="2">
        <v>2000</v>
      </c>
      <c r="M3147" s="2">
        <v>200</v>
      </c>
      <c r="N3147" s="1" t="s">
        <v>1207</v>
      </c>
      <c r="O3147" s="1">
        <v>101.44967599999998</v>
      </c>
      <c r="P3147" s="3">
        <v>5.8289999999999997</v>
      </c>
      <c r="Q3147" s="3">
        <v>4.9187849999999997</v>
      </c>
      <c r="R3147" s="4">
        <v>96.384400000000042</v>
      </c>
      <c r="S3147" s="4">
        <v>87.607199999999992</v>
      </c>
      <c r="T3147" s="5">
        <v>1.5663750000000001</v>
      </c>
      <c r="U3147" s="5">
        <v>1.6849320000000001</v>
      </c>
      <c r="V3147" s="6">
        <v>46151</v>
      </c>
      <c r="W3147" s="6">
        <v>45055</v>
      </c>
      <c r="X3147" s="7">
        <v>1.3123287671232877</v>
      </c>
      <c r="Y3147" s="1" t="s">
        <v>32</v>
      </c>
      <c r="Z3147" s="1" t="s">
        <v>893</v>
      </c>
    </row>
    <row r="3148" spans="1:26" x14ac:dyDescent="0.2">
      <c r="A3148" s="6">
        <v>45535</v>
      </c>
      <c r="B3148" s="1" t="s">
        <v>3190</v>
      </c>
      <c r="C3148" s="1" t="s">
        <v>925</v>
      </c>
      <c r="D3148" s="1" t="s">
        <v>3370</v>
      </c>
      <c r="E3148" s="1" t="s">
        <v>999</v>
      </c>
      <c r="F3148" s="1" t="s">
        <v>998</v>
      </c>
      <c r="G3148" s="1" t="s">
        <v>998</v>
      </c>
      <c r="H3148" s="1" t="s">
        <v>888</v>
      </c>
      <c r="I3148" s="1" t="s">
        <v>889</v>
      </c>
      <c r="J3148" s="1" t="s">
        <v>889</v>
      </c>
      <c r="K3148" s="1" t="s">
        <v>890</v>
      </c>
      <c r="L3148" s="2">
        <v>1250</v>
      </c>
      <c r="M3148" s="2">
        <v>200</v>
      </c>
      <c r="N3148" s="1" t="s">
        <v>1202</v>
      </c>
      <c r="O3148" s="1">
        <v>102.03121099999998</v>
      </c>
      <c r="P3148" s="3">
        <v>5.6740000000000004</v>
      </c>
      <c r="Q3148" s="3">
        <v>4.811045</v>
      </c>
      <c r="R3148" s="4">
        <v>102.4991</v>
      </c>
      <c r="S3148" s="4">
        <v>95.405200000000008</v>
      </c>
      <c r="T3148" s="5">
        <v>2.2783709999999999</v>
      </c>
      <c r="U3148" s="5">
        <v>2.526027</v>
      </c>
      <c r="V3148" s="6">
        <v>46458</v>
      </c>
      <c r="W3148" s="6">
        <v>45363</v>
      </c>
      <c r="X3148" s="7">
        <v>0.46849315068493153</v>
      </c>
      <c r="Y3148" s="1" t="s">
        <v>892</v>
      </c>
      <c r="Z3148" s="1" t="s">
        <v>893</v>
      </c>
    </row>
    <row r="3149" spans="1:26" x14ac:dyDescent="0.2">
      <c r="A3149" s="6">
        <v>45535</v>
      </c>
      <c r="B3149" s="1" t="s">
        <v>3190</v>
      </c>
      <c r="C3149" s="1" t="s">
        <v>925</v>
      </c>
      <c r="D3149" s="1" t="s">
        <v>1770</v>
      </c>
      <c r="E3149" s="1" t="s">
        <v>1076</v>
      </c>
      <c r="F3149" s="1" t="s">
        <v>1075</v>
      </c>
      <c r="G3149" s="1" t="s">
        <v>1075</v>
      </c>
      <c r="H3149" s="1" t="s">
        <v>888</v>
      </c>
      <c r="I3149" s="1" t="s">
        <v>889</v>
      </c>
      <c r="J3149" s="1" t="s">
        <v>889</v>
      </c>
      <c r="K3149" s="1" t="s">
        <v>44</v>
      </c>
      <c r="L3149" s="2">
        <v>600</v>
      </c>
      <c r="M3149" s="2">
        <v>2</v>
      </c>
      <c r="N3149" s="1" t="s">
        <v>1202</v>
      </c>
      <c r="O3149" s="1">
        <v>99.445728000000003</v>
      </c>
      <c r="P3149" s="3">
        <v>4.5</v>
      </c>
      <c r="Q3149" s="3">
        <v>4.9076940000000002</v>
      </c>
      <c r="R3149" s="4">
        <v>95.275099999999966</v>
      </c>
      <c r="S3149" s="4">
        <v>66.254800000000003</v>
      </c>
      <c r="T3149" s="5">
        <v>1.3443769999999999</v>
      </c>
      <c r="U3149" s="5">
        <v>1.413699</v>
      </c>
      <c r="V3149" s="6">
        <v>46052</v>
      </c>
      <c r="W3149" s="6">
        <v>43496</v>
      </c>
      <c r="X3149" s="7">
        <v>5.5835616438356164</v>
      </c>
      <c r="Y3149" s="1" t="s">
        <v>32</v>
      </c>
      <c r="Z3149" s="1" t="s">
        <v>33</v>
      </c>
    </row>
    <row r="3150" spans="1:26" x14ac:dyDescent="0.2">
      <c r="A3150" s="6">
        <v>45535</v>
      </c>
      <c r="B3150" s="1" t="s">
        <v>3190</v>
      </c>
      <c r="C3150" s="1" t="s">
        <v>925</v>
      </c>
      <c r="D3150" s="1" t="s">
        <v>3371</v>
      </c>
      <c r="E3150" s="1" t="s">
        <v>999</v>
      </c>
      <c r="F3150" s="1" t="s">
        <v>998</v>
      </c>
      <c r="G3150" s="1" t="s">
        <v>998</v>
      </c>
      <c r="H3150" s="1" t="s">
        <v>888</v>
      </c>
      <c r="I3150" s="1" t="s">
        <v>889</v>
      </c>
      <c r="J3150" s="1" t="s">
        <v>889</v>
      </c>
      <c r="K3150" s="1" t="s">
        <v>890</v>
      </c>
      <c r="L3150" s="2">
        <v>1500</v>
      </c>
      <c r="M3150" s="2">
        <v>200</v>
      </c>
      <c r="N3150" s="1" t="s">
        <v>1207</v>
      </c>
      <c r="O3150" s="1">
        <v>107.43228499999999</v>
      </c>
      <c r="P3150" s="3">
        <v>7.3849999999999998</v>
      </c>
      <c r="Q3150" s="3">
        <v>4.8246469999999997</v>
      </c>
      <c r="R3150" s="4">
        <v>103.85979999999995</v>
      </c>
      <c r="S3150" s="4">
        <v>101.53570000000001</v>
      </c>
      <c r="T3150" s="5">
        <v>2.7661069999999999</v>
      </c>
      <c r="U3150" s="5">
        <v>3.1698629999999999</v>
      </c>
      <c r="V3150" s="6">
        <v>46693</v>
      </c>
      <c r="W3150" s="6">
        <v>44867</v>
      </c>
      <c r="X3150" s="7">
        <v>1.8273972602739725</v>
      </c>
      <c r="Y3150" s="1" t="s">
        <v>892</v>
      </c>
      <c r="Z3150" s="1" t="s">
        <v>893</v>
      </c>
    </row>
    <row r="3151" spans="1:26" x14ac:dyDescent="0.2">
      <c r="A3151" s="6">
        <v>45535</v>
      </c>
      <c r="B3151" s="1" t="s">
        <v>3190</v>
      </c>
      <c r="C3151" s="1" t="s">
        <v>925</v>
      </c>
      <c r="D3151" s="1" t="s">
        <v>3372</v>
      </c>
      <c r="E3151" s="1" t="s">
        <v>991</v>
      </c>
      <c r="F3151" s="1" t="s">
        <v>988</v>
      </c>
      <c r="G3151" s="1" t="s">
        <v>989</v>
      </c>
      <c r="H3151" s="1" t="s">
        <v>888</v>
      </c>
      <c r="I3151" s="1" t="s">
        <v>889</v>
      </c>
      <c r="J3151" s="1" t="s">
        <v>889</v>
      </c>
      <c r="K3151" s="1" t="s">
        <v>990</v>
      </c>
      <c r="L3151" s="2">
        <v>2000</v>
      </c>
      <c r="M3151" s="2">
        <v>150</v>
      </c>
      <c r="N3151" s="1" t="s">
        <v>1207</v>
      </c>
      <c r="O3151" s="1">
        <v>96.336980999999994</v>
      </c>
      <c r="P3151" s="3">
        <v>2.129</v>
      </c>
      <c r="Q3151" s="3">
        <v>5.2385919999999997</v>
      </c>
      <c r="R3151" s="4">
        <v>128.38350000000003</v>
      </c>
      <c r="S3151" s="4">
        <v>98.473500000000001</v>
      </c>
      <c r="T3151" s="5">
        <v>1.1811199999999999</v>
      </c>
      <c r="U3151" s="5">
        <v>1.230137</v>
      </c>
      <c r="V3151" s="6">
        <v>45985</v>
      </c>
      <c r="W3151" s="6">
        <v>44159</v>
      </c>
      <c r="X3151" s="7">
        <v>3.7671232876712328</v>
      </c>
      <c r="Y3151" s="1" t="s">
        <v>892</v>
      </c>
      <c r="Z3151" s="1" t="s">
        <v>893</v>
      </c>
    </row>
    <row r="3152" spans="1:26" x14ac:dyDescent="0.2">
      <c r="A3152" s="6">
        <v>45535</v>
      </c>
      <c r="B3152" s="1" t="s">
        <v>3190</v>
      </c>
      <c r="C3152" s="1" t="s">
        <v>956</v>
      </c>
      <c r="D3152" s="1" t="s">
        <v>3373</v>
      </c>
      <c r="E3152" s="1" t="s">
        <v>3083</v>
      </c>
      <c r="F3152" s="1" t="s">
        <v>3084</v>
      </c>
      <c r="G3152" s="1" t="s">
        <v>3084</v>
      </c>
      <c r="H3152" s="1" t="s">
        <v>888</v>
      </c>
      <c r="I3152" s="1" t="s">
        <v>889</v>
      </c>
      <c r="J3152" s="1" t="s">
        <v>889</v>
      </c>
      <c r="K3152" s="1" t="s">
        <v>2526</v>
      </c>
      <c r="L3152" s="2">
        <v>1500</v>
      </c>
      <c r="M3152" s="2">
        <v>200</v>
      </c>
      <c r="N3152" s="1" t="s">
        <v>1202</v>
      </c>
      <c r="O3152" s="1">
        <v>102.27616100000002</v>
      </c>
      <c r="P3152" s="3">
        <v>5.335</v>
      </c>
      <c r="Q3152" s="3">
        <v>4.7718509999999998</v>
      </c>
      <c r="R3152" s="4">
        <v>104.30570000000002</v>
      </c>
      <c r="S3152" s="4">
        <v>99.346100000000007</v>
      </c>
      <c r="T3152" s="5">
        <v>3.917516</v>
      </c>
      <c r="U3152" s="5">
        <v>4.5442920000000004</v>
      </c>
      <c r="V3152" s="6">
        <v>47196</v>
      </c>
      <c r="W3152" s="6">
        <v>45370</v>
      </c>
      <c r="X3152" s="7">
        <v>0.44931506849315067</v>
      </c>
      <c r="Y3152" s="1" t="s">
        <v>32</v>
      </c>
      <c r="Z3152" s="1" t="s">
        <v>893</v>
      </c>
    </row>
    <row r="3153" spans="1:26" x14ac:dyDescent="0.2">
      <c r="A3153" s="6">
        <v>45535</v>
      </c>
      <c r="B3153" s="1" t="s">
        <v>3190</v>
      </c>
      <c r="C3153" s="1" t="s">
        <v>956</v>
      </c>
      <c r="D3153" s="1" t="s">
        <v>3075</v>
      </c>
      <c r="E3153" s="1" t="s">
        <v>1799</v>
      </c>
      <c r="F3153" s="1" t="s">
        <v>1800</v>
      </c>
      <c r="G3153" s="1" t="s">
        <v>1800</v>
      </c>
      <c r="H3153" s="1" t="s">
        <v>888</v>
      </c>
      <c r="I3153" s="1" t="s">
        <v>889</v>
      </c>
      <c r="J3153" s="1" t="s">
        <v>889</v>
      </c>
      <c r="K3153" s="1" t="s">
        <v>44</v>
      </c>
      <c r="L3153" s="2">
        <v>2750</v>
      </c>
      <c r="M3153" s="2">
        <v>1</v>
      </c>
      <c r="N3153" s="1" t="s">
        <v>1207</v>
      </c>
      <c r="O3153" s="1">
        <v>106.70790299999999</v>
      </c>
      <c r="P3153" s="3">
        <v>6.484</v>
      </c>
      <c r="Q3153" s="3">
        <v>4.6834910000000001</v>
      </c>
      <c r="R3153" s="4">
        <v>95.463300000000032</v>
      </c>
      <c r="S3153" s="4">
        <v>91.253</v>
      </c>
      <c r="T3153" s="5">
        <v>3.5570940000000002</v>
      </c>
      <c r="U3153" s="5">
        <v>4.1448090000000004</v>
      </c>
      <c r="V3153" s="6">
        <v>47050</v>
      </c>
      <c r="W3153" s="6">
        <v>45223</v>
      </c>
      <c r="X3153" s="7">
        <v>0.852054794520548</v>
      </c>
      <c r="Y3153" s="1" t="s">
        <v>892</v>
      </c>
      <c r="Z3153" s="1" t="s">
        <v>893</v>
      </c>
    </row>
    <row r="3154" spans="1:26" x14ac:dyDescent="0.2">
      <c r="A3154" s="6">
        <v>45535</v>
      </c>
      <c r="B3154" s="1" t="s">
        <v>3190</v>
      </c>
      <c r="C3154" s="1" t="s">
        <v>956</v>
      </c>
      <c r="D3154" s="1" t="s">
        <v>3077</v>
      </c>
      <c r="E3154" s="1" t="s">
        <v>1799</v>
      </c>
      <c r="F3154" s="1" t="s">
        <v>1800</v>
      </c>
      <c r="G3154" s="1" t="s">
        <v>1800</v>
      </c>
      <c r="H3154" s="1" t="s">
        <v>888</v>
      </c>
      <c r="I3154" s="1" t="s">
        <v>889</v>
      </c>
      <c r="J3154" s="1" t="s">
        <v>889</v>
      </c>
      <c r="K3154" s="1" t="s">
        <v>44</v>
      </c>
      <c r="L3154" s="2">
        <v>2500</v>
      </c>
      <c r="M3154" s="2">
        <v>1</v>
      </c>
      <c r="N3154" s="1" t="s">
        <v>1207</v>
      </c>
      <c r="O3154" s="1">
        <v>104.189538</v>
      </c>
      <c r="P3154" s="3">
        <v>5.7270000000000003</v>
      </c>
      <c r="Q3154" s="3">
        <v>4.7115020000000003</v>
      </c>
      <c r="R3154" s="4">
        <v>98.256000000000029</v>
      </c>
      <c r="S3154" s="4">
        <v>90.984200000000001</v>
      </c>
      <c r="T3154" s="5">
        <v>3.9865710000000001</v>
      </c>
      <c r="U3154" s="5">
        <v>4.6456619999999997</v>
      </c>
      <c r="V3154" s="6">
        <v>47233</v>
      </c>
      <c r="W3154" s="6">
        <v>45407</v>
      </c>
      <c r="X3154" s="7">
        <v>0.34794520547945207</v>
      </c>
      <c r="Y3154" s="1" t="s">
        <v>892</v>
      </c>
      <c r="Z3154" s="1" t="s">
        <v>893</v>
      </c>
    </row>
    <row r="3155" spans="1:26" x14ac:dyDescent="0.2">
      <c r="A3155" s="6">
        <v>45535</v>
      </c>
      <c r="B3155" s="1" t="s">
        <v>3190</v>
      </c>
      <c r="C3155" s="1" t="s">
        <v>956</v>
      </c>
      <c r="D3155" s="1" t="s">
        <v>1775</v>
      </c>
      <c r="E3155" s="1" t="s">
        <v>891</v>
      </c>
      <c r="F3155" s="1" t="s">
        <v>887</v>
      </c>
      <c r="G3155" s="1" t="s">
        <v>887</v>
      </c>
      <c r="H3155" s="1" t="s">
        <v>888</v>
      </c>
      <c r="I3155" s="1" t="s">
        <v>889</v>
      </c>
      <c r="J3155" s="1" t="s">
        <v>889</v>
      </c>
      <c r="K3155" s="1" t="s">
        <v>890</v>
      </c>
      <c r="L3155" s="2">
        <v>1500</v>
      </c>
      <c r="M3155" s="2">
        <v>200</v>
      </c>
      <c r="N3155" s="1" t="s">
        <v>1202</v>
      </c>
      <c r="O3155" s="1">
        <v>103.734323</v>
      </c>
      <c r="P3155" s="3">
        <v>5.7210000000000001</v>
      </c>
      <c r="Q3155" s="3">
        <v>4.8315729999999997</v>
      </c>
      <c r="R3155" s="4">
        <v>110.28150000000005</v>
      </c>
      <c r="S3155" s="4">
        <v>106.35889999999999</v>
      </c>
      <c r="T3155" s="5">
        <v>4.0923629999999998</v>
      </c>
      <c r="U3155" s="5">
        <v>4.7579909999999996</v>
      </c>
      <c r="V3155" s="6">
        <v>47274</v>
      </c>
      <c r="W3155" s="6">
        <v>45448</v>
      </c>
      <c r="X3155" s="7">
        <v>0.23561643835616439</v>
      </c>
      <c r="Y3155" s="1" t="s">
        <v>32</v>
      </c>
      <c r="Z3155" s="1" t="s">
        <v>893</v>
      </c>
    </row>
    <row r="3156" spans="1:26" x14ac:dyDescent="0.2">
      <c r="A3156" s="6">
        <v>45535</v>
      </c>
      <c r="B3156" s="1" t="s">
        <v>3190</v>
      </c>
      <c r="C3156" s="1" t="s">
        <v>956</v>
      </c>
      <c r="D3156" s="1" t="s">
        <v>3374</v>
      </c>
      <c r="E3156" s="1" t="s">
        <v>3083</v>
      </c>
      <c r="F3156" s="1" t="s">
        <v>3084</v>
      </c>
      <c r="G3156" s="1" t="s">
        <v>3084</v>
      </c>
      <c r="H3156" s="1" t="s">
        <v>888</v>
      </c>
      <c r="I3156" s="1" t="s">
        <v>889</v>
      </c>
      <c r="J3156" s="1" t="s">
        <v>889</v>
      </c>
      <c r="K3156" s="1" t="s">
        <v>2526</v>
      </c>
      <c r="L3156" s="2">
        <v>1250</v>
      </c>
      <c r="M3156" s="2">
        <v>200</v>
      </c>
      <c r="N3156" s="1" t="s">
        <v>1207</v>
      </c>
      <c r="O3156" s="1">
        <v>99.879767000000001</v>
      </c>
      <c r="P3156" s="3">
        <v>4.55</v>
      </c>
      <c r="Q3156" s="3">
        <v>4.581601</v>
      </c>
      <c r="R3156" s="4">
        <v>85.270500000000027</v>
      </c>
      <c r="S3156" s="4">
        <v>81.639099999999999</v>
      </c>
      <c r="T3156" s="5">
        <v>3.6211169999999999</v>
      </c>
      <c r="U3156" s="5">
        <v>4.0846989999999996</v>
      </c>
      <c r="V3156" s="6">
        <v>47028</v>
      </c>
      <c r="W3156" s="6">
        <v>43375</v>
      </c>
      <c r="X3156" s="7">
        <v>5.9150684931506845</v>
      </c>
      <c r="Y3156" s="1" t="s">
        <v>132</v>
      </c>
      <c r="Z3156" s="1" t="s">
        <v>33</v>
      </c>
    </row>
    <row r="3157" spans="1:26" x14ac:dyDescent="0.2">
      <c r="A3157" s="6">
        <v>45535</v>
      </c>
      <c r="B3157" s="1" t="s">
        <v>3190</v>
      </c>
      <c r="C3157" s="1" t="s">
        <v>956</v>
      </c>
      <c r="D3157" s="1" t="s">
        <v>3375</v>
      </c>
      <c r="E3157" s="1" t="s">
        <v>922</v>
      </c>
      <c r="F3157" s="1" t="s">
        <v>921</v>
      </c>
      <c r="G3157" s="1" t="s">
        <v>921</v>
      </c>
      <c r="H3157" s="1" t="s">
        <v>888</v>
      </c>
      <c r="I3157" s="1" t="s">
        <v>889</v>
      </c>
      <c r="J3157" s="1" t="s">
        <v>889</v>
      </c>
      <c r="K3157" s="1" t="s">
        <v>890</v>
      </c>
      <c r="L3157" s="2">
        <v>1250</v>
      </c>
      <c r="M3157" s="2">
        <v>200</v>
      </c>
      <c r="N3157" s="1" t="s">
        <v>1202</v>
      </c>
      <c r="O3157" s="1">
        <v>100.545976</v>
      </c>
      <c r="P3157" s="3">
        <v>4.9640000000000004</v>
      </c>
      <c r="Q3157" s="3">
        <v>4.8382199999999997</v>
      </c>
      <c r="R3157" s="4">
        <v>110.93820000000001</v>
      </c>
      <c r="S3157" s="4">
        <v>107.2381</v>
      </c>
      <c r="T3157" s="5">
        <v>4.3392850000000003</v>
      </c>
      <c r="U3157" s="5">
        <v>4.9525110000000003</v>
      </c>
      <c r="V3157" s="6">
        <v>47345</v>
      </c>
      <c r="W3157" s="6">
        <v>45519</v>
      </c>
      <c r="X3157" s="7">
        <v>4.1095890410958902E-2</v>
      </c>
      <c r="Y3157" s="1" t="s">
        <v>32</v>
      </c>
      <c r="Z3157" s="1" t="s">
        <v>893</v>
      </c>
    </row>
    <row r="3158" spans="1:26" x14ac:dyDescent="0.2">
      <c r="A3158" s="6">
        <v>45535</v>
      </c>
      <c r="B3158" s="1" t="s">
        <v>3190</v>
      </c>
      <c r="C3158" s="1" t="s">
        <v>956</v>
      </c>
      <c r="D3158" s="1" t="s">
        <v>2690</v>
      </c>
      <c r="E3158" s="1" t="s">
        <v>2668</v>
      </c>
      <c r="F3158" s="1" t="s">
        <v>2669</v>
      </c>
      <c r="G3158" s="1" t="s">
        <v>1827</v>
      </c>
      <c r="H3158" s="1" t="s">
        <v>888</v>
      </c>
      <c r="I3158" s="1" t="s">
        <v>889</v>
      </c>
      <c r="J3158" s="1" t="s">
        <v>889</v>
      </c>
      <c r="K3158" s="1" t="s">
        <v>1828</v>
      </c>
      <c r="L3158" s="2">
        <v>1500</v>
      </c>
      <c r="M3158" s="2">
        <v>200</v>
      </c>
      <c r="N3158" s="1" t="s">
        <v>1202</v>
      </c>
      <c r="O3158" s="1">
        <v>104.039942</v>
      </c>
      <c r="P3158" s="3">
        <v>5.65</v>
      </c>
      <c r="Q3158" s="3">
        <v>4.5406950000000004</v>
      </c>
      <c r="R3158" s="4">
        <v>81.184600000000003</v>
      </c>
      <c r="S3158" s="4">
        <v>77.198099999999997</v>
      </c>
      <c r="T3158" s="5">
        <v>3.495698</v>
      </c>
      <c r="U3158" s="5">
        <v>4.0273219999999998</v>
      </c>
      <c r="V3158" s="6">
        <v>47007</v>
      </c>
      <c r="W3158" s="6">
        <v>45180</v>
      </c>
      <c r="X3158" s="7">
        <v>0.96986301369863015</v>
      </c>
      <c r="Y3158" s="1" t="s">
        <v>132</v>
      </c>
      <c r="Z3158" s="1" t="s">
        <v>33</v>
      </c>
    </row>
    <row r="3159" spans="1:26" x14ac:dyDescent="0.2">
      <c r="A3159" s="6">
        <v>45535</v>
      </c>
      <c r="B3159" s="1" t="s">
        <v>3190</v>
      </c>
      <c r="C3159" s="1" t="s">
        <v>956</v>
      </c>
      <c r="D3159" s="1" t="s">
        <v>3376</v>
      </c>
      <c r="E3159" s="1" t="s">
        <v>3083</v>
      </c>
      <c r="F3159" s="1" t="s">
        <v>3084</v>
      </c>
      <c r="G3159" s="1" t="s">
        <v>3084</v>
      </c>
      <c r="H3159" s="1" t="s">
        <v>888</v>
      </c>
      <c r="I3159" s="1" t="s">
        <v>889</v>
      </c>
      <c r="J3159" s="1" t="s">
        <v>889</v>
      </c>
      <c r="K3159" s="1" t="s">
        <v>2526</v>
      </c>
      <c r="L3159" s="2">
        <v>1000</v>
      </c>
      <c r="M3159" s="2">
        <v>200</v>
      </c>
      <c r="N3159" s="1" t="s">
        <v>1207</v>
      </c>
      <c r="O3159" s="1">
        <v>97.736206999999993</v>
      </c>
      <c r="P3159" s="3">
        <v>4.05</v>
      </c>
      <c r="Q3159" s="3">
        <v>4.6001159999999999</v>
      </c>
      <c r="R3159" s="4">
        <v>87.133400000000009</v>
      </c>
      <c r="S3159" s="4">
        <v>83.873900000000006</v>
      </c>
      <c r="T3159" s="5">
        <v>4.0797629999999998</v>
      </c>
      <c r="U3159" s="5">
        <v>4.601826</v>
      </c>
      <c r="V3159" s="6">
        <v>47217</v>
      </c>
      <c r="W3159" s="6">
        <v>43564</v>
      </c>
      <c r="X3159" s="7">
        <v>5.397260273972603</v>
      </c>
      <c r="Y3159" s="1" t="s">
        <v>132</v>
      </c>
      <c r="Z3159" s="1" t="s">
        <v>33</v>
      </c>
    </row>
    <row r="3160" spans="1:26" x14ac:dyDescent="0.2">
      <c r="A3160" s="6">
        <v>45535</v>
      </c>
      <c r="B3160" s="1" t="s">
        <v>3190</v>
      </c>
      <c r="C3160" s="1" t="s">
        <v>956</v>
      </c>
      <c r="D3160" s="1" t="s">
        <v>1783</v>
      </c>
      <c r="E3160" s="1" t="s">
        <v>891</v>
      </c>
      <c r="F3160" s="1" t="s">
        <v>887</v>
      </c>
      <c r="G3160" s="1" t="s">
        <v>887</v>
      </c>
      <c r="H3160" s="1" t="s">
        <v>888</v>
      </c>
      <c r="I3160" s="1" t="s">
        <v>889</v>
      </c>
      <c r="J3160" s="1" t="s">
        <v>889</v>
      </c>
      <c r="K3160" s="1" t="s">
        <v>890</v>
      </c>
      <c r="L3160" s="2">
        <v>1250</v>
      </c>
      <c r="M3160" s="2">
        <v>200</v>
      </c>
      <c r="N3160" s="1" t="s">
        <v>1207</v>
      </c>
      <c r="O3160" s="1">
        <v>103.63476700000001</v>
      </c>
      <c r="P3160" s="3">
        <v>5.8710000000000004</v>
      </c>
      <c r="Q3160" s="3">
        <v>4.7356870000000004</v>
      </c>
      <c r="R3160" s="4">
        <v>100.67830000000004</v>
      </c>
      <c r="S3160" s="4">
        <v>95.116399999999999</v>
      </c>
      <c r="T3160" s="5">
        <v>3.0727880000000001</v>
      </c>
      <c r="U3160" s="5">
        <v>3.5118420000000001</v>
      </c>
      <c r="V3160" s="6">
        <v>46818</v>
      </c>
      <c r="W3160" s="6">
        <v>44991</v>
      </c>
      <c r="X3160" s="7">
        <v>1.4876712328767123</v>
      </c>
      <c r="Y3160" s="1" t="s">
        <v>32</v>
      </c>
      <c r="Z3160" s="1" t="s">
        <v>893</v>
      </c>
    </row>
    <row r="3161" spans="1:26" x14ac:dyDescent="0.2">
      <c r="A3161" s="6">
        <v>45535</v>
      </c>
      <c r="B3161" s="1" t="s">
        <v>3190</v>
      </c>
      <c r="C3161" s="1" t="s">
        <v>956</v>
      </c>
      <c r="D3161" s="1" t="s">
        <v>2688</v>
      </c>
      <c r="E3161" s="1" t="s">
        <v>962</v>
      </c>
      <c r="F3161" s="1" t="s">
        <v>961</v>
      </c>
      <c r="G3161" s="1" t="s">
        <v>961</v>
      </c>
      <c r="H3161" s="1" t="s">
        <v>888</v>
      </c>
      <c r="I3161" s="1" t="s">
        <v>889</v>
      </c>
      <c r="J3161" s="1" t="s">
        <v>889</v>
      </c>
      <c r="K3161" s="1" t="s">
        <v>911</v>
      </c>
      <c r="L3161" s="2">
        <v>800</v>
      </c>
      <c r="M3161" s="2">
        <v>200</v>
      </c>
      <c r="N3161" s="1" t="s">
        <v>1202</v>
      </c>
      <c r="O3161" s="1">
        <v>102.701401</v>
      </c>
      <c r="P3161" s="3">
        <v>5.3819999999999997</v>
      </c>
      <c r="Q3161" s="3">
        <v>4.7512809999999996</v>
      </c>
      <c r="R3161" s="4">
        <v>102.25400000000002</v>
      </c>
      <c r="S3161" s="4">
        <v>98.568799999999996</v>
      </c>
      <c r="T3161" s="5">
        <v>4.2145260000000002</v>
      </c>
      <c r="U3161" s="5">
        <v>4.8538810000000003</v>
      </c>
      <c r="V3161" s="6">
        <v>47309</v>
      </c>
      <c r="W3161" s="6">
        <v>45483</v>
      </c>
      <c r="X3161" s="7">
        <v>0.13972602739726028</v>
      </c>
      <c r="Y3161" s="1" t="s">
        <v>32</v>
      </c>
      <c r="Z3161" s="1" t="s">
        <v>893</v>
      </c>
    </row>
    <row r="3162" spans="1:26" x14ac:dyDescent="0.2">
      <c r="A3162" s="6">
        <v>45535</v>
      </c>
      <c r="B3162" s="1" t="s">
        <v>3190</v>
      </c>
      <c r="C3162" s="1" t="s">
        <v>983</v>
      </c>
      <c r="D3162" s="1" t="s">
        <v>1785</v>
      </c>
      <c r="E3162" s="1" t="s">
        <v>941</v>
      </c>
      <c r="F3162" s="1" t="s">
        <v>940</v>
      </c>
      <c r="G3162" s="1" t="s">
        <v>940</v>
      </c>
      <c r="H3162" s="1" t="s">
        <v>888</v>
      </c>
      <c r="I3162" s="1" t="s">
        <v>889</v>
      </c>
      <c r="J3162" s="1" t="s">
        <v>889</v>
      </c>
      <c r="K3162" s="1" t="s">
        <v>44</v>
      </c>
      <c r="L3162" s="2">
        <v>750</v>
      </c>
      <c r="M3162" s="2">
        <v>2</v>
      </c>
      <c r="N3162" s="1" t="s">
        <v>1202</v>
      </c>
      <c r="O3162" s="1">
        <v>101.81554099999998</v>
      </c>
      <c r="P3162" s="3">
        <v>5.9349999999999996</v>
      </c>
      <c r="Q3162" s="3">
        <v>5.5073939999999997</v>
      </c>
      <c r="R3162" s="4">
        <v>177.84539999999998</v>
      </c>
      <c r="S3162" s="4">
        <v>172.02799999999999</v>
      </c>
      <c r="T3162" s="5">
        <v>4.2080690000000001</v>
      </c>
      <c r="U3162" s="5">
        <v>4.9168950000000002</v>
      </c>
      <c r="V3162" s="6">
        <v>47332</v>
      </c>
      <c r="W3162" s="6">
        <v>45506</v>
      </c>
      <c r="X3162" s="7">
        <v>7.6712328767123292E-2</v>
      </c>
      <c r="Y3162" s="1" t="s">
        <v>32</v>
      </c>
      <c r="Z3162" s="1" t="s">
        <v>893</v>
      </c>
    </row>
    <row r="3163" spans="1:26" x14ac:dyDescent="0.2">
      <c r="A3163" s="6">
        <v>45535</v>
      </c>
      <c r="B3163" s="1" t="s">
        <v>3190</v>
      </c>
      <c r="C3163" s="1" t="s">
        <v>983</v>
      </c>
      <c r="D3163" s="1" t="s">
        <v>1787</v>
      </c>
      <c r="E3163" s="1" t="s">
        <v>1013</v>
      </c>
      <c r="F3163" s="1" t="s">
        <v>1012</v>
      </c>
      <c r="G3163" s="1" t="s">
        <v>1012</v>
      </c>
      <c r="H3163" s="1" t="s">
        <v>888</v>
      </c>
      <c r="I3163" s="1" t="s">
        <v>889</v>
      </c>
      <c r="J3163" s="1" t="s">
        <v>889</v>
      </c>
      <c r="K3163" s="1" t="s">
        <v>44</v>
      </c>
      <c r="L3163" s="2">
        <v>1000</v>
      </c>
      <c r="M3163" s="2">
        <v>2</v>
      </c>
      <c r="N3163" s="1" t="s">
        <v>1202</v>
      </c>
      <c r="O3163" s="1">
        <v>101.792635</v>
      </c>
      <c r="P3163" s="3">
        <v>5.9820000000000002</v>
      </c>
      <c r="Q3163" s="3">
        <v>5.5173629999999996</v>
      </c>
      <c r="R3163" s="4">
        <v>178.84359999999998</v>
      </c>
      <c r="S3163" s="4">
        <v>172.98009999999999</v>
      </c>
      <c r="T3163" s="5">
        <v>3.8212090000000001</v>
      </c>
      <c r="U3163" s="5">
        <v>4.4127850000000004</v>
      </c>
      <c r="V3163" s="6">
        <v>47148</v>
      </c>
      <c r="W3163" s="6">
        <v>45321</v>
      </c>
      <c r="X3163" s="7">
        <v>0.58356164383561648</v>
      </c>
      <c r="Y3163" s="1" t="s">
        <v>32</v>
      </c>
      <c r="Z3163" s="1" t="s">
        <v>893</v>
      </c>
    </row>
    <row r="3164" spans="1:26" x14ac:dyDescent="0.2">
      <c r="A3164" s="6">
        <v>45535</v>
      </c>
      <c r="B3164" s="1" t="s">
        <v>3190</v>
      </c>
      <c r="C3164" s="1" t="s">
        <v>983</v>
      </c>
      <c r="D3164" s="1" t="s">
        <v>2700</v>
      </c>
      <c r="E3164" s="1" t="s">
        <v>991</v>
      </c>
      <c r="F3164" s="1" t="s">
        <v>988</v>
      </c>
      <c r="G3164" s="1" t="s">
        <v>989</v>
      </c>
      <c r="H3164" s="1" t="s">
        <v>888</v>
      </c>
      <c r="I3164" s="1" t="s">
        <v>889</v>
      </c>
      <c r="J3164" s="1" t="s">
        <v>889</v>
      </c>
      <c r="K3164" s="1" t="s">
        <v>990</v>
      </c>
      <c r="L3164" s="2">
        <v>1500</v>
      </c>
      <c r="M3164" s="2">
        <v>150</v>
      </c>
      <c r="N3164" s="1" t="s">
        <v>1207</v>
      </c>
      <c r="O3164" s="1">
        <v>106.44259099999999</v>
      </c>
      <c r="P3164" s="3">
        <v>6.819</v>
      </c>
      <c r="Q3164" s="3">
        <v>5.0998219999999996</v>
      </c>
      <c r="R3164" s="4">
        <v>137.08840000000004</v>
      </c>
      <c r="S3164" s="4">
        <v>132.53060000000002</v>
      </c>
      <c r="T3164" s="5">
        <v>3.5967479999999998</v>
      </c>
      <c r="U3164" s="5">
        <v>4.2185790000000001</v>
      </c>
      <c r="V3164" s="6">
        <v>47077</v>
      </c>
      <c r="W3164" s="6">
        <v>45250</v>
      </c>
      <c r="X3164" s="7">
        <v>0.77808219178082194</v>
      </c>
      <c r="Y3164" s="1" t="s">
        <v>32</v>
      </c>
      <c r="Z3164" s="1" t="s">
        <v>893</v>
      </c>
    </row>
    <row r="3165" spans="1:26" x14ac:dyDescent="0.2">
      <c r="A3165" s="6">
        <v>45535</v>
      </c>
      <c r="B3165" s="1" t="s">
        <v>3190</v>
      </c>
      <c r="C3165" s="1" t="s">
        <v>983</v>
      </c>
      <c r="D3165" s="1" t="s">
        <v>1786</v>
      </c>
      <c r="E3165" s="1" t="s">
        <v>953</v>
      </c>
      <c r="F3165" s="1" t="s">
        <v>952</v>
      </c>
      <c r="G3165" s="1" t="s">
        <v>952</v>
      </c>
      <c r="H3165" s="1" t="s">
        <v>888</v>
      </c>
      <c r="I3165" s="1" t="s">
        <v>889</v>
      </c>
      <c r="J3165" s="1" t="s">
        <v>889</v>
      </c>
      <c r="K3165" s="1" t="s">
        <v>44</v>
      </c>
      <c r="L3165" s="2">
        <v>750</v>
      </c>
      <c r="M3165" s="2">
        <v>2</v>
      </c>
      <c r="N3165" s="1" t="s">
        <v>1202</v>
      </c>
      <c r="O3165" s="1">
        <v>105.79378699999999</v>
      </c>
      <c r="P3165" s="3">
        <v>6.8479999999999999</v>
      </c>
      <c r="Q3165" s="3">
        <v>5.3320600000000002</v>
      </c>
      <c r="R3165" s="4">
        <v>160.31729999999999</v>
      </c>
      <c r="S3165" s="4">
        <v>155.5977</v>
      </c>
      <c r="T3165" s="5">
        <v>3.7047530000000002</v>
      </c>
      <c r="U3165" s="5">
        <v>4.338813</v>
      </c>
      <c r="V3165" s="6">
        <v>47121</v>
      </c>
      <c r="W3165" s="6">
        <v>45274</v>
      </c>
      <c r="X3165" s="7">
        <v>0.71232876712328763</v>
      </c>
      <c r="Y3165" s="1" t="s">
        <v>892</v>
      </c>
      <c r="Z3165" s="1" t="s">
        <v>893</v>
      </c>
    </row>
    <row r="3166" spans="1:26" x14ac:dyDescent="0.2">
      <c r="A3166" s="6">
        <v>45535</v>
      </c>
      <c r="B3166" s="1" t="s">
        <v>3190</v>
      </c>
      <c r="C3166" s="1" t="s">
        <v>983</v>
      </c>
      <c r="D3166" s="1" t="s">
        <v>1789</v>
      </c>
      <c r="E3166" s="1" t="s">
        <v>953</v>
      </c>
      <c r="F3166" s="1" t="s">
        <v>952</v>
      </c>
      <c r="G3166" s="1" t="s">
        <v>952</v>
      </c>
      <c r="H3166" s="1" t="s">
        <v>888</v>
      </c>
      <c r="I3166" s="1" t="s">
        <v>889</v>
      </c>
      <c r="J3166" s="1" t="s">
        <v>889</v>
      </c>
      <c r="K3166" s="1" t="s">
        <v>44</v>
      </c>
      <c r="L3166" s="2">
        <v>850</v>
      </c>
      <c r="M3166" s="2">
        <v>2</v>
      </c>
      <c r="N3166" s="1" t="s">
        <v>1207</v>
      </c>
      <c r="O3166" s="1">
        <v>106.098213</v>
      </c>
      <c r="P3166" s="3">
        <v>6.992</v>
      </c>
      <c r="Q3166" s="3">
        <v>5.1926209999999999</v>
      </c>
      <c r="R3166" s="4">
        <v>146.38480000000004</v>
      </c>
      <c r="S3166" s="4">
        <v>141.15370000000001</v>
      </c>
      <c r="T3166" s="5">
        <v>3.2701699999999998</v>
      </c>
      <c r="U3166" s="5">
        <v>3.7823340000000001</v>
      </c>
      <c r="V3166" s="6">
        <v>46917</v>
      </c>
      <c r="W3166" s="6">
        <v>45090</v>
      </c>
      <c r="X3166" s="7">
        <v>1.2164383561643837</v>
      </c>
      <c r="Y3166" s="1" t="s">
        <v>32</v>
      </c>
      <c r="Z3166" s="1" t="s">
        <v>893</v>
      </c>
    </row>
    <row r="3167" spans="1:26" x14ac:dyDescent="0.2">
      <c r="A3167" s="6">
        <v>45535</v>
      </c>
      <c r="B3167" s="1" t="s">
        <v>3190</v>
      </c>
      <c r="C3167" s="1" t="s">
        <v>983</v>
      </c>
      <c r="D3167" s="1" t="s">
        <v>3377</v>
      </c>
      <c r="E3167" s="1" t="s">
        <v>999</v>
      </c>
      <c r="F3167" s="1" t="s">
        <v>998</v>
      </c>
      <c r="G3167" s="1" t="s">
        <v>998</v>
      </c>
      <c r="H3167" s="1" t="s">
        <v>888</v>
      </c>
      <c r="I3167" s="1" t="s">
        <v>889</v>
      </c>
      <c r="J3167" s="1" t="s">
        <v>889</v>
      </c>
      <c r="K3167" s="1" t="s">
        <v>890</v>
      </c>
      <c r="L3167" s="2">
        <v>2000</v>
      </c>
      <c r="M3167" s="2">
        <v>200</v>
      </c>
      <c r="N3167" s="1" t="s">
        <v>1202</v>
      </c>
      <c r="O3167" s="1">
        <v>103.04535200000001</v>
      </c>
      <c r="P3167" s="3">
        <v>5.69</v>
      </c>
      <c r="Q3167" s="3">
        <v>4.9312230000000001</v>
      </c>
      <c r="R3167" s="4">
        <v>120.24759999999999</v>
      </c>
      <c r="S3167" s="4">
        <v>116.57210000000001</v>
      </c>
      <c r="T3167" s="5">
        <v>3.8671129999999998</v>
      </c>
      <c r="U3167" s="5">
        <v>4.5251140000000003</v>
      </c>
      <c r="V3167" s="6">
        <v>47189</v>
      </c>
      <c r="W3167" s="6">
        <v>45363</v>
      </c>
      <c r="X3167" s="7">
        <v>0.46849315068493153</v>
      </c>
      <c r="Y3167" s="1" t="s">
        <v>892</v>
      </c>
      <c r="Z3167" s="1" t="s">
        <v>893</v>
      </c>
    </row>
    <row r="3168" spans="1:26" x14ac:dyDescent="0.2">
      <c r="A3168" s="6">
        <v>45535</v>
      </c>
      <c r="B3168" s="1" t="s">
        <v>3190</v>
      </c>
      <c r="C3168" s="1" t="s">
        <v>983</v>
      </c>
      <c r="D3168" s="1" t="s">
        <v>1018</v>
      </c>
      <c r="E3168" s="1" t="s">
        <v>941</v>
      </c>
      <c r="F3168" s="1" t="s">
        <v>940</v>
      </c>
      <c r="G3168" s="1" t="s">
        <v>940</v>
      </c>
      <c r="H3168" s="1" t="s">
        <v>888</v>
      </c>
      <c r="I3168" s="1" t="s">
        <v>889</v>
      </c>
      <c r="J3168" s="1" t="s">
        <v>889</v>
      </c>
      <c r="K3168" s="1" t="s">
        <v>44</v>
      </c>
      <c r="L3168" s="2">
        <v>650</v>
      </c>
      <c r="M3168" s="2">
        <v>2</v>
      </c>
      <c r="N3168" s="1" t="s">
        <v>1207</v>
      </c>
      <c r="O3168" s="1">
        <v>99.577787000000001</v>
      </c>
      <c r="P3168" s="3">
        <v>5.15</v>
      </c>
      <c r="Q3168" s="3">
        <v>5.2547829999999998</v>
      </c>
      <c r="R3168" s="4">
        <v>152.58970000000005</v>
      </c>
      <c r="S3168" s="4">
        <v>144.12299999999999</v>
      </c>
      <c r="T3168" s="5">
        <v>3.915889</v>
      </c>
      <c r="U3168" s="5">
        <v>4.5442920000000004</v>
      </c>
      <c r="V3168" s="6">
        <v>47196</v>
      </c>
      <c r="W3168" s="6">
        <v>43543</v>
      </c>
      <c r="X3168" s="7">
        <v>5.4547945205479449</v>
      </c>
      <c r="Y3168" s="1" t="s">
        <v>32</v>
      </c>
      <c r="Z3168" s="1" t="s">
        <v>33</v>
      </c>
    </row>
    <row r="3169" spans="1:26" x14ac:dyDescent="0.2">
      <c r="A3169" s="6">
        <v>45535</v>
      </c>
      <c r="B3169" s="1" t="s">
        <v>3190</v>
      </c>
      <c r="C3169" s="1" t="s">
        <v>983</v>
      </c>
      <c r="D3169" s="1" t="s">
        <v>3378</v>
      </c>
      <c r="E3169" s="1" t="s">
        <v>999</v>
      </c>
      <c r="F3169" s="1" t="s">
        <v>998</v>
      </c>
      <c r="G3169" s="1" t="s">
        <v>998</v>
      </c>
      <c r="H3169" s="1" t="s">
        <v>888</v>
      </c>
      <c r="I3169" s="1" t="s">
        <v>889</v>
      </c>
      <c r="J3169" s="1" t="s">
        <v>889</v>
      </c>
      <c r="K3169" s="1" t="s">
        <v>890</v>
      </c>
      <c r="L3169" s="2">
        <v>1250</v>
      </c>
      <c r="M3169" s="2">
        <v>200</v>
      </c>
      <c r="N3169" s="1" t="s">
        <v>1207</v>
      </c>
      <c r="O3169" s="1">
        <v>105.81059000000002</v>
      </c>
      <c r="P3169" s="3">
        <v>6.49</v>
      </c>
      <c r="Q3169" s="3">
        <v>4.8846470000000002</v>
      </c>
      <c r="R3169" s="4">
        <v>115.57040000000001</v>
      </c>
      <c r="S3169" s="4">
        <v>111.18859999999999</v>
      </c>
      <c r="T3169" s="5">
        <v>3.4414920000000002</v>
      </c>
      <c r="U3169" s="5">
        <v>4.0327869999999999</v>
      </c>
      <c r="V3169" s="6">
        <v>47009</v>
      </c>
      <c r="W3169" s="6">
        <v>45182</v>
      </c>
      <c r="X3169" s="7">
        <v>0.96438356164383565</v>
      </c>
      <c r="Y3169" s="1" t="s">
        <v>32</v>
      </c>
      <c r="Z3169" s="1" t="s">
        <v>893</v>
      </c>
    </row>
    <row r="3170" spans="1:26" x14ac:dyDescent="0.2">
      <c r="A3170" s="6">
        <v>45535</v>
      </c>
      <c r="B3170" s="1" t="s">
        <v>3190</v>
      </c>
      <c r="C3170" s="1" t="s">
        <v>983</v>
      </c>
      <c r="D3170" s="1" t="s">
        <v>3379</v>
      </c>
      <c r="E3170" s="1" t="s">
        <v>991</v>
      </c>
      <c r="F3170" s="1" t="s">
        <v>988</v>
      </c>
      <c r="G3170" s="1" t="s">
        <v>989</v>
      </c>
      <c r="H3170" s="1" t="s">
        <v>888</v>
      </c>
      <c r="I3170" s="1" t="s">
        <v>889</v>
      </c>
      <c r="J3170" s="1" t="s">
        <v>889</v>
      </c>
      <c r="K3170" s="1" t="s">
        <v>990</v>
      </c>
      <c r="L3170" s="2">
        <v>1500</v>
      </c>
      <c r="M3170" s="2">
        <v>150</v>
      </c>
      <c r="N3170" s="1" t="s">
        <v>1207</v>
      </c>
      <c r="O3170" s="1">
        <v>105.26648899999999</v>
      </c>
      <c r="P3170" s="3">
        <v>6.72</v>
      </c>
      <c r="Q3170" s="3">
        <v>5.004804</v>
      </c>
      <c r="R3170" s="4">
        <v>127.61250000000004</v>
      </c>
      <c r="S3170" s="4">
        <v>120.82539999999999</v>
      </c>
      <c r="T3170" s="5">
        <v>2.9893619999999999</v>
      </c>
      <c r="U3170" s="5">
        <v>3.3806949999999998</v>
      </c>
      <c r="V3170" s="6">
        <v>46770</v>
      </c>
      <c r="W3170" s="6">
        <v>44944</v>
      </c>
      <c r="X3170" s="7">
        <v>1.6164383561643836</v>
      </c>
      <c r="Y3170" s="1" t="s">
        <v>892</v>
      </c>
      <c r="Z3170" s="1" t="s">
        <v>893</v>
      </c>
    </row>
    <row r="3171" spans="1:26" x14ac:dyDescent="0.2">
      <c r="A3171" s="6">
        <v>45535</v>
      </c>
      <c r="B3171" s="1" t="s">
        <v>3190</v>
      </c>
      <c r="C3171" s="1" t="s">
        <v>983</v>
      </c>
      <c r="D3171" s="1" t="s">
        <v>986</v>
      </c>
      <c r="E3171" s="1" t="s">
        <v>991</v>
      </c>
      <c r="F3171" s="1" t="s">
        <v>988</v>
      </c>
      <c r="G3171" s="1" t="s">
        <v>989</v>
      </c>
      <c r="H3171" s="1" t="s">
        <v>888</v>
      </c>
      <c r="I3171" s="1" t="s">
        <v>889</v>
      </c>
      <c r="J3171" s="1" t="s">
        <v>889</v>
      </c>
      <c r="K3171" s="1" t="s">
        <v>990</v>
      </c>
      <c r="L3171" s="2">
        <v>1500</v>
      </c>
      <c r="M3171" s="2">
        <v>150</v>
      </c>
      <c r="N3171" s="1" t="s">
        <v>1207</v>
      </c>
      <c r="O3171" s="1">
        <v>91.851214999999996</v>
      </c>
      <c r="P3171" s="3">
        <v>3.5470000000000002</v>
      </c>
      <c r="Q3171" s="3">
        <v>5.1310820000000001</v>
      </c>
      <c r="R3171" s="4">
        <v>140.22930000000002</v>
      </c>
      <c r="S3171" s="4">
        <v>133.31109999999998</v>
      </c>
      <c r="T3171" s="5">
        <v>5.237133</v>
      </c>
      <c r="U3171" s="5">
        <v>6.0465749999999998</v>
      </c>
      <c r="V3171" s="6">
        <v>47744</v>
      </c>
      <c r="W3171" s="6">
        <v>44092</v>
      </c>
      <c r="X3171" s="7">
        <v>3.9506849315068493</v>
      </c>
      <c r="Y3171" s="1" t="s">
        <v>892</v>
      </c>
      <c r="Z3171" s="1" t="s">
        <v>893</v>
      </c>
    </row>
    <row r="3172" spans="1:26" x14ac:dyDescent="0.2">
      <c r="A3172" s="6">
        <v>45535</v>
      </c>
      <c r="B3172" s="1" t="s">
        <v>3190</v>
      </c>
      <c r="C3172" s="1" t="s">
        <v>1020</v>
      </c>
      <c r="D3172" s="1" t="s">
        <v>3380</v>
      </c>
      <c r="E3172" s="1" t="s">
        <v>3083</v>
      </c>
      <c r="F3172" s="1" t="s">
        <v>3084</v>
      </c>
      <c r="G3172" s="1" t="s">
        <v>3084</v>
      </c>
      <c r="H3172" s="1" t="s">
        <v>888</v>
      </c>
      <c r="I3172" s="1" t="s">
        <v>889</v>
      </c>
      <c r="J3172" s="1" t="s">
        <v>889</v>
      </c>
      <c r="K3172" s="1" t="s">
        <v>2526</v>
      </c>
      <c r="L3172" s="2">
        <v>1250</v>
      </c>
      <c r="M3172" s="2">
        <v>200</v>
      </c>
      <c r="N3172" s="1" t="s">
        <v>1207</v>
      </c>
      <c r="O3172" s="1">
        <v>106.995628</v>
      </c>
      <c r="P3172" s="3">
        <v>6.1139999999999999</v>
      </c>
      <c r="Q3172" s="3">
        <v>5.1356149999999996</v>
      </c>
      <c r="R3172" s="4">
        <v>121.68069999999997</v>
      </c>
      <c r="S3172" s="4">
        <v>124.9427</v>
      </c>
      <c r="T3172" s="5">
        <v>6.7832540000000003</v>
      </c>
      <c r="U3172" s="5">
        <v>9.0273970000000006</v>
      </c>
      <c r="V3172" s="6">
        <v>48833</v>
      </c>
      <c r="W3172" s="6">
        <v>45180</v>
      </c>
      <c r="X3172" s="7">
        <v>0.96986301369863015</v>
      </c>
      <c r="Y3172" s="1" t="s">
        <v>32</v>
      </c>
      <c r="Z3172" s="1" t="s">
        <v>893</v>
      </c>
    </row>
    <row r="3173" spans="1:26" x14ac:dyDescent="0.2">
      <c r="A3173" s="6">
        <v>45535</v>
      </c>
      <c r="B3173" s="1" t="s">
        <v>3190</v>
      </c>
      <c r="C3173" s="1" t="s">
        <v>1020</v>
      </c>
      <c r="D3173" s="1" t="s">
        <v>3082</v>
      </c>
      <c r="E3173" s="1" t="s">
        <v>3083</v>
      </c>
      <c r="F3173" s="1" t="s">
        <v>3084</v>
      </c>
      <c r="G3173" s="1" t="s">
        <v>3084</v>
      </c>
      <c r="H3173" s="1" t="s">
        <v>888</v>
      </c>
      <c r="I3173" s="1" t="s">
        <v>889</v>
      </c>
      <c r="J3173" s="1" t="s">
        <v>889</v>
      </c>
      <c r="K3173" s="1" t="s">
        <v>2526</v>
      </c>
      <c r="L3173" s="2">
        <v>1500</v>
      </c>
      <c r="M3173" s="2">
        <v>200</v>
      </c>
      <c r="N3173" s="1" t="s">
        <v>1202</v>
      </c>
      <c r="O3173" s="1">
        <v>103.015225</v>
      </c>
      <c r="P3173" s="3">
        <v>5.55</v>
      </c>
      <c r="Q3173" s="3">
        <v>5.1459679999999999</v>
      </c>
      <c r="R3173" s="4">
        <v>122.72399999999996</v>
      </c>
      <c r="S3173" s="4">
        <v>125.80640000000001</v>
      </c>
      <c r="T3173" s="5">
        <v>7.2092640000000001</v>
      </c>
      <c r="U3173" s="5">
        <v>9.5452049999999993</v>
      </c>
      <c r="V3173" s="6">
        <v>49022</v>
      </c>
      <c r="W3173" s="6">
        <v>45370</v>
      </c>
      <c r="X3173" s="7">
        <v>0.44931506849315067</v>
      </c>
      <c r="Y3173" s="1" t="s">
        <v>32</v>
      </c>
      <c r="Z3173" s="1" t="s">
        <v>893</v>
      </c>
    </row>
    <row r="3174" spans="1:26" x14ac:dyDescent="0.2">
      <c r="A3174" s="6">
        <v>45535</v>
      </c>
      <c r="B3174" s="1" t="s">
        <v>3190</v>
      </c>
      <c r="C3174" s="1" t="s">
        <v>1020</v>
      </c>
      <c r="D3174" s="1" t="s">
        <v>1798</v>
      </c>
      <c r="E3174" s="1" t="s">
        <v>1799</v>
      </c>
      <c r="F3174" s="1" t="s">
        <v>1800</v>
      </c>
      <c r="G3174" s="1" t="s">
        <v>1800</v>
      </c>
      <c r="H3174" s="1" t="s">
        <v>888</v>
      </c>
      <c r="I3174" s="1" t="s">
        <v>889</v>
      </c>
      <c r="J3174" s="1" t="s">
        <v>889</v>
      </c>
      <c r="K3174" s="1" t="s">
        <v>44</v>
      </c>
      <c r="L3174" s="2">
        <v>2500</v>
      </c>
      <c r="M3174" s="2">
        <v>1</v>
      </c>
      <c r="N3174" s="1" t="s">
        <v>1207</v>
      </c>
      <c r="O3174" s="1">
        <v>105.64031700000001</v>
      </c>
      <c r="P3174" s="3">
        <v>5.851</v>
      </c>
      <c r="Q3174" s="3">
        <v>5.102544</v>
      </c>
      <c r="R3174" s="4">
        <v>118.38270000000004</v>
      </c>
      <c r="S3174" s="4">
        <v>121.35679999999999</v>
      </c>
      <c r="T3174" s="5">
        <v>7.2460050000000003</v>
      </c>
      <c r="U3174" s="5">
        <v>9.6465750000000003</v>
      </c>
      <c r="V3174" s="6">
        <v>49059</v>
      </c>
      <c r="W3174" s="6">
        <v>45407</v>
      </c>
      <c r="X3174" s="7">
        <v>0.34794520547945207</v>
      </c>
      <c r="Y3174" s="1" t="s">
        <v>892</v>
      </c>
      <c r="Z3174" s="1" t="s">
        <v>893</v>
      </c>
    </row>
    <row r="3175" spans="1:26" x14ac:dyDescent="0.2">
      <c r="A3175" s="6">
        <v>45535</v>
      </c>
      <c r="B3175" s="1" t="s">
        <v>3190</v>
      </c>
      <c r="C3175" s="1" t="s">
        <v>1020</v>
      </c>
      <c r="D3175" s="1" t="s">
        <v>1803</v>
      </c>
      <c r="E3175" s="1" t="s">
        <v>1799</v>
      </c>
      <c r="F3175" s="1" t="s">
        <v>1800</v>
      </c>
      <c r="G3175" s="1" t="s">
        <v>1800</v>
      </c>
      <c r="H3175" s="1" t="s">
        <v>888</v>
      </c>
      <c r="I3175" s="1" t="s">
        <v>889</v>
      </c>
      <c r="J3175" s="1" t="s">
        <v>889</v>
      </c>
      <c r="K3175" s="1" t="s">
        <v>44</v>
      </c>
      <c r="L3175" s="2">
        <v>1250</v>
      </c>
      <c r="M3175" s="2">
        <v>1</v>
      </c>
      <c r="N3175" s="1" t="s">
        <v>1207</v>
      </c>
      <c r="O3175" s="1">
        <v>110.87177099999998</v>
      </c>
      <c r="P3175" s="3">
        <v>6.5609999999999999</v>
      </c>
      <c r="Q3175" s="3">
        <v>5.0603579999999999</v>
      </c>
      <c r="R3175" s="4">
        <v>114.15700000000002</v>
      </c>
      <c r="S3175" s="4">
        <v>117.47840000000001</v>
      </c>
      <c r="T3175" s="5">
        <v>6.8244340000000001</v>
      </c>
      <c r="U3175" s="5">
        <v>9.1452050000000007</v>
      </c>
      <c r="V3175" s="6">
        <v>48876</v>
      </c>
      <c r="W3175" s="6">
        <v>45223</v>
      </c>
      <c r="X3175" s="7">
        <v>0.852054794520548</v>
      </c>
      <c r="Y3175" s="1" t="s">
        <v>892</v>
      </c>
      <c r="Z3175" s="1" t="s">
        <v>893</v>
      </c>
    </row>
    <row r="3176" spans="1:26" x14ac:dyDescent="0.2">
      <c r="A3176" s="6">
        <v>45535</v>
      </c>
      <c r="B3176" s="1" t="s">
        <v>3190</v>
      </c>
      <c r="C3176" s="1" t="s">
        <v>1020</v>
      </c>
      <c r="D3176" s="1" t="s">
        <v>1801</v>
      </c>
      <c r="E3176" s="1" t="s">
        <v>891</v>
      </c>
      <c r="F3176" s="1" t="s">
        <v>887</v>
      </c>
      <c r="G3176" s="1" t="s">
        <v>887</v>
      </c>
      <c r="H3176" s="1" t="s">
        <v>888</v>
      </c>
      <c r="I3176" s="1" t="s">
        <v>889</v>
      </c>
      <c r="J3176" s="1" t="s">
        <v>889</v>
      </c>
      <c r="K3176" s="1" t="s">
        <v>890</v>
      </c>
      <c r="L3176" s="2">
        <v>2000</v>
      </c>
      <c r="M3176" s="2">
        <v>200</v>
      </c>
      <c r="N3176" s="1" t="s">
        <v>1202</v>
      </c>
      <c r="O3176" s="1">
        <v>103.35421099999999</v>
      </c>
      <c r="P3176" s="3">
        <v>5.6790000000000003</v>
      </c>
      <c r="Q3176" s="3">
        <v>5.2197750000000003</v>
      </c>
      <c r="R3176" s="4">
        <v>130.10449999999997</v>
      </c>
      <c r="S3176" s="4">
        <v>132.99369999999999</v>
      </c>
      <c r="T3176" s="5">
        <v>7.1679199999999996</v>
      </c>
      <c r="U3176" s="5">
        <v>9.345205</v>
      </c>
      <c r="V3176" s="6">
        <v>48949</v>
      </c>
      <c r="W3176" s="6">
        <v>45296</v>
      </c>
      <c r="X3176" s="7">
        <v>0.65205479452054793</v>
      </c>
      <c r="Y3176" s="1" t="s">
        <v>32</v>
      </c>
      <c r="Z3176" s="1" t="s">
        <v>893</v>
      </c>
    </row>
    <row r="3177" spans="1:26" x14ac:dyDescent="0.2">
      <c r="A3177" s="6">
        <v>45535</v>
      </c>
      <c r="B3177" s="1" t="s">
        <v>3190</v>
      </c>
      <c r="C3177" s="1" t="s">
        <v>1020</v>
      </c>
      <c r="D3177" s="1" t="s">
        <v>3381</v>
      </c>
      <c r="E3177" s="1" t="s">
        <v>1799</v>
      </c>
      <c r="F3177" s="1" t="s">
        <v>1800</v>
      </c>
      <c r="G3177" s="1" t="s">
        <v>1800</v>
      </c>
      <c r="H3177" s="1" t="s">
        <v>888</v>
      </c>
      <c r="I3177" s="1" t="s">
        <v>889</v>
      </c>
      <c r="J3177" s="1" t="s">
        <v>889</v>
      </c>
      <c r="K3177" s="1" t="s">
        <v>44</v>
      </c>
      <c r="L3177" s="2">
        <v>3000</v>
      </c>
      <c r="M3177" s="2">
        <v>1</v>
      </c>
      <c r="N3177" s="1" t="s">
        <v>1202</v>
      </c>
      <c r="O3177" s="1">
        <v>101.82685200000002</v>
      </c>
      <c r="P3177" s="3">
        <v>5.33</v>
      </c>
      <c r="Q3177" s="3">
        <v>5.0919499999999998</v>
      </c>
      <c r="R3177" s="4">
        <v>117.31729999999997</v>
      </c>
      <c r="S3177" s="4">
        <v>120.12860000000001</v>
      </c>
      <c r="T3177" s="5">
        <v>7.5992990000000002</v>
      </c>
      <c r="U3177" s="5">
        <v>9.8904110000000003</v>
      </c>
      <c r="V3177" s="6">
        <v>49148</v>
      </c>
      <c r="W3177" s="6">
        <v>45496</v>
      </c>
      <c r="X3177" s="7">
        <v>0.10410958904109589</v>
      </c>
      <c r="Y3177" s="1" t="s">
        <v>32</v>
      </c>
      <c r="Z3177" s="1" t="s">
        <v>893</v>
      </c>
    </row>
    <row r="3178" spans="1:26" x14ac:dyDescent="0.2">
      <c r="A3178" s="6">
        <v>45535</v>
      </c>
      <c r="B3178" s="1" t="s">
        <v>3190</v>
      </c>
      <c r="C3178" s="1" t="s">
        <v>1020</v>
      </c>
      <c r="D3178" s="1" t="s">
        <v>2707</v>
      </c>
      <c r="E3178" s="1" t="s">
        <v>2708</v>
      </c>
      <c r="F3178" s="1" t="s">
        <v>2709</v>
      </c>
      <c r="G3178" s="1" t="s">
        <v>2709</v>
      </c>
      <c r="H3178" s="1" t="s">
        <v>888</v>
      </c>
      <c r="I3178" s="1" t="s">
        <v>889</v>
      </c>
      <c r="J3178" s="1" t="s">
        <v>889</v>
      </c>
      <c r="K3178" s="1" t="s">
        <v>44</v>
      </c>
      <c r="L3178" s="2">
        <v>1100</v>
      </c>
      <c r="M3178" s="2">
        <v>2</v>
      </c>
      <c r="N3178" s="1" t="s">
        <v>1207</v>
      </c>
      <c r="O3178" s="1">
        <v>111.083771</v>
      </c>
      <c r="P3178" s="3">
        <v>6.4740000000000002</v>
      </c>
      <c r="Q3178" s="3">
        <v>4.951759</v>
      </c>
      <c r="R3178" s="4">
        <v>103.29710000000003</v>
      </c>
      <c r="S3178" s="4">
        <v>106.6298</v>
      </c>
      <c r="T3178" s="5">
        <v>6.8557329999999999</v>
      </c>
      <c r="U3178" s="5">
        <v>9.147945</v>
      </c>
      <c r="V3178" s="6">
        <v>48877</v>
      </c>
      <c r="W3178" s="6">
        <v>45224</v>
      </c>
      <c r="X3178" s="7">
        <v>0.84931506849315064</v>
      </c>
      <c r="Y3178" s="1" t="s">
        <v>892</v>
      </c>
      <c r="Z3178" s="1" t="s">
        <v>893</v>
      </c>
    </row>
    <row r="3179" spans="1:26" x14ac:dyDescent="0.2">
      <c r="A3179" s="6">
        <v>45535</v>
      </c>
      <c r="B3179" s="1" t="s">
        <v>3190</v>
      </c>
      <c r="C3179" s="1" t="s">
        <v>1020</v>
      </c>
      <c r="D3179" s="1" t="s">
        <v>2706</v>
      </c>
      <c r="E3179" s="1" t="s">
        <v>901</v>
      </c>
      <c r="F3179" s="1" t="s">
        <v>900</v>
      </c>
      <c r="G3179" s="1" t="s">
        <v>900</v>
      </c>
      <c r="H3179" s="1" t="s">
        <v>888</v>
      </c>
      <c r="I3179" s="1" t="s">
        <v>889</v>
      </c>
      <c r="J3179" s="1" t="s">
        <v>889</v>
      </c>
      <c r="K3179" s="1" t="s">
        <v>890</v>
      </c>
      <c r="L3179" s="2">
        <v>2250</v>
      </c>
      <c r="M3179" s="2">
        <v>200</v>
      </c>
      <c r="N3179" s="1" t="s">
        <v>1207</v>
      </c>
      <c r="O3179" s="1">
        <v>107.564555</v>
      </c>
      <c r="P3179" s="3">
        <v>6.2539999999999996</v>
      </c>
      <c r="Q3179" s="3">
        <v>5.1461100000000002</v>
      </c>
      <c r="R3179" s="4">
        <v>122.72900000000004</v>
      </c>
      <c r="S3179" s="4">
        <v>126.79959999999998</v>
      </c>
      <c r="T3179" s="5">
        <v>6.4579310000000003</v>
      </c>
      <c r="U3179" s="5">
        <v>8.5168949999999999</v>
      </c>
      <c r="V3179" s="6">
        <v>48647</v>
      </c>
      <c r="W3179" s="6">
        <v>44994</v>
      </c>
      <c r="X3179" s="7">
        <v>1.4794520547945205</v>
      </c>
      <c r="Y3179" s="1" t="s">
        <v>32</v>
      </c>
      <c r="Z3179" s="1" t="s">
        <v>893</v>
      </c>
    </row>
    <row r="3180" spans="1:26" x14ac:dyDescent="0.2">
      <c r="A3180" s="6">
        <v>45535</v>
      </c>
      <c r="B3180" s="1" t="s">
        <v>3190</v>
      </c>
      <c r="C3180" s="1" t="s">
        <v>1020</v>
      </c>
      <c r="D3180" s="1" t="s">
        <v>3382</v>
      </c>
      <c r="E3180" s="1" t="s">
        <v>3083</v>
      </c>
      <c r="F3180" s="1" t="s">
        <v>3084</v>
      </c>
      <c r="G3180" s="1" t="s">
        <v>3084</v>
      </c>
      <c r="H3180" s="1" t="s">
        <v>888</v>
      </c>
      <c r="I3180" s="1" t="s">
        <v>889</v>
      </c>
      <c r="J3180" s="1" t="s">
        <v>889</v>
      </c>
      <c r="K3180" s="1" t="s">
        <v>2526</v>
      </c>
      <c r="L3180" s="2">
        <v>1000</v>
      </c>
      <c r="M3180" s="2">
        <v>200</v>
      </c>
      <c r="N3180" s="1" t="s">
        <v>1207</v>
      </c>
      <c r="O3180" s="1">
        <v>95.926008999999993</v>
      </c>
      <c r="P3180" s="3">
        <v>4.2519999999999998</v>
      </c>
      <c r="Q3180" s="3">
        <v>4.9017999999999997</v>
      </c>
      <c r="R3180" s="4">
        <v>98.304299999999984</v>
      </c>
      <c r="S3180" s="4">
        <v>104.2821</v>
      </c>
      <c r="T3180" s="5">
        <v>6.2540500000000003</v>
      </c>
      <c r="U3180" s="5">
        <v>7.5719510000000003</v>
      </c>
      <c r="V3180" s="6">
        <v>48301</v>
      </c>
      <c r="W3180" s="6">
        <v>44648</v>
      </c>
      <c r="X3180" s="7">
        <v>2.4273972602739726</v>
      </c>
      <c r="Y3180" s="1" t="s">
        <v>32</v>
      </c>
      <c r="Z3180" s="1" t="s">
        <v>893</v>
      </c>
    </row>
    <row r="3181" spans="1:26" x14ac:dyDescent="0.2">
      <c r="A3181" s="6">
        <v>45535</v>
      </c>
      <c r="B3181" s="1" t="s">
        <v>3190</v>
      </c>
      <c r="C3181" s="1" t="s">
        <v>1020</v>
      </c>
      <c r="D3181" s="1" t="s">
        <v>3383</v>
      </c>
      <c r="E3181" s="1" t="s">
        <v>3083</v>
      </c>
      <c r="F3181" s="1" t="s">
        <v>3084</v>
      </c>
      <c r="G3181" s="1" t="s">
        <v>3084</v>
      </c>
      <c r="H3181" s="1" t="s">
        <v>888</v>
      </c>
      <c r="I3181" s="1" t="s">
        <v>889</v>
      </c>
      <c r="J3181" s="1" t="s">
        <v>889</v>
      </c>
      <c r="K3181" s="1" t="s">
        <v>2526</v>
      </c>
      <c r="L3181" s="2">
        <v>750</v>
      </c>
      <c r="M3181" s="2">
        <v>200</v>
      </c>
      <c r="N3181" s="1" t="s">
        <v>1207</v>
      </c>
      <c r="O3181" s="1">
        <v>87.822839999999999</v>
      </c>
      <c r="P3181" s="3">
        <v>2.7269999999999999</v>
      </c>
      <c r="Q3181" s="3">
        <v>4.9140160000000002</v>
      </c>
      <c r="R3181" s="4">
        <v>99.522799999999961</v>
      </c>
      <c r="S3181" s="4">
        <v>104.1018</v>
      </c>
      <c r="T3181" s="5">
        <v>5.807086</v>
      </c>
      <c r="U3181" s="5">
        <v>6.5808220000000004</v>
      </c>
      <c r="V3181" s="6">
        <v>47939</v>
      </c>
      <c r="W3181" s="6">
        <v>44287</v>
      </c>
      <c r="X3181" s="7">
        <v>3.4164383561643836</v>
      </c>
      <c r="Y3181" s="1" t="s">
        <v>32</v>
      </c>
      <c r="Z3181" s="1" t="s">
        <v>893</v>
      </c>
    </row>
    <row r="3182" spans="1:26" x14ac:dyDescent="0.2">
      <c r="A3182" s="6">
        <v>45535</v>
      </c>
      <c r="B3182" s="1" t="s">
        <v>3190</v>
      </c>
      <c r="C3182" s="1" t="s">
        <v>1066</v>
      </c>
      <c r="D3182" s="1" t="s">
        <v>1073</v>
      </c>
      <c r="E3182" s="1" t="s">
        <v>1076</v>
      </c>
      <c r="F3182" s="1" t="s">
        <v>1075</v>
      </c>
      <c r="G3182" s="1" t="s">
        <v>1075</v>
      </c>
      <c r="H3182" s="1" t="s">
        <v>888</v>
      </c>
      <c r="I3182" s="1" t="s">
        <v>889</v>
      </c>
      <c r="J3182" s="1" t="s">
        <v>889</v>
      </c>
      <c r="K3182" s="1" t="s">
        <v>44</v>
      </c>
      <c r="L3182" s="2">
        <v>1000</v>
      </c>
      <c r="M3182" s="2">
        <v>2</v>
      </c>
      <c r="N3182" s="1" t="s">
        <v>1202</v>
      </c>
      <c r="O3182" s="1">
        <v>115.768165</v>
      </c>
      <c r="P3182" s="3">
        <v>7.9640000000000004</v>
      </c>
      <c r="Q3182" s="3">
        <v>5.7276870000000004</v>
      </c>
      <c r="R3182" s="4">
        <v>180.89509999999999</v>
      </c>
      <c r="S3182" s="4">
        <v>184.08459999999999</v>
      </c>
      <c r="T3182" s="5">
        <v>6.5362879999999999</v>
      </c>
      <c r="U3182" s="5">
        <v>9.1698629999999994</v>
      </c>
      <c r="V3182" s="6">
        <v>48885</v>
      </c>
      <c r="W3182" s="6">
        <v>45232</v>
      </c>
      <c r="X3182" s="7">
        <v>0.82739726027397265</v>
      </c>
      <c r="Y3182" s="1" t="s">
        <v>892</v>
      </c>
      <c r="Z3182" s="1" t="s">
        <v>893</v>
      </c>
    </row>
    <row r="3183" spans="1:26" x14ac:dyDescent="0.2">
      <c r="A3183" s="6">
        <v>45535</v>
      </c>
      <c r="B3183" s="1" t="s">
        <v>3190</v>
      </c>
      <c r="C3183" s="1" t="s">
        <v>1066</v>
      </c>
      <c r="D3183" s="1" t="s">
        <v>1809</v>
      </c>
      <c r="E3183" s="1" t="s">
        <v>953</v>
      </c>
      <c r="F3183" s="1" t="s">
        <v>952</v>
      </c>
      <c r="G3183" s="1" t="s">
        <v>952</v>
      </c>
      <c r="H3183" s="1" t="s">
        <v>888</v>
      </c>
      <c r="I3183" s="1" t="s">
        <v>889</v>
      </c>
      <c r="J3183" s="1" t="s">
        <v>889</v>
      </c>
      <c r="K3183" s="1" t="s">
        <v>44</v>
      </c>
      <c r="L3183" s="2">
        <v>750</v>
      </c>
      <c r="M3183" s="2">
        <v>2</v>
      </c>
      <c r="N3183" s="1" t="s">
        <v>1202</v>
      </c>
      <c r="O3183" s="1">
        <v>101.83116100000001</v>
      </c>
      <c r="P3183" s="3">
        <v>6.1840000000000002</v>
      </c>
      <c r="Q3183" s="3">
        <v>5.9358370000000003</v>
      </c>
      <c r="R3183" s="4">
        <v>201.71009999999998</v>
      </c>
      <c r="S3183" s="4">
        <v>204.20729999999998</v>
      </c>
      <c r="T3183" s="5">
        <v>7.3113720000000004</v>
      </c>
      <c r="U3183" s="5">
        <v>9.8986300000000007</v>
      </c>
      <c r="V3183" s="6">
        <v>49151</v>
      </c>
      <c r="W3183" s="6">
        <v>45499</v>
      </c>
      <c r="X3183" s="7">
        <v>9.5890410958904104E-2</v>
      </c>
      <c r="Y3183" s="1" t="s">
        <v>892</v>
      </c>
      <c r="Z3183" s="1" t="s">
        <v>893</v>
      </c>
    </row>
    <row r="3184" spans="1:26" x14ac:dyDescent="0.2">
      <c r="A3184" s="6">
        <v>45535</v>
      </c>
      <c r="B3184" s="1" t="s">
        <v>3190</v>
      </c>
      <c r="C3184" s="1" t="s">
        <v>1066</v>
      </c>
      <c r="D3184" s="1" t="s">
        <v>2712</v>
      </c>
      <c r="E3184" s="1" t="s">
        <v>999</v>
      </c>
      <c r="F3184" s="1" t="s">
        <v>998</v>
      </c>
      <c r="G3184" s="1" t="s">
        <v>998</v>
      </c>
      <c r="H3184" s="1" t="s">
        <v>888</v>
      </c>
      <c r="I3184" s="1" t="s">
        <v>889</v>
      </c>
      <c r="J3184" s="1" t="s">
        <v>889</v>
      </c>
      <c r="K3184" s="1" t="s">
        <v>890</v>
      </c>
      <c r="L3184" s="2">
        <v>2000</v>
      </c>
      <c r="M3184" s="2">
        <v>200</v>
      </c>
      <c r="N3184" s="1" t="s">
        <v>1207</v>
      </c>
      <c r="O3184" s="1">
        <v>113.944237</v>
      </c>
      <c r="P3184" s="3">
        <v>7.4370000000000003</v>
      </c>
      <c r="Q3184" s="3">
        <v>5.3093909999999997</v>
      </c>
      <c r="R3184" s="4">
        <v>139.0667</v>
      </c>
      <c r="S3184" s="4">
        <v>143.40189999999998</v>
      </c>
      <c r="T3184" s="5">
        <v>6.1090090000000004</v>
      </c>
      <c r="U3184" s="5">
        <v>8.1693990000000003</v>
      </c>
      <c r="V3184" s="6">
        <v>48520</v>
      </c>
      <c r="W3184" s="6">
        <v>44867</v>
      </c>
      <c r="X3184" s="7">
        <v>1.8273972602739725</v>
      </c>
      <c r="Y3184" s="1" t="s">
        <v>892</v>
      </c>
      <c r="Z3184" s="1" t="s">
        <v>893</v>
      </c>
    </row>
    <row r="3185" spans="1:26" x14ac:dyDescent="0.2">
      <c r="A3185" s="6">
        <v>45535</v>
      </c>
      <c r="B3185" s="1" t="s">
        <v>3190</v>
      </c>
      <c r="C3185" s="1" t="s">
        <v>1066</v>
      </c>
      <c r="D3185" s="1" t="s">
        <v>1069</v>
      </c>
      <c r="E3185" s="1" t="s">
        <v>953</v>
      </c>
      <c r="F3185" s="1" t="s">
        <v>952</v>
      </c>
      <c r="G3185" s="1" t="s">
        <v>952</v>
      </c>
      <c r="H3185" s="1" t="s">
        <v>888</v>
      </c>
      <c r="I3185" s="1" t="s">
        <v>889</v>
      </c>
      <c r="J3185" s="1" t="s">
        <v>889</v>
      </c>
      <c r="K3185" s="1" t="s">
        <v>44</v>
      </c>
      <c r="L3185" s="2">
        <v>512.49300000000005</v>
      </c>
      <c r="M3185" s="2">
        <v>1</v>
      </c>
      <c r="N3185" s="1" t="s">
        <v>1207</v>
      </c>
      <c r="O3185" s="1">
        <v>113.90039299999999</v>
      </c>
      <c r="P3185" s="3">
        <v>8</v>
      </c>
      <c r="Q3185" s="3">
        <v>5.6151819999999999</v>
      </c>
      <c r="R3185" s="4">
        <v>169.64859999999996</v>
      </c>
      <c r="S3185" s="4">
        <v>177.1131</v>
      </c>
      <c r="T3185" s="5">
        <v>5.4233580000000003</v>
      </c>
      <c r="U3185" s="5">
        <v>7.1671230000000001</v>
      </c>
      <c r="V3185" s="6">
        <v>48153</v>
      </c>
      <c r="W3185" s="6">
        <v>37197</v>
      </c>
      <c r="X3185" s="7">
        <v>22.841095890410958</v>
      </c>
      <c r="Y3185" s="1" t="s">
        <v>132</v>
      </c>
      <c r="Z3185" s="1" t="s">
        <v>33</v>
      </c>
    </row>
    <row r="3186" spans="1:26" x14ac:dyDescent="0.2">
      <c r="A3186" s="6">
        <v>45535</v>
      </c>
      <c r="B3186" s="1" t="s">
        <v>3190</v>
      </c>
      <c r="C3186" s="1" t="s">
        <v>1066</v>
      </c>
      <c r="D3186" s="1" t="s">
        <v>1808</v>
      </c>
      <c r="E3186" s="1" t="s">
        <v>1003</v>
      </c>
      <c r="F3186" s="1" t="s">
        <v>1002</v>
      </c>
      <c r="G3186" s="1" t="s">
        <v>1002</v>
      </c>
      <c r="H3186" s="1" t="s">
        <v>888</v>
      </c>
      <c r="I3186" s="1" t="s">
        <v>889</v>
      </c>
      <c r="J3186" s="1" t="s">
        <v>889</v>
      </c>
      <c r="K3186" s="1" t="s">
        <v>44</v>
      </c>
      <c r="L3186" s="2">
        <v>750</v>
      </c>
      <c r="M3186" s="2">
        <v>2</v>
      </c>
      <c r="N3186" s="1" t="s">
        <v>1207</v>
      </c>
      <c r="O3186" s="1">
        <v>107.983271</v>
      </c>
      <c r="P3186" s="3">
        <v>6.6449999999999996</v>
      </c>
      <c r="Q3186" s="3">
        <v>5.5633889999999999</v>
      </c>
      <c r="R3186" s="4">
        <v>164.46660000000003</v>
      </c>
      <c r="S3186" s="4">
        <v>167.4967</v>
      </c>
      <c r="T3186" s="5">
        <v>7.0260239999999996</v>
      </c>
      <c r="U3186" s="5">
        <v>9.6465750000000003</v>
      </c>
      <c r="V3186" s="6">
        <v>49059</v>
      </c>
      <c r="W3186" s="6">
        <v>45407</v>
      </c>
      <c r="X3186" s="7">
        <v>0.34794520547945207</v>
      </c>
      <c r="Y3186" s="1" t="s">
        <v>892</v>
      </c>
      <c r="Z3186" s="1" t="s">
        <v>893</v>
      </c>
    </row>
    <row r="3187" spans="1:26" x14ac:dyDescent="0.2">
      <c r="A3187" s="6">
        <v>45535</v>
      </c>
      <c r="B3187" s="1" t="s">
        <v>3190</v>
      </c>
      <c r="C3187" s="1" t="s">
        <v>1066</v>
      </c>
      <c r="D3187" s="1" t="s">
        <v>1811</v>
      </c>
      <c r="E3187" s="1" t="s">
        <v>1007</v>
      </c>
      <c r="F3187" s="1" t="s">
        <v>1006</v>
      </c>
      <c r="G3187" s="1" t="s">
        <v>1006</v>
      </c>
      <c r="H3187" s="1" t="s">
        <v>888</v>
      </c>
      <c r="I3187" s="1" t="s">
        <v>889</v>
      </c>
      <c r="J3187" s="1" t="s">
        <v>889</v>
      </c>
      <c r="K3187" s="1" t="s">
        <v>44</v>
      </c>
      <c r="L3187" s="2">
        <v>1000</v>
      </c>
      <c r="M3187" s="2">
        <v>2</v>
      </c>
      <c r="N3187" s="1" t="s">
        <v>1202</v>
      </c>
      <c r="O3187" s="1">
        <v>107.07800899999999</v>
      </c>
      <c r="P3187" s="3">
        <v>6.4009999999999998</v>
      </c>
      <c r="Q3187" s="3">
        <v>5.4380369999999996</v>
      </c>
      <c r="R3187" s="4">
        <v>151.9281</v>
      </c>
      <c r="S3187" s="4">
        <v>155.0762</v>
      </c>
      <c r="T3187" s="5">
        <v>6.9506800000000002</v>
      </c>
      <c r="U3187" s="5">
        <v>9.5095890000000001</v>
      </c>
      <c r="V3187" s="6">
        <v>49009</v>
      </c>
      <c r="W3187" s="6">
        <v>45350</v>
      </c>
      <c r="X3187" s="7">
        <v>0.50410958904109593</v>
      </c>
      <c r="Y3187" s="1" t="s">
        <v>892</v>
      </c>
      <c r="Z3187" s="1" t="s">
        <v>893</v>
      </c>
    </row>
    <row r="3188" spans="1:26" x14ac:dyDescent="0.2">
      <c r="A3188" s="6">
        <v>45535</v>
      </c>
      <c r="B3188" s="1" t="s">
        <v>3190</v>
      </c>
      <c r="C3188" s="1" t="s">
        <v>1066</v>
      </c>
      <c r="D3188" s="1" t="s">
        <v>3384</v>
      </c>
      <c r="E3188" s="1" t="s">
        <v>999</v>
      </c>
      <c r="F3188" s="1" t="s">
        <v>998</v>
      </c>
      <c r="G3188" s="1" t="s">
        <v>998</v>
      </c>
      <c r="H3188" s="1" t="s">
        <v>888</v>
      </c>
      <c r="I3188" s="1" t="s">
        <v>889</v>
      </c>
      <c r="J3188" s="1" t="s">
        <v>889</v>
      </c>
      <c r="K3188" s="1" t="s">
        <v>890</v>
      </c>
      <c r="L3188" s="2">
        <v>2000</v>
      </c>
      <c r="M3188" s="2">
        <v>200</v>
      </c>
      <c r="N3188" s="1" t="s">
        <v>1207</v>
      </c>
      <c r="O3188" s="1">
        <v>106.146148</v>
      </c>
      <c r="P3188" s="3">
        <v>6.2240000000000002</v>
      </c>
      <c r="Q3188" s="3">
        <v>5.329644</v>
      </c>
      <c r="R3188" s="4">
        <v>141.09070000000003</v>
      </c>
      <c r="S3188" s="4">
        <v>144.8109</v>
      </c>
      <c r="T3188" s="5">
        <v>6.605035</v>
      </c>
      <c r="U3188" s="5">
        <v>8.684018</v>
      </c>
      <c r="V3188" s="6">
        <v>48708</v>
      </c>
      <c r="W3188" s="6">
        <v>45055</v>
      </c>
      <c r="X3188" s="7">
        <v>1.3123287671232877</v>
      </c>
      <c r="Y3188" s="1" t="s">
        <v>32</v>
      </c>
      <c r="Z3188" s="1" t="s">
        <v>893</v>
      </c>
    </row>
    <row r="3189" spans="1:26" x14ac:dyDescent="0.2">
      <c r="A3189" s="6">
        <v>45535</v>
      </c>
      <c r="B3189" s="1" t="s">
        <v>3190</v>
      </c>
      <c r="C3189" s="1" t="s">
        <v>1066</v>
      </c>
      <c r="D3189" s="1" t="s">
        <v>3086</v>
      </c>
      <c r="E3189" s="1" t="s">
        <v>999</v>
      </c>
      <c r="F3189" s="1" t="s">
        <v>998</v>
      </c>
      <c r="G3189" s="1" t="s">
        <v>998</v>
      </c>
      <c r="H3189" s="1" t="s">
        <v>888</v>
      </c>
      <c r="I3189" s="1" t="s">
        <v>889</v>
      </c>
      <c r="J3189" s="1" t="s">
        <v>889</v>
      </c>
      <c r="K3189" s="1" t="s">
        <v>890</v>
      </c>
      <c r="L3189" s="2">
        <v>1500</v>
      </c>
      <c r="M3189" s="2">
        <v>200</v>
      </c>
      <c r="N3189" s="1" t="s">
        <v>1202</v>
      </c>
      <c r="O3189" s="1">
        <v>109.58897599999999</v>
      </c>
      <c r="P3189" s="3">
        <v>6.6920000000000002</v>
      </c>
      <c r="Q3189" s="3">
        <v>5.3397449999999997</v>
      </c>
      <c r="R3189" s="4">
        <v>142.09830000000002</v>
      </c>
      <c r="S3189" s="4">
        <v>145.39590000000001</v>
      </c>
      <c r="T3189" s="5">
        <v>6.6584269999999997</v>
      </c>
      <c r="U3189" s="5">
        <v>9.0328769999999992</v>
      </c>
      <c r="V3189" s="6">
        <v>48835</v>
      </c>
      <c r="W3189" s="6">
        <v>45182</v>
      </c>
      <c r="X3189" s="7">
        <v>0.96438356164383565</v>
      </c>
      <c r="Y3189" s="1" t="s">
        <v>32</v>
      </c>
      <c r="Z3189" s="1" t="s">
        <v>893</v>
      </c>
    </row>
    <row r="3190" spans="1:26" x14ac:dyDescent="0.2">
      <c r="A3190" s="6">
        <v>45535</v>
      </c>
      <c r="B3190" s="1" t="s">
        <v>3190</v>
      </c>
      <c r="C3190" s="1" t="s">
        <v>1066</v>
      </c>
      <c r="D3190" s="1" t="s">
        <v>1815</v>
      </c>
      <c r="E3190" s="1" t="s">
        <v>1076</v>
      </c>
      <c r="F3190" s="1" t="s">
        <v>1075</v>
      </c>
      <c r="G3190" s="1" t="s">
        <v>1075</v>
      </c>
      <c r="H3190" s="1" t="s">
        <v>888</v>
      </c>
      <c r="I3190" s="1" t="s">
        <v>889</v>
      </c>
      <c r="J3190" s="1" t="s">
        <v>889</v>
      </c>
      <c r="K3190" s="1" t="s">
        <v>44</v>
      </c>
      <c r="L3190" s="2">
        <v>750</v>
      </c>
      <c r="M3190" s="2">
        <v>2</v>
      </c>
      <c r="N3190" s="1" t="s">
        <v>1207</v>
      </c>
      <c r="O3190" s="1">
        <v>108.89672799999998</v>
      </c>
      <c r="P3190" s="3">
        <v>6.7</v>
      </c>
      <c r="Q3190" s="3">
        <v>5.3187239999999996</v>
      </c>
      <c r="R3190" s="4">
        <v>139.99260000000001</v>
      </c>
      <c r="S3190" s="4">
        <v>142.59700000000001</v>
      </c>
      <c r="T3190" s="5">
        <v>6.1351909999999998</v>
      </c>
      <c r="U3190" s="5">
        <v>8.243169</v>
      </c>
      <c r="V3190" s="6">
        <v>48547</v>
      </c>
      <c r="W3190" s="6">
        <v>44894</v>
      </c>
      <c r="X3190" s="7">
        <v>1.7534246575342465</v>
      </c>
      <c r="Y3190" s="1" t="s">
        <v>32</v>
      </c>
      <c r="Z3190" s="1" t="s">
        <v>33</v>
      </c>
    </row>
    <row r="3191" spans="1:26" x14ac:dyDescent="0.2">
      <c r="A3191" s="6">
        <v>45535</v>
      </c>
      <c r="B3191" s="1" t="s">
        <v>3190</v>
      </c>
      <c r="C3191" s="1" t="s">
        <v>1066</v>
      </c>
      <c r="D3191" s="1" t="s">
        <v>1077</v>
      </c>
      <c r="E3191" s="1" t="s">
        <v>953</v>
      </c>
      <c r="F3191" s="1" t="s">
        <v>952</v>
      </c>
      <c r="G3191" s="1" t="s">
        <v>952</v>
      </c>
      <c r="H3191" s="1" t="s">
        <v>888</v>
      </c>
      <c r="I3191" s="1" t="s">
        <v>889</v>
      </c>
      <c r="J3191" s="1" t="s">
        <v>889</v>
      </c>
      <c r="K3191" s="1" t="s">
        <v>44</v>
      </c>
      <c r="L3191" s="2">
        <v>1995.021</v>
      </c>
      <c r="M3191" s="2">
        <v>2</v>
      </c>
      <c r="N3191" s="1" t="s">
        <v>1207</v>
      </c>
      <c r="O3191" s="1">
        <v>114.19762600000001</v>
      </c>
      <c r="P3191" s="3">
        <v>8</v>
      </c>
      <c r="Q3191" s="3">
        <v>5.5682489999999998</v>
      </c>
      <c r="R3191" s="4">
        <v>164.94319999999996</v>
      </c>
      <c r="S3191" s="4">
        <v>172.4228</v>
      </c>
      <c r="T3191" s="5">
        <v>5.4269959999999999</v>
      </c>
      <c r="U3191" s="5">
        <v>7.1671230000000001</v>
      </c>
      <c r="V3191" s="6">
        <v>48153</v>
      </c>
      <c r="W3191" s="6">
        <v>39813</v>
      </c>
      <c r="X3191" s="7">
        <v>15.673972602739726</v>
      </c>
      <c r="Y3191" s="1" t="s">
        <v>132</v>
      </c>
      <c r="Z3191" s="1" t="s">
        <v>33</v>
      </c>
    </row>
    <row r="3192" spans="1:26" x14ac:dyDescent="0.2">
      <c r="A3192" s="6">
        <v>45535</v>
      </c>
      <c r="B3192" s="1" t="s">
        <v>3190</v>
      </c>
      <c r="C3192" s="1" t="s">
        <v>1045</v>
      </c>
      <c r="D3192" s="1" t="s">
        <v>1825</v>
      </c>
      <c r="E3192" s="1" t="s">
        <v>1826</v>
      </c>
      <c r="F3192" s="1" t="s">
        <v>1827</v>
      </c>
      <c r="G3192" s="1" t="s">
        <v>1827</v>
      </c>
      <c r="H3192" s="1" t="s">
        <v>888</v>
      </c>
      <c r="I3192" s="1" t="s">
        <v>889</v>
      </c>
      <c r="J3192" s="1" t="s">
        <v>889</v>
      </c>
      <c r="K3192" s="1" t="s">
        <v>1828</v>
      </c>
      <c r="L3192" s="2">
        <v>1924.6659999999999</v>
      </c>
      <c r="M3192" s="2">
        <v>250</v>
      </c>
      <c r="N3192" s="1" t="s">
        <v>1202</v>
      </c>
      <c r="O3192" s="1">
        <v>94.298833000000002</v>
      </c>
      <c r="P3192" s="3">
        <v>4.875</v>
      </c>
      <c r="Q3192" s="3">
        <v>5.3324550000000004</v>
      </c>
      <c r="R3192" s="4">
        <v>102.66220000000006</v>
      </c>
      <c r="S3192" s="4">
        <v>101.7052</v>
      </c>
      <c r="T3192" s="5">
        <v>12.492295</v>
      </c>
      <c r="U3192" s="5">
        <v>20.700457</v>
      </c>
      <c r="V3192" s="6">
        <v>53097</v>
      </c>
      <c r="W3192" s="6">
        <v>42383</v>
      </c>
      <c r="X3192" s="7">
        <v>8.632876712328768</v>
      </c>
      <c r="Y3192" s="1" t="s">
        <v>132</v>
      </c>
      <c r="Z3192" s="1" t="s">
        <v>33</v>
      </c>
    </row>
    <row r="3193" spans="1:26" x14ac:dyDescent="0.2">
      <c r="A3193" s="6">
        <v>45535</v>
      </c>
      <c r="B3193" s="1" t="s">
        <v>3190</v>
      </c>
      <c r="C3193" s="1" t="s">
        <v>1045</v>
      </c>
      <c r="D3193" s="1" t="s">
        <v>2714</v>
      </c>
      <c r="E3193" s="1" t="s">
        <v>1799</v>
      </c>
      <c r="F3193" s="1" t="s">
        <v>1800</v>
      </c>
      <c r="G3193" s="1" t="s">
        <v>1800</v>
      </c>
      <c r="H3193" s="1" t="s">
        <v>888</v>
      </c>
      <c r="I3193" s="1" t="s">
        <v>889</v>
      </c>
      <c r="J3193" s="1" t="s">
        <v>889</v>
      </c>
      <c r="K3193" s="1" t="s">
        <v>44</v>
      </c>
      <c r="L3193" s="2">
        <v>1750</v>
      </c>
      <c r="M3193" s="2">
        <v>2</v>
      </c>
      <c r="N3193" s="1" t="s">
        <v>1207</v>
      </c>
      <c r="O3193" s="1">
        <v>94.565465000000003</v>
      </c>
      <c r="P3193" s="3">
        <v>4.75</v>
      </c>
      <c r="Q3193" s="3">
        <v>5.1753869999999997</v>
      </c>
      <c r="R3193" s="4">
        <v>86.952400000000011</v>
      </c>
      <c r="S3193" s="4">
        <v>83.105900000000005</v>
      </c>
      <c r="T3193" s="5">
        <v>12.76046</v>
      </c>
      <c r="U3193" s="5">
        <v>21.136986</v>
      </c>
      <c r="V3193" s="6">
        <v>53256</v>
      </c>
      <c r="W3193" s="6">
        <v>42298</v>
      </c>
      <c r="X3193" s="7">
        <v>8.8657534246575338</v>
      </c>
      <c r="Y3193" s="1" t="s">
        <v>32</v>
      </c>
      <c r="Z3193" s="1" t="s">
        <v>33</v>
      </c>
    </row>
    <row r="3194" spans="1:26" x14ac:dyDescent="0.2">
      <c r="A3194" s="6">
        <v>45535</v>
      </c>
      <c r="B3194" s="1" t="s">
        <v>3190</v>
      </c>
      <c r="C3194" s="1" t="s">
        <v>1045</v>
      </c>
      <c r="D3194" s="1" t="s">
        <v>1823</v>
      </c>
      <c r="E3194" s="1" t="s">
        <v>1799</v>
      </c>
      <c r="F3194" s="1" t="s">
        <v>1800</v>
      </c>
      <c r="G3194" s="1" t="s">
        <v>1800</v>
      </c>
      <c r="H3194" s="1" t="s">
        <v>888</v>
      </c>
      <c r="I3194" s="1" t="s">
        <v>889</v>
      </c>
      <c r="J3194" s="1" t="s">
        <v>889</v>
      </c>
      <c r="K3194" s="1" t="s">
        <v>44</v>
      </c>
      <c r="L3194" s="2">
        <v>2500</v>
      </c>
      <c r="M3194" s="2">
        <v>2</v>
      </c>
      <c r="N3194" s="1" t="s">
        <v>1207</v>
      </c>
      <c r="O3194" s="1">
        <v>111.62646700000001</v>
      </c>
      <c r="P3194" s="3">
        <v>6.25</v>
      </c>
      <c r="Q3194" s="3">
        <v>5.1887169999999996</v>
      </c>
      <c r="R3194" s="4">
        <v>88.293700000000001</v>
      </c>
      <c r="S3194" s="4">
        <v>102.99810000000001</v>
      </c>
      <c r="T3194" s="5">
        <v>10.513316</v>
      </c>
      <c r="U3194" s="5">
        <v>16.418265000000002</v>
      </c>
      <c r="V3194" s="6">
        <v>51533</v>
      </c>
      <c r="W3194" s="6">
        <v>40571</v>
      </c>
      <c r="X3194" s="7">
        <v>13.597260273972603</v>
      </c>
      <c r="Y3194" s="1" t="s">
        <v>132</v>
      </c>
      <c r="Z3194" s="1" t="s">
        <v>33</v>
      </c>
    </row>
    <row r="3195" spans="1:26" x14ac:dyDescent="0.2">
      <c r="A3195" s="6">
        <v>45535</v>
      </c>
      <c r="B3195" s="1" t="s">
        <v>3190</v>
      </c>
      <c r="C3195" s="1" t="s">
        <v>1045</v>
      </c>
      <c r="D3195" s="1" t="s">
        <v>1820</v>
      </c>
      <c r="E3195" s="1" t="s">
        <v>901</v>
      </c>
      <c r="F3195" s="1" t="s">
        <v>900</v>
      </c>
      <c r="G3195" s="1" t="s">
        <v>900</v>
      </c>
      <c r="H3195" s="1" t="s">
        <v>888</v>
      </c>
      <c r="I3195" s="1" t="s">
        <v>889</v>
      </c>
      <c r="J3195" s="1" t="s">
        <v>889</v>
      </c>
      <c r="K3195" s="1" t="s">
        <v>890</v>
      </c>
      <c r="L3195" s="2">
        <v>2750</v>
      </c>
      <c r="M3195" s="2">
        <v>200</v>
      </c>
      <c r="N3195" s="1" t="s">
        <v>1202</v>
      </c>
      <c r="O3195" s="1">
        <v>109.333364</v>
      </c>
      <c r="P3195" s="3">
        <v>6.3319999999999999</v>
      </c>
      <c r="Q3195" s="3">
        <v>5.5207819999999996</v>
      </c>
      <c r="R3195" s="4">
        <v>121.49920000000006</v>
      </c>
      <c r="S3195" s="4">
        <v>126.9502</v>
      </c>
      <c r="T3195" s="5">
        <v>10.88688</v>
      </c>
      <c r="U3195" s="5">
        <v>18.517807999999999</v>
      </c>
      <c r="V3195" s="6">
        <v>52299</v>
      </c>
      <c r="W3195" s="6">
        <v>44994</v>
      </c>
      <c r="X3195" s="7">
        <v>1.4794520547945205</v>
      </c>
      <c r="Y3195" s="1" t="s">
        <v>892</v>
      </c>
      <c r="Z3195" s="1" t="s">
        <v>893</v>
      </c>
    </row>
    <row r="3196" spans="1:26" x14ac:dyDescent="0.2">
      <c r="A3196" s="6">
        <v>45535</v>
      </c>
      <c r="B3196" s="1" t="s">
        <v>3190</v>
      </c>
      <c r="C3196" s="1" t="s">
        <v>1045</v>
      </c>
      <c r="D3196" s="1" t="s">
        <v>3088</v>
      </c>
      <c r="E3196" s="1" t="s">
        <v>1799</v>
      </c>
      <c r="F3196" s="1" t="s">
        <v>1800</v>
      </c>
      <c r="G3196" s="1" t="s">
        <v>1800</v>
      </c>
      <c r="H3196" s="1" t="s">
        <v>888</v>
      </c>
      <c r="I3196" s="1" t="s">
        <v>889</v>
      </c>
      <c r="J3196" s="1" t="s">
        <v>889</v>
      </c>
      <c r="K3196" s="1" t="s">
        <v>44</v>
      </c>
      <c r="L3196" s="2">
        <v>2184.3470000000002</v>
      </c>
      <c r="M3196" s="2">
        <v>1</v>
      </c>
      <c r="N3196" s="1" t="s">
        <v>1207</v>
      </c>
      <c r="O3196" s="1">
        <v>77.385706999999996</v>
      </c>
      <c r="P3196" s="3">
        <v>3.21</v>
      </c>
      <c r="Q3196" s="3">
        <v>5.2666430000000002</v>
      </c>
      <c r="R3196" s="4">
        <v>96.079200000000057</v>
      </c>
      <c r="S3196" s="4">
        <v>98.145899999999997</v>
      </c>
      <c r="T3196" s="5">
        <v>11.924566</v>
      </c>
      <c r="U3196" s="5">
        <v>16.637443000000001</v>
      </c>
      <c r="V3196" s="6">
        <v>51613</v>
      </c>
      <c r="W3196" s="6">
        <v>44308</v>
      </c>
      <c r="X3196" s="7">
        <v>3.3589041095890413</v>
      </c>
      <c r="Y3196" s="1" t="s">
        <v>32</v>
      </c>
      <c r="Z3196" s="1" t="s">
        <v>893</v>
      </c>
    </row>
    <row r="3197" spans="1:26" x14ac:dyDescent="0.2">
      <c r="A3197" s="6">
        <v>45535</v>
      </c>
      <c r="B3197" s="1" t="s">
        <v>3190</v>
      </c>
      <c r="C3197" s="1" t="s">
        <v>1045</v>
      </c>
      <c r="D3197" s="1" t="s">
        <v>1818</v>
      </c>
      <c r="E3197" s="1" t="s">
        <v>1799</v>
      </c>
      <c r="F3197" s="1" t="s">
        <v>1800</v>
      </c>
      <c r="G3197" s="1" t="s">
        <v>1800</v>
      </c>
      <c r="H3197" s="1" t="s">
        <v>888</v>
      </c>
      <c r="I3197" s="1" t="s">
        <v>889</v>
      </c>
      <c r="J3197" s="1" t="s">
        <v>889</v>
      </c>
      <c r="K3197" s="1" t="s">
        <v>44</v>
      </c>
      <c r="L3197" s="2">
        <v>1750</v>
      </c>
      <c r="M3197" s="2">
        <v>2</v>
      </c>
      <c r="N3197" s="1" t="s">
        <v>1207</v>
      </c>
      <c r="O3197" s="1">
        <v>95.066123000000005</v>
      </c>
      <c r="P3197" s="3">
        <v>4.8</v>
      </c>
      <c r="Q3197" s="3">
        <v>5.2009550000000004</v>
      </c>
      <c r="R3197" s="4">
        <v>89.514500000000027</v>
      </c>
      <c r="S3197" s="4">
        <v>87.379300000000001</v>
      </c>
      <c r="T3197" s="5">
        <v>12.403197</v>
      </c>
      <c r="U3197" s="5">
        <v>19.850639999999999</v>
      </c>
      <c r="V3197" s="6">
        <v>52786</v>
      </c>
      <c r="W3197" s="6">
        <v>41828</v>
      </c>
      <c r="X3197" s="7">
        <v>10.153424657534247</v>
      </c>
      <c r="Y3197" s="1" t="s">
        <v>32</v>
      </c>
      <c r="Z3197" s="1" t="s">
        <v>33</v>
      </c>
    </row>
    <row r="3198" spans="1:26" x14ac:dyDescent="0.2">
      <c r="A3198" s="6">
        <v>45535</v>
      </c>
      <c r="B3198" s="1" t="s">
        <v>3190</v>
      </c>
      <c r="C3198" s="1" t="s">
        <v>1045</v>
      </c>
      <c r="D3198" s="1" t="s">
        <v>3087</v>
      </c>
      <c r="E3198" s="1" t="s">
        <v>1799</v>
      </c>
      <c r="F3198" s="1" t="s">
        <v>1800</v>
      </c>
      <c r="G3198" s="1" t="s">
        <v>1800</v>
      </c>
      <c r="H3198" s="1" t="s">
        <v>888</v>
      </c>
      <c r="I3198" s="1" t="s">
        <v>889</v>
      </c>
      <c r="J3198" s="1" t="s">
        <v>889</v>
      </c>
      <c r="K3198" s="1" t="s">
        <v>44</v>
      </c>
      <c r="L3198" s="2">
        <v>1901.61</v>
      </c>
      <c r="M3198" s="2">
        <v>1</v>
      </c>
      <c r="N3198" s="1" t="s">
        <v>1202</v>
      </c>
      <c r="O3198" s="1">
        <v>79.224310000000003</v>
      </c>
      <c r="P3198" s="3">
        <v>3.4359999999999999</v>
      </c>
      <c r="Q3198" s="3">
        <v>5.2691920000000003</v>
      </c>
      <c r="R3198" s="4">
        <v>96.340300000000042</v>
      </c>
      <c r="S3198" s="4">
        <v>96.365499999999997</v>
      </c>
      <c r="T3198" s="5">
        <v>12.328185</v>
      </c>
      <c r="U3198" s="5">
        <v>17.482192000000001</v>
      </c>
      <c r="V3198" s="6">
        <v>51921</v>
      </c>
      <c r="W3198" s="6">
        <v>44585</v>
      </c>
      <c r="X3198" s="7">
        <v>2.6</v>
      </c>
      <c r="Y3198" s="1" t="s">
        <v>32</v>
      </c>
      <c r="Z3198" s="1" t="s">
        <v>893</v>
      </c>
    </row>
    <row r="3199" spans="1:26" x14ac:dyDescent="0.2">
      <c r="A3199" s="6">
        <v>45535</v>
      </c>
      <c r="B3199" s="1" t="s">
        <v>3190</v>
      </c>
      <c r="C3199" s="1" t="s">
        <v>1045</v>
      </c>
      <c r="D3199" s="1" t="s">
        <v>2713</v>
      </c>
      <c r="E3199" s="1" t="s">
        <v>2668</v>
      </c>
      <c r="F3199" s="1" t="s">
        <v>2669</v>
      </c>
      <c r="G3199" s="1" t="s">
        <v>1827</v>
      </c>
      <c r="H3199" s="1" t="s">
        <v>888</v>
      </c>
      <c r="I3199" s="1" t="s">
        <v>889</v>
      </c>
      <c r="J3199" s="1" t="s">
        <v>889</v>
      </c>
      <c r="K3199" s="1" t="s">
        <v>1828</v>
      </c>
      <c r="L3199" s="2">
        <v>999.32799999999997</v>
      </c>
      <c r="M3199" s="2">
        <v>200</v>
      </c>
      <c r="N3199" s="1" t="s">
        <v>1202</v>
      </c>
      <c r="O3199" s="1">
        <v>91.990086000000005</v>
      </c>
      <c r="P3199" s="3">
        <v>4.5</v>
      </c>
      <c r="Q3199" s="3">
        <v>5.0832759999999997</v>
      </c>
      <c r="R3199" s="4">
        <v>86.846299999999928</v>
      </c>
      <c r="S3199" s="4">
        <v>76.834000000000003</v>
      </c>
      <c r="T3199" s="5">
        <v>13.956147</v>
      </c>
      <c r="U3199" s="5">
        <v>23.817852999999999</v>
      </c>
      <c r="V3199" s="6">
        <v>54235</v>
      </c>
      <c r="W3199" s="6">
        <v>45212</v>
      </c>
      <c r="X3199" s="7">
        <v>0.88219178082191785</v>
      </c>
      <c r="Y3199" s="1" t="s">
        <v>132</v>
      </c>
      <c r="Z3199" s="1" t="s">
        <v>33</v>
      </c>
    </row>
    <row r="3200" spans="1:26" x14ac:dyDescent="0.2">
      <c r="A3200" s="6">
        <v>45535</v>
      </c>
      <c r="B3200" s="1" t="s">
        <v>3190</v>
      </c>
      <c r="C3200" s="1" t="s">
        <v>1045</v>
      </c>
      <c r="D3200" s="1" t="s">
        <v>2717</v>
      </c>
      <c r="E3200" s="1" t="s">
        <v>897</v>
      </c>
      <c r="F3200" s="1" t="s">
        <v>896</v>
      </c>
      <c r="G3200" s="1" t="s">
        <v>896</v>
      </c>
      <c r="H3200" s="1" t="s">
        <v>888</v>
      </c>
      <c r="I3200" s="1" t="s">
        <v>889</v>
      </c>
      <c r="J3200" s="1" t="s">
        <v>889</v>
      </c>
      <c r="K3200" s="1" t="s">
        <v>44</v>
      </c>
      <c r="L3200" s="2">
        <v>2500</v>
      </c>
      <c r="M3200" s="2">
        <v>1</v>
      </c>
      <c r="N3200" s="1" t="s">
        <v>1207</v>
      </c>
      <c r="O3200" s="1">
        <v>91.072183999999993</v>
      </c>
      <c r="P3200" s="3">
        <v>4.6500000000000004</v>
      </c>
      <c r="Q3200" s="3">
        <v>5.313688</v>
      </c>
      <c r="R3200" s="4">
        <v>109.88839999999999</v>
      </c>
      <c r="S3200" s="4">
        <v>99.821899999999999</v>
      </c>
      <c r="T3200" s="5">
        <v>13.752988</v>
      </c>
      <c r="U3200" s="5">
        <v>23.891624</v>
      </c>
      <c r="V3200" s="6">
        <v>54262</v>
      </c>
      <c r="W3200" s="6">
        <v>43304</v>
      </c>
      <c r="X3200" s="7">
        <v>6.1095890410958908</v>
      </c>
      <c r="Y3200" s="1" t="s">
        <v>32</v>
      </c>
      <c r="Z3200" s="1" t="s">
        <v>33</v>
      </c>
    </row>
    <row r="3201" spans="1:26" x14ac:dyDescent="0.2">
      <c r="A3201" s="6">
        <v>45535</v>
      </c>
      <c r="B3201" s="1" t="s">
        <v>3190</v>
      </c>
      <c r="C3201" s="1" t="s">
        <v>1045</v>
      </c>
      <c r="D3201" s="1" t="s">
        <v>3385</v>
      </c>
      <c r="E3201" s="1" t="s">
        <v>1799</v>
      </c>
      <c r="F3201" s="1" t="s">
        <v>1800</v>
      </c>
      <c r="G3201" s="1" t="s">
        <v>1800</v>
      </c>
      <c r="H3201" s="1" t="s">
        <v>888</v>
      </c>
      <c r="I3201" s="1" t="s">
        <v>889</v>
      </c>
      <c r="J3201" s="1" t="s">
        <v>889</v>
      </c>
      <c r="K3201" s="1" t="s">
        <v>44</v>
      </c>
      <c r="L3201" s="2">
        <v>1452.6859999999999</v>
      </c>
      <c r="M3201" s="2">
        <v>1</v>
      </c>
      <c r="N3201" s="1" t="s">
        <v>1207</v>
      </c>
      <c r="O3201" s="1">
        <v>73.828143999999995</v>
      </c>
      <c r="P3201" s="3">
        <v>2.9079999999999999</v>
      </c>
      <c r="Q3201" s="3">
        <v>5.2663919999999997</v>
      </c>
      <c r="R3201" s="4">
        <v>96.058800000000048</v>
      </c>
      <c r="S3201" s="4">
        <v>96.295000000000002</v>
      </c>
      <c r="T3201" s="5">
        <v>12.390872</v>
      </c>
      <c r="U3201" s="5">
        <v>16.884018000000001</v>
      </c>
      <c r="V3201" s="6">
        <v>51703</v>
      </c>
      <c r="W3201" s="6">
        <v>44398</v>
      </c>
      <c r="X3201" s="7">
        <v>3.1123287671232878</v>
      </c>
      <c r="Y3201" s="1" t="s">
        <v>892</v>
      </c>
      <c r="Z3201" s="1" t="s">
        <v>893</v>
      </c>
    </row>
    <row r="3202" spans="1:26" x14ac:dyDescent="0.2">
      <c r="A3202" s="6">
        <v>45535</v>
      </c>
      <c r="B3202" s="1" t="s">
        <v>3190</v>
      </c>
      <c r="C3202" s="1" t="s">
        <v>1829</v>
      </c>
      <c r="D3202" s="1" t="s">
        <v>1830</v>
      </c>
      <c r="E3202" s="1" t="s">
        <v>999</v>
      </c>
      <c r="F3202" s="1" t="s">
        <v>998</v>
      </c>
      <c r="G3202" s="1" t="s">
        <v>998</v>
      </c>
      <c r="H3202" s="1" t="s">
        <v>888</v>
      </c>
      <c r="I3202" s="1" t="s">
        <v>889</v>
      </c>
      <c r="J3202" s="1" t="s">
        <v>889</v>
      </c>
      <c r="K3202" s="1" t="s">
        <v>890</v>
      </c>
      <c r="L3202" s="2">
        <v>750</v>
      </c>
      <c r="M3202" s="2">
        <v>200</v>
      </c>
      <c r="N3202" s="1" t="s">
        <v>1202</v>
      </c>
      <c r="O3202" s="1">
        <v>106.30011399999999</v>
      </c>
      <c r="P3202" s="3">
        <v>6.0359999999999996</v>
      </c>
      <c r="Q3202" s="3">
        <v>5.5972920000000004</v>
      </c>
      <c r="R3202" s="4">
        <v>138.24799999999993</v>
      </c>
      <c r="S3202" s="4">
        <v>136.73580000000001</v>
      </c>
      <c r="T3202" s="5">
        <v>13.790816</v>
      </c>
      <c r="U3202" s="5">
        <v>29.526026999999999</v>
      </c>
      <c r="V3202" s="6">
        <v>56320</v>
      </c>
      <c r="W3202" s="6">
        <v>45363</v>
      </c>
      <c r="X3202" s="7">
        <v>0.46849315068493153</v>
      </c>
      <c r="Y3202" s="1" t="s">
        <v>892</v>
      </c>
      <c r="Z3202" s="1" t="s">
        <v>893</v>
      </c>
    </row>
    <row r="3203" spans="1:26" x14ac:dyDescent="0.2">
      <c r="A3203" s="6">
        <v>45535</v>
      </c>
      <c r="B3203" s="1" t="s">
        <v>3190</v>
      </c>
      <c r="C3203" s="1" t="s">
        <v>1829</v>
      </c>
      <c r="D3203" s="1" t="s">
        <v>1831</v>
      </c>
      <c r="E3203" s="1" t="s">
        <v>999</v>
      </c>
      <c r="F3203" s="1" t="s">
        <v>998</v>
      </c>
      <c r="G3203" s="1" t="s">
        <v>998</v>
      </c>
      <c r="H3203" s="1" t="s">
        <v>888</v>
      </c>
      <c r="I3203" s="1" t="s">
        <v>889</v>
      </c>
      <c r="J3203" s="1" t="s">
        <v>889</v>
      </c>
      <c r="K3203" s="1" t="s">
        <v>890</v>
      </c>
      <c r="L3203" s="2">
        <v>1500</v>
      </c>
      <c r="M3203" s="2">
        <v>200</v>
      </c>
      <c r="N3203" s="1" t="s">
        <v>1207</v>
      </c>
      <c r="O3203" s="1">
        <v>93.637990000000002</v>
      </c>
      <c r="P3203" s="3">
        <v>4.95</v>
      </c>
      <c r="Q3203" s="3">
        <v>5.4449500000000004</v>
      </c>
      <c r="R3203" s="4">
        <v>113.91290000000005</v>
      </c>
      <c r="S3203" s="4">
        <v>112.89039999999999</v>
      </c>
      <c r="T3203" s="5">
        <v>13.002789999999999</v>
      </c>
      <c r="U3203" s="5">
        <v>22.358903999999999</v>
      </c>
      <c r="V3203" s="6">
        <v>53702</v>
      </c>
      <c r="W3203" s="6">
        <v>42745</v>
      </c>
      <c r="X3203" s="7">
        <v>7.6410958904109592</v>
      </c>
      <c r="Y3203" s="1" t="s">
        <v>127</v>
      </c>
      <c r="Z3203" s="1" t="s">
        <v>33</v>
      </c>
    </row>
    <row r="3204" spans="1:26" x14ac:dyDescent="0.2">
      <c r="A3204" s="6">
        <v>45535</v>
      </c>
      <c r="B3204" s="1" t="s">
        <v>3190</v>
      </c>
      <c r="C3204" s="1" t="s">
        <v>1829</v>
      </c>
      <c r="D3204" s="1" t="s">
        <v>1080</v>
      </c>
      <c r="E3204" s="1" t="s">
        <v>999</v>
      </c>
      <c r="F3204" s="1" t="s">
        <v>998</v>
      </c>
      <c r="G3204" s="1" t="s">
        <v>998</v>
      </c>
      <c r="H3204" s="1" t="s">
        <v>888</v>
      </c>
      <c r="I3204" s="1" t="s">
        <v>889</v>
      </c>
      <c r="J3204" s="1" t="s">
        <v>889</v>
      </c>
      <c r="K3204" s="1" t="s">
        <v>890</v>
      </c>
      <c r="L3204" s="2">
        <v>1000</v>
      </c>
      <c r="M3204" s="2">
        <v>200</v>
      </c>
      <c r="N3204" s="1" t="s">
        <v>1207</v>
      </c>
      <c r="O3204" s="1">
        <v>74.894610999999998</v>
      </c>
      <c r="P3204" s="3">
        <v>3.33</v>
      </c>
      <c r="Q3204" s="3">
        <v>5.6235520000000001</v>
      </c>
      <c r="R3204" s="4">
        <v>131.76890000000006</v>
      </c>
      <c r="S3204" s="4">
        <v>136.9597</v>
      </c>
      <c r="T3204" s="5">
        <v>12.019747000000001</v>
      </c>
      <c r="U3204" s="5">
        <v>17.230136999999999</v>
      </c>
      <c r="V3204" s="6">
        <v>51829</v>
      </c>
      <c r="W3204" s="6">
        <v>44524</v>
      </c>
      <c r="X3204" s="7">
        <v>2.7671232876712328</v>
      </c>
      <c r="Y3204" s="1" t="s">
        <v>32</v>
      </c>
      <c r="Z3204" s="1" t="s">
        <v>893</v>
      </c>
    </row>
    <row r="3205" spans="1:26" x14ac:dyDescent="0.2">
      <c r="A3205" s="6">
        <v>45535</v>
      </c>
      <c r="B3205" s="1" t="s">
        <v>3190</v>
      </c>
      <c r="C3205" s="1" t="s">
        <v>1829</v>
      </c>
      <c r="D3205" s="1" t="s">
        <v>1832</v>
      </c>
      <c r="E3205" s="1" t="s">
        <v>999</v>
      </c>
      <c r="F3205" s="1" t="s">
        <v>998</v>
      </c>
      <c r="G3205" s="1" t="s">
        <v>998</v>
      </c>
      <c r="H3205" s="1" t="s">
        <v>888</v>
      </c>
      <c r="I3205" s="1" t="s">
        <v>889</v>
      </c>
      <c r="J3205" s="1" t="s">
        <v>889</v>
      </c>
      <c r="K3205" s="1" t="s">
        <v>890</v>
      </c>
      <c r="L3205" s="2">
        <v>1500</v>
      </c>
      <c r="M3205" s="2">
        <v>200</v>
      </c>
      <c r="N3205" s="1" t="s">
        <v>1207</v>
      </c>
      <c r="O3205" s="1">
        <v>98.626596000000006</v>
      </c>
      <c r="P3205" s="3">
        <v>5.25</v>
      </c>
      <c r="Q3205" s="3">
        <v>5.359667</v>
      </c>
      <c r="R3205" s="4">
        <v>105.38150000000002</v>
      </c>
      <c r="S3205" s="4">
        <v>104.8592</v>
      </c>
      <c r="T3205" s="5">
        <v>12.527469</v>
      </c>
      <c r="U3205" s="5">
        <v>20.957991</v>
      </c>
      <c r="V3205" s="6">
        <v>53191</v>
      </c>
      <c r="W3205" s="6">
        <v>42233</v>
      </c>
      <c r="X3205" s="7">
        <v>9.043835616438356</v>
      </c>
      <c r="Y3205" s="1" t="s">
        <v>132</v>
      </c>
      <c r="Z3205" s="1" t="s">
        <v>33</v>
      </c>
    </row>
    <row r="3206" spans="1:26" x14ac:dyDescent="0.2">
      <c r="A3206" s="6">
        <v>45535</v>
      </c>
      <c r="B3206" s="1" t="s">
        <v>3190</v>
      </c>
      <c r="C3206" s="1" t="s">
        <v>1829</v>
      </c>
      <c r="D3206" s="1" t="e">
        <v>#N/A</v>
      </c>
      <c r="E3206" s="1" t="e">
        <v>#N/A</v>
      </c>
      <c r="F3206" s="1" t="e">
        <v>#N/A</v>
      </c>
      <c r="G3206" s="1" t="e">
        <v>#N/A</v>
      </c>
      <c r="H3206" s="1" t="e">
        <v>#N/A</v>
      </c>
      <c r="I3206" s="1" t="e">
        <v>#N/A</v>
      </c>
      <c r="J3206" s="1" t="e">
        <v>#N/A</v>
      </c>
      <c r="K3206" s="1" t="e">
        <v>#N/A</v>
      </c>
      <c r="L3206" s="2" t="e">
        <v>#N/A</v>
      </c>
      <c r="M3206" s="2" t="e">
        <v>#N/A</v>
      </c>
      <c r="N3206" s="1" t="e">
        <v>#N/A</v>
      </c>
      <c r="O3206" s="1" t="e">
        <v>#N/A</v>
      </c>
      <c r="P3206" s="3" t="e">
        <v>#N/A</v>
      </c>
      <c r="Q3206" s="3" t="e">
        <v>#N/A</v>
      </c>
      <c r="R3206" s="4" t="e">
        <v>#N/A</v>
      </c>
      <c r="S3206" s="4" t="e">
        <v>#N/A</v>
      </c>
      <c r="T3206" s="5" t="e">
        <v>#N/A</v>
      </c>
      <c r="U3206" s="5" t="e">
        <v>#N/A</v>
      </c>
      <c r="V3206" s="6" t="e">
        <v>#N/A</v>
      </c>
      <c r="W3206" s="6" t="e">
        <v>#N/A</v>
      </c>
      <c r="X3206" s="7" t="e">
        <v>#N/A</v>
      </c>
      <c r="Y3206" s="1" t="e">
        <v>#N/A</v>
      </c>
      <c r="Z3206" s="1" t="e">
        <v>#N/A</v>
      </c>
    </row>
    <row r="3207" spans="1:26" x14ac:dyDescent="0.2">
      <c r="A3207" s="6">
        <v>45535</v>
      </c>
      <c r="B3207" s="1" t="s">
        <v>3190</v>
      </c>
      <c r="C3207" s="1" t="s">
        <v>1829</v>
      </c>
      <c r="D3207" s="1" t="e">
        <v>#N/A</v>
      </c>
      <c r="E3207" s="1" t="e">
        <v>#N/A</v>
      </c>
      <c r="F3207" s="1" t="e">
        <v>#N/A</v>
      </c>
      <c r="G3207" s="1" t="e">
        <v>#N/A</v>
      </c>
      <c r="H3207" s="1" t="e">
        <v>#N/A</v>
      </c>
      <c r="I3207" s="1" t="e">
        <v>#N/A</v>
      </c>
      <c r="J3207" s="1" t="e">
        <v>#N/A</v>
      </c>
      <c r="K3207" s="1" t="e">
        <v>#N/A</v>
      </c>
      <c r="L3207" s="2" t="e">
        <v>#N/A</v>
      </c>
      <c r="M3207" s="2" t="e">
        <v>#N/A</v>
      </c>
      <c r="N3207" s="1" t="e">
        <v>#N/A</v>
      </c>
      <c r="O3207" s="1" t="e">
        <v>#N/A</v>
      </c>
      <c r="P3207" s="3" t="e">
        <v>#N/A</v>
      </c>
      <c r="Q3207" s="3" t="e">
        <v>#N/A</v>
      </c>
      <c r="R3207" s="4" t="e">
        <v>#N/A</v>
      </c>
      <c r="S3207" s="4" t="e">
        <v>#N/A</v>
      </c>
      <c r="T3207" s="5" t="e">
        <v>#N/A</v>
      </c>
      <c r="U3207" s="5" t="e">
        <v>#N/A</v>
      </c>
      <c r="V3207" s="6" t="e">
        <v>#N/A</v>
      </c>
      <c r="W3207" s="6" t="e">
        <v>#N/A</v>
      </c>
      <c r="X3207" s="7" t="e">
        <v>#N/A</v>
      </c>
      <c r="Y3207" s="1" t="e">
        <v>#N/A</v>
      </c>
      <c r="Z3207" s="1" t="e">
        <v>#N/A</v>
      </c>
    </row>
    <row r="3208" spans="1:26" x14ac:dyDescent="0.2">
      <c r="A3208" s="6">
        <v>45535</v>
      </c>
      <c r="B3208" s="1" t="s">
        <v>3190</v>
      </c>
      <c r="C3208" s="1" t="s">
        <v>1829</v>
      </c>
      <c r="D3208" s="1" t="e">
        <v>#N/A</v>
      </c>
      <c r="E3208" s="1" t="e">
        <v>#N/A</v>
      </c>
      <c r="F3208" s="1" t="e">
        <v>#N/A</v>
      </c>
      <c r="G3208" s="1" t="e">
        <v>#N/A</v>
      </c>
      <c r="H3208" s="1" t="e">
        <v>#N/A</v>
      </c>
      <c r="I3208" s="1" t="e">
        <v>#N/A</v>
      </c>
      <c r="J3208" s="1" t="e">
        <v>#N/A</v>
      </c>
      <c r="K3208" s="1" t="e">
        <v>#N/A</v>
      </c>
      <c r="L3208" s="2" t="e">
        <v>#N/A</v>
      </c>
      <c r="M3208" s="2" t="e">
        <v>#N/A</v>
      </c>
      <c r="N3208" s="1" t="e">
        <v>#N/A</v>
      </c>
      <c r="O3208" s="1" t="e">
        <v>#N/A</v>
      </c>
      <c r="P3208" s="3" t="e">
        <v>#N/A</v>
      </c>
      <c r="Q3208" s="3" t="e">
        <v>#N/A</v>
      </c>
      <c r="R3208" s="4" t="e">
        <v>#N/A</v>
      </c>
      <c r="S3208" s="4" t="e">
        <v>#N/A</v>
      </c>
      <c r="T3208" s="5" t="e">
        <v>#N/A</v>
      </c>
      <c r="U3208" s="5" t="e">
        <v>#N/A</v>
      </c>
      <c r="V3208" s="6" t="e">
        <v>#N/A</v>
      </c>
      <c r="W3208" s="6" t="e">
        <v>#N/A</v>
      </c>
      <c r="X3208" s="7" t="e">
        <v>#N/A</v>
      </c>
      <c r="Y3208" s="1" t="e">
        <v>#N/A</v>
      </c>
      <c r="Z3208" s="1" t="e">
        <v>#N/A</v>
      </c>
    </row>
    <row r="3209" spans="1:26" x14ac:dyDescent="0.2">
      <c r="A3209" s="6">
        <v>45535</v>
      </c>
      <c r="B3209" s="1" t="s">
        <v>3190</v>
      </c>
      <c r="C3209" s="1" t="s">
        <v>1829</v>
      </c>
      <c r="D3209" s="1" t="e">
        <v>#N/A</v>
      </c>
      <c r="E3209" s="1" t="e">
        <v>#N/A</v>
      </c>
      <c r="F3209" s="1" t="e">
        <v>#N/A</v>
      </c>
      <c r="G3209" s="1" t="e">
        <v>#N/A</v>
      </c>
      <c r="H3209" s="1" t="e">
        <v>#N/A</v>
      </c>
      <c r="I3209" s="1" t="e">
        <v>#N/A</v>
      </c>
      <c r="J3209" s="1" t="e">
        <v>#N/A</v>
      </c>
      <c r="K3209" s="1" t="e">
        <v>#N/A</v>
      </c>
      <c r="L3209" s="2" t="e">
        <v>#N/A</v>
      </c>
      <c r="M3209" s="2" t="e">
        <v>#N/A</v>
      </c>
      <c r="N3209" s="1" t="e">
        <v>#N/A</v>
      </c>
      <c r="O3209" s="1" t="e">
        <v>#N/A</v>
      </c>
      <c r="P3209" s="3" t="e">
        <v>#N/A</v>
      </c>
      <c r="Q3209" s="3" t="e">
        <v>#N/A</v>
      </c>
      <c r="R3209" s="4" t="e">
        <v>#N/A</v>
      </c>
      <c r="S3209" s="4" t="e">
        <v>#N/A</v>
      </c>
      <c r="T3209" s="5" t="e">
        <v>#N/A</v>
      </c>
      <c r="U3209" s="5" t="e">
        <v>#N/A</v>
      </c>
      <c r="V3209" s="6" t="e">
        <v>#N/A</v>
      </c>
      <c r="W3209" s="6" t="e">
        <v>#N/A</v>
      </c>
      <c r="X3209" s="7" t="e">
        <v>#N/A</v>
      </c>
      <c r="Y3209" s="1" t="e">
        <v>#N/A</v>
      </c>
      <c r="Z3209" s="1" t="e">
        <v>#N/A</v>
      </c>
    </row>
    <row r="3210" spans="1:26" x14ac:dyDescent="0.2">
      <c r="A3210" s="6">
        <v>45535</v>
      </c>
      <c r="B3210" s="1" t="s">
        <v>3190</v>
      </c>
      <c r="C3210" s="1" t="s">
        <v>1829</v>
      </c>
      <c r="D3210" s="1" t="e">
        <v>#N/A</v>
      </c>
      <c r="E3210" s="1" t="e">
        <v>#N/A</v>
      </c>
      <c r="F3210" s="1" t="e">
        <v>#N/A</v>
      </c>
      <c r="G3210" s="1" t="e">
        <v>#N/A</v>
      </c>
      <c r="H3210" s="1" t="e">
        <v>#N/A</v>
      </c>
      <c r="I3210" s="1" t="e">
        <v>#N/A</v>
      </c>
      <c r="J3210" s="1" t="e">
        <v>#N/A</v>
      </c>
      <c r="K3210" s="1" t="e">
        <v>#N/A</v>
      </c>
      <c r="L3210" s="2" t="e">
        <v>#N/A</v>
      </c>
      <c r="M3210" s="2" t="e">
        <v>#N/A</v>
      </c>
      <c r="N3210" s="1" t="e">
        <v>#N/A</v>
      </c>
      <c r="O3210" s="1" t="e">
        <v>#N/A</v>
      </c>
      <c r="P3210" s="3" t="e">
        <v>#N/A</v>
      </c>
      <c r="Q3210" s="3" t="e">
        <v>#N/A</v>
      </c>
      <c r="R3210" s="4" t="e">
        <v>#N/A</v>
      </c>
      <c r="S3210" s="4" t="e">
        <v>#N/A</v>
      </c>
      <c r="T3210" s="5" t="e">
        <v>#N/A</v>
      </c>
      <c r="U3210" s="5" t="e">
        <v>#N/A</v>
      </c>
      <c r="V3210" s="6" t="e">
        <v>#N/A</v>
      </c>
      <c r="W3210" s="6" t="e">
        <v>#N/A</v>
      </c>
      <c r="X3210" s="7" t="e">
        <v>#N/A</v>
      </c>
      <c r="Y3210" s="1" t="e">
        <v>#N/A</v>
      </c>
      <c r="Z3210" s="1" t="e">
        <v>#N/A</v>
      </c>
    </row>
    <row r="3211" spans="1:26" x14ac:dyDescent="0.2">
      <c r="A3211" s="6">
        <v>45535</v>
      </c>
      <c r="B3211" s="1" t="s">
        <v>3190</v>
      </c>
      <c r="C3211" s="1" t="s">
        <v>1829</v>
      </c>
      <c r="D3211" s="1" t="e">
        <v>#N/A</v>
      </c>
      <c r="E3211" s="1" t="e">
        <v>#N/A</v>
      </c>
      <c r="F3211" s="1" t="e">
        <v>#N/A</v>
      </c>
      <c r="G3211" s="1" t="e">
        <v>#N/A</v>
      </c>
      <c r="H3211" s="1" t="e">
        <v>#N/A</v>
      </c>
      <c r="I3211" s="1" t="e">
        <v>#N/A</v>
      </c>
      <c r="J3211" s="1" t="e">
        <v>#N/A</v>
      </c>
      <c r="K3211" s="1" t="e">
        <v>#N/A</v>
      </c>
      <c r="L3211" s="2" t="e">
        <v>#N/A</v>
      </c>
      <c r="M3211" s="2" t="e">
        <v>#N/A</v>
      </c>
      <c r="N3211" s="1" t="e">
        <v>#N/A</v>
      </c>
      <c r="O3211" s="1" t="e">
        <v>#N/A</v>
      </c>
      <c r="P3211" s="3" t="e">
        <v>#N/A</v>
      </c>
      <c r="Q3211" s="3" t="e">
        <v>#N/A</v>
      </c>
      <c r="R3211" s="4" t="e">
        <v>#N/A</v>
      </c>
      <c r="S3211" s="4" t="e">
        <v>#N/A</v>
      </c>
      <c r="T3211" s="5" t="e">
        <v>#N/A</v>
      </c>
      <c r="U3211" s="5" t="e">
        <v>#N/A</v>
      </c>
      <c r="V3211" s="6" t="e">
        <v>#N/A</v>
      </c>
      <c r="W3211" s="6" t="e">
        <v>#N/A</v>
      </c>
      <c r="X3211" s="7" t="e">
        <v>#N/A</v>
      </c>
      <c r="Y3211" s="1" t="e">
        <v>#N/A</v>
      </c>
      <c r="Z3211" s="1" t="e">
        <v>#N/A</v>
      </c>
    </row>
    <row r="3212" spans="1:26" x14ac:dyDescent="0.2">
      <c r="A3212" s="6">
        <v>45535</v>
      </c>
      <c r="B3212" s="1" t="s">
        <v>3190</v>
      </c>
      <c r="C3212" s="1" t="s">
        <v>1088</v>
      </c>
      <c r="D3212" s="1" t="s">
        <v>3097</v>
      </c>
      <c r="E3212" s="1" t="s">
        <v>1956</v>
      </c>
      <c r="F3212" s="1" t="s">
        <v>1957</v>
      </c>
      <c r="G3212" s="1" t="s">
        <v>1958</v>
      </c>
      <c r="H3212" s="1" t="s">
        <v>888</v>
      </c>
      <c r="I3212" s="1" t="s">
        <v>1835</v>
      </c>
      <c r="J3212" s="1" t="s">
        <v>1835</v>
      </c>
      <c r="K3212" s="1" t="s">
        <v>44</v>
      </c>
      <c r="L3212" s="2">
        <v>450</v>
      </c>
      <c r="M3212" s="2">
        <v>2</v>
      </c>
      <c r="N3212" s="1" t="s">
        <v>1202</v>
      </c>
      <c r="O3212" s="1">
        <v>100.32203500000001</v>
      </c>
      <c r="P3212" s="3">
        <v>4.75</v>
      </c>
      <c r="Q3212" s="3">
        <v>4.5296960000000004</v>
      </c>
      <c r="R3212" s="4">
        <v>57.497800000000019</v>
      </c>
      <c r="S3212" s="4">
        <v>43.779800000000002</v>
      </c>
      <c r="T3212" s="5">
        <v>1.4371100000000001</v>
      </c>
      <c r="U3212" s="5">
        <v>1.5342469999999999</v>
      </c>
      <c r="V3212" s="6">
        <v>46096</v>
      </c>
      <c r="W3212" s="6">
        <v>42451</v>
      </c>
      <c r="X3212" s="7">
        <v>8.4465753424657528</v>
      </c>
      <c r="Y3212" s="1" t="s">
        <v>127</v>
      </c>
      <c r="Z3212" s="1" t="s">
        <v>33</v>
      </c>
    </row>
    <row r="3213" spans="1:26" x14ac:dyDescent="0.2">
      <c r="A3213" s="6">
        <v>45535</v>
      </c>
      <c r="B3213" s="1" t="s">
        <v>3190</v>
      </c>
      <c r="C3213" s="1" t="s">
        <v>1088</v>
      </c>
      <c r="D3213" s="1" t="s">
        <v>2719</v>
      </c>
      <c r="E3213" s="1" t="s">
        <v>2720</v>
      </c>
      <c r="F3213" s="1" t="s">
        <v>1154</v>
      </c>
      <c r="G3213" s="1" t="s">
        <v>1154</v>
      </c>
      <c r="H3213" s="1" t="s">
        <v>888</v>
      </c>
      <c r="I3213" s="1" t="s">
        <v>1092</v>
      </c>
      <c r="J3213" s="1" t="s">
        <v>1098</v>
      </c>
      <c r="K3213" s="1" t="s">
        <v>1155</v>
      </c>
      <c r="L3213" s="2">
        <v>300</v>
      </c>
      <c r="M3213" s="2">
        <v>2</v>
      </c>
      <c r="N3213" s="1" t="s">
        <v>1202</v>
      </c>
      <c r="O3213" s="1">
        <v>96.911876000000007</v>
      </c>
      <c r="P3213" s="3">
        <v>3.45</v>
      </c>
      <c r="Q3213" s="3">
        <v>4.6237459999999997</v>
      </c>
      <c r="R3213" s="4">
        <v>83.755500000000012</v>
      </c>
      <c r="S3213" s="4">
        <v>77.06</v>
      </c>
      <c r="T3213" s="5">
        <v>2.6435270000000002</v>
      </c>
      <c r="U3213" s="5">
        <v>2.8301370000000001</v>
      </c>
      <c r="V3213" s="6">
        <v>46569</v>
      </c>
      <c r="W3213" s="6">
        <v>42915</v>
      </c>
      <c r="X3213" s="7">
        <v>7.1753424657534248</v>
      </c>
      <c r="Y3213" s="1" t="s">
        <v>32</v>
      </c>
      <c r="Z3213" s="1" t="s">
        <v>33</v>
      </c>
    </row>
    <row r="3214" spans="1:26" x14ac:dyDescent="0.2">
      <c r="A3214" s="6">
        <v>45535</v>
      </c>
      <c r="B3214" s="1" t="s">
        <v>3190</v>
      </c>
      <c r="C3214" s="1" t="s">
        <v>1088</v>
      </c>
      <c r="D3214" s="1" t="s">
        <v>3386</v>
      </c>
      <c r="E3214" s="1" t="s">
        <v>2774</v>
      </c>
      <c r="F3214" s="1" t="s">
        <v>2775</v>
      </c>
      <c r="G3214" s="1" t="s">
        <v>2775</v>
      </c>
      <c r="H3214" s="1" t="s">
        <v>888</v>
      </c>
      <c r="I3214" s="1" t="s">
        <v>1852</v>
      </c>
      <c r="J3214" s="1" t="s">
        <v>1945</v>
      </c>
      <c r="K3214" s="1" t="s">
        <v>44</v>
      </c>
      <c r="L3214" s="2">
        <v>400</v>
      </c>
      <c r="M3214" s="2">
        <v>1</v>
      </c>
      <c r="N3214" s="1" t="s">
        <v>1202</v>
      </c>
      <c r="O3214" s="1">
        <v>97.323558000000006</v>
      </c>
      <c r="P3214" s="3">
        <v>3.35</v>
      </c>
      <c r="Q3214" s="3">
        <v>4.4085049999999999</v>
      </c>
      <c r="R3214" s="4">
        <v>62.218399999999988</v>
      </c>
      <c r="S3214" s="4">
        <v>53.965200000000003</v>
      </c>
      <c r="T3214" s="5">
        <v>2.5250409999999999</v>
      </c>
      <c r="U3214" s="5">
        <v>2.7013699999999998</v>
      </c>
      <c r="V3214" s="6">
        <v>46522</v>
      </c>
      <c r="W3214" s="6">
        <v>42867</v>
      </c>
      <c r="X3214" s="7">
        <v>7.3068493150684928</v>
      </c>
      <c r="Y3214" s="1" t="s">
        <v>32</v>
      </c>
      <c r="Z3214" s="1" t="s">
        <v>33</v>
      </c>
    </row>
    <row r="3215" spans="1:26" x14ac:dyDescent="0.2">
      <c r="A3215" s="6">
        <v>45535</v>
      </c>
      <c r="B3215" s="1" t="s">
        <v>3190</v>
      </c>
      <c r="C3215" s="1" t="s">
        <v>1088</v>
      </c>
      <c r="D3215" s="1" t="s">
        <v>2724</v>
      </c>
      <c r="E3215" s="1" t="s">
        <v>2725</v>
      </c>
      <c r="F3215" s="1" t="s">
        <v>2726</v>
      </c>
      <c r="G3215" s="1" t="s">
        <v>2726</v>
      </c>
      <c r="H3215" s="1" t="s">
        <v>888</v>
      </c>
      <c r="I3215" s="1" t="s">
        <v>1852</v>
      </c>
      <c r="J3215" s="1" t="s">
        <v>1945</v>
      </c>
      <c r="K3215" s="1" t="s">
        <v>44</v>
      </c>
      <c r="L3215" s="2">
        <v>400</v>
      </c>
      <c r="M3215" s="2">
        <v>2</v>
      </c>
      <c r="N3215" s="1" t="s">
        <v>1207</v>
      </c>
      <c r="O3215" s="1">
        <v>99.041143000000005</v>
      </c>
      <c r="P3215" s="3">
        <v>4</v>
      </c>
      <c r="Q3215" s="3">
        <v>4.8232759999999999</v>
      </c>
      <c r="R3215" s="4">
        <v>86.866000000000071</v>
      </c>
      <c r="S3215" s="4">
        <v>46.314999999999998</v>
      </c>
      <c r="T3215" s="5">
        <v>1.1466970000000001</v>
      </c>
      <c r="U3215" s="5">
        <v>1.205479</v>
      </c>
      <c r="V3215" s="6">
        <v>45976</v>
      </c>
      <c r="W3215" s="6">
        <v>42317</v>
      </c>
      <c r="X3215" s="7">
        <v>8.8136986301369866</v>
      </c>
      <c r="Y3215" s="1" t="s">
        <v>32</v>
      </c>
      <c r="Z3215" s="1" t="s">
        <v>33</v>
      </c>
    </row>
    <row r="3216" spans="1:26" x14ac:dyDescent="0.2">
      <c r="A3216" s="6">
        <v>45535</v>
      </c>
      <c r="B3216" s="1" t="s">
        <v>3190</v>
      </c>
      <c r="C3216" s="1" t="s">
        <v>1088</v>
      </c>
      <c r="D3216" s="1" t="s">
        <v>1836</v>
      </c>
      <c r="E3216" s="1" t="s">
        <v>1837</v>
      </c>
      <c r="F3216" s="1" t="s">
        <v>1838</v>
      </c>
      <c r="G3216" s="1" t="s">
        <v>1839</v>
      </c>
      <c r="H3216" s="1" t="s">
        <v>888</v>
      </c>
      <c r="I3216" s="1" t="s">
        <v>1835</v>
      </c>
      <c r="J3216" s="1" t="s">
        <v>1835</v>
      </c>
      <c r="K3216" s="1" t="s">
        <v>44</v>
      </c>
      <c r="L3216" s="2">
        <v>500</v>
      </c>
      <c r="M3216" s="2">
        <v>2</v>
      </c>
      <c r="N3216" s="1" t="s">
        <v>1202</v>
      </c>
      <c r="O3216" s="1">
        <v>98.814814999999996</v>
      </c>
      <c r="P3216" s="3">
        <v>3.75</v>
      </c>
      <c r="Q3216" s="3">
        <v>4.6484209999999999</v>
      </c>
      <c r="R3216" s="4">
        <v>69.353800000000064</v>
      </c>
      <c r="S3216" s="4">
        <v>46.977000000000004</v>
      </c>
      <c r="T3216" s="5">
        <v>1.3113889999999999</v>
      </c>
      <c r="U3216" s="5">
        <v>1.372603</v>
      </c>
      <c r="V3216" s="6">
        <v>46037</v>
      </c>
      <c r="W3216" s="6">
        <v>42291</v>
      </c>
      <c r="X3216" s="7">
        <v>8.8849315068493144</v>
      </c>
      <c r="Y3216" s="1" t="s">
        <v>127</v>
      </c>
      <c r="Z3216" s="1" t="s">
        <v>33</v>
      </c>
    </row>
    <row r="3217" spans="1:26" x14ac:dyDescent="0.2">
      <c r="A3217" s="6">
        <v>45535</v>
      </c>
      <c r="B3217" s="1" t="s">
        <v>3190</v>
      </c>
      <c r="C3217" s="1" t="s">
        <v>1088</v>
      </c>
      <c r="D3217" s="1" t="s">
        <v>1833</v>
      </c>
      <c r="E3217" s="1" t="s">
        <v>1834</v>
      </c>
      <c r="F3217" s="1" t="s">
        <v>1757</v>
      </c>
      <c r="G3217" s="1" t="s">
        <v>1757</v>
      </c>
      <c r="H3217" s="1" t="s">
        <v>888</v>
      </c>
      <c r="I3217" s="1" t="s">
        <v>1835</v>
      </c>
      <c r="J3217" s="1" t="s">
        <v>1835</v>
      </c>
      <c r="K3217" s="1" t="s">
        <v>44</v>
      </c>
      <c r="L3217" s="2">
        <v>300</v>
      </c>
      <c r="M3217" s="2">
        <v>2</v>
      </c>
      <c r="N3217" s="1" t="s">
        <v>1202</v>
      </c>
      <c r="O3217" s="1">
        <v>97.743379000000004</v>
      </c>
      <c r="P3217" s="3">
        <v>3.5</v>
      </c>
      <c r="Q3217" s="3">
        <v>4.4281139999999999</v>
      </c>
      <c r="R3217" s="4">
        <v>64.212899999999976</v>
      </c>
      <c r="S3217" s="4">
        <v>53.826300000000003</v>
      </c>
      <c r="T3217" s="5">
        <v>2.414075</v>
      </c>
      <c r="U3217" s="5">
        <v>2.5945209999999999</v>
      </c>
      <c r="V3217" s="6">
        <v>46483</v>
      </c>
      <c r="W3217" s="6">
        <v>42831</v>
      </c>
      <c r="X3217" s="7">
        <v>7.4054794520547942</v>
      </c>
      <c r="Y3217" s="1" t="s">
        <v>32</v>
      </c>
      <c r="Z3217" s="1" t="s">
        <v>33</v>
      </c>
    </row>
    <row r="3218" spans="1:26" x14ac:dyDescent="0.2">
      <c r="A3218" s="6">
        <v>45535</v>
      </c>
      <c r="B3218" s="1" t="s">
        <v>3190</v>
      </c>
      <c r="C3218" s="1" t="s">
        <v>1088</v>
      </c>
      <c r="D3218" s="1" t="s">
        <v>1840</v>
      </c>
      <c r="E3218" s="1" t="s">
        <v>1841</v>
      </c>
      <c r="F3218" s="1" t="s">
        <v>1842</v>
      </c>
      <c r="G3218" s="1" t="s">
        <v>1842</v>
      </c>
      <c r="H3218" s="1" t="s">
        <v>888</v>
      </c>
      <c r="I3218" s="1" t="s">
        <v>1835</v>
      </c>
      <c r="J3218" s="1" t="s">
        <v>1835</v>
      </c>
      <c r="K3218" s="1" t="s">
        <v>44</v>
      </c>
      <c r="L3218" s="2">
        <v>650</v>
      </c>
      <c r="M3218" s="2">
        <v>2</v>
      </c>
      <c r="N3218" s="1" t="s">
        <v>1202</v>
      </c>
      <c r="O3218" s="1">
        <v>98.280539000000005</v>
      </c>
      <c r="P3218" s="3">
        <v>3.65</v>
      </c>
      <c r="Q3218" s="3">
        <v>4.4222970000000004</v>
      </c>
      <c r="R3218" s="4">
        <v>63.594400000000029</v>
      </c>
      <c r="S3218" s="4">
        <v>48.479900000000001</v>
      </c>
      <c r="T3218" s="5">
        <v>2.2232189999999998</v>
      </c>
      <c r="U3218" s="5">
        <v>2.3643839999999998</v>
      </c>
      <c r="V3218" s="6">
        <v>46399</v>
      </c>
      <c r="W3218" s="6">
        <v>42747</v>
      </c>
      <c r="X3218" s="7">
        <v>7.6356164383561644</v>
      </c>
      <c r="Y3218" s="1" t="s">
        <v>32</v>
      </c>
      <c r="Z3218" s="1" t="s">
        <v>33</v>
      </c>
    </row>
    <row r="3219" spans="1:26" x14ac:dyDescent="0.2">
      <c r="A3219" s="6">
        <v>45535</v>
      </c>
      <c r="B3219" s="1" t="s">
        <v>3190</v>
      </c>
      <c r="C3219" s="1" t="s">
        <v>1088</v>
      </c>
      <c r="D3219" s="1" t="s">
        <v>3387</v>
      </c>
      <c r="E3219" s="1" t="s">
        <v>2774</v>
      </c>
      <c r="F3219" s="1" t="s">
        <v>2775</v>
      </c>
      <c r="G3219" s="1" t="s">
        <v>2775</v>
      </c>
      <c r="H3219" s="1" t="s">
        <v>888</v>
      </c>
      <c r="I3219" s="1" t="s">
        <v>1852</v>
      </c>
      <c r="J3219" s="1" t="s">
        <v>1945</v>
      </c>
      <c r="K3219" s="1" t="s">
        <v>44</v>
      </c>
      <c r="L3219" s="2">
        <v>300</v>
      </c>
      <c r="M3219" s="2">
        <v>1</v>
      </c>
      <c r="N3219" s="1" t="s">
        <v>1207</v>
      </c>
      <c r="O3219" s="1">
        <v>98.731763999999998</v>
      </c>
      <c r="P3219" s="3">
        <v>3.5</v>
      </c>
      <c r="Q3219" s="3">
        <v>4.5892369999999998</v>
      </c>
      <c r="R3219" s="4">
        <v>63.42909999999997</v>
      </c>
      <c r="S3219" s="4">
        <v>25.185999999999996</v>
      </c>
      <c r="T3219" s="5">
        <v>1.1514679999999999</v>
      </c>
      <c r="U3219" s="5">
        <v>1.205479</v>
      </c>
      <c r="V3219" s="6">
        <v>45976</v>
      </c>
      <c r="W3219" s="6">
        <v>42324</v>
      </c>
      <c r="X3219" s="7">
        <v>8.794520547945206</v>
      </c>
      <c r="Y3219" s="1" t="s">
        <v>32</v>
      </c>
      <c r="Z3219" s="1" t="s">
        <v>33</v>
      </c>
    </row>
    <row r="3220" spans="1:26" x14ac:dyDescent="0.2">
      <c r="A3220" s="6">
        <v>45535</v>
      </c>
      <c r="B3220" s="1" t="s">
        <v>3190</v>
      </c>
      <c r="C3220" s="1" t="s">
        <v>1088</v>
      </c>
      <c r="D3220" s="1" t="s">
        <v>1856</v>
      </c>
      <c r="E3220" s="1" t="s">
        <v>1850</v>
      </c>
      <c r="F3220" s="1" t="s">
        <v>1851</v>
      </c>
      <c r="G3220" s="1" t="s">
        <v>1851</v>
      </c>
      <c r="H3220" s="1" t="s">
        <v>888</v>
      </c>
      <c r="I3220" s="1" t="s">
        <v>1852</v>
      </c>
      <c r="J3220" s="1" t="s">
        <v>1853</v>
      </c>
      <c r="K3220" s="1" t="s">
        <v>44</v>
      </c>
      <c r="L3220" s="2">
        <v>595.75599999999997</v>
      </c>
      <c r="M3220" s="2">
        <v>2</v>
      </c>
      <c r="N3220" s="1" t="s">
        <v>1207</v>
      </c>
      <c r="O3220" s="1">
        <v>100.346604</v>
      </c>
      <c r="P3220" s="3">
        <v>4.875</v>
      </c>
      <c r="Q3220" s="3">
        <v>4.6328209999999999</v>
      </c>
      <c r="R3220" s="4">
        <v>67.780400000000057</v>
      </c>
      <c r="S3220" s="4">
        <v>46.734999999999999</v>
      </c>
      <c r="T3220" s="5">
        <v>1.410598</v>
      </c>
      <c r="U3220" s="5">
        <v>1.7479450000000001</v>
      </c>
      <c r="V3220" s="6">
        <v>46174</v>
      </c>
      <c r="W3220" s="6">
        <v>44509</v>
      </c>
      <c r="X3220" s="7">
        <v>2.8082191780821919</v>
      </c>
      <c r="Y3220" s="1" t="s">
        <v>32</v>
      </c>
      <c r="Z3220" s="1" t="s">
        <v>33</v>
      </c>
    </row>
    <row r="3221" spans="1:26" x14ac:dyDescent="0.2">
      <c r="A3221" s="6">
        <v>45535</v>
      </c>
      <c r="B3221" s="1" t="s">
        <v>3190</v>
      </c>
      <c r="C3221" s="1" t="s">
        <v>1088</v>
      </c>
      <c r="D3221" s="1" t="s">
        <v>3388</v>
      </c>
      <c r="E3221" s="1" t="s">
        <v>2725</v>
      </c>
      <c r="F3221" s="1" t="s">
        <v>2726</v>
      </c>
      <c r="G3221" s="1" t="s">
        <v>2726</v>
      </c>
      <c r="H3221" s="1" t="s">
        <v>888</v>
      </c>
      <c r="I3221" s="1" t="s">
        <v>1852</v>
      </c>
      <c r="J3221" s="1" t="s">
        <v>1945</v>
      </c>
      <c r="K3221" s="1" t="s">
        <v>44</v>
      </c>
      <c r="L3221" s="2">
        <v>600</v>
      </c>
      <c r="M3221" s="2">
        <v>2</v>
      </c>
      <c r="N3221" s="1" t="s">
        <v>1207</v>
      </c>
      <c r="O3221" s="1">
        <v>97.720813000000007</v>
      </c>
      <c r="P3221" s="3">
        <v>3.6</v>
      </c>
      <c r="Q3221" s="3">
        <v>4.4882989999999996</v>
      </c>
      <c r="R3221" s="4">
        <v>70.208199999999991</v>
      </c>
      <c r="S3221" s="4">
        <v>61.376699999999992</v>
      </c>
      <c r="T3221" s="5">
        <v>2.5596749999999999</v>
      </c>
      <c r="U3221" s="5">
        <v>2.7479450000000001</v>
      </c>
      <c r="V3221" s="6">
        <v>46539</v>
      </c>
      <c r="W3221" s="6">
        <v>42864</v>
      </c>
      <c r="X3221" s="7">
        <v>7.3150684931506849</v>
      </c>
      <c r="Y3221" s="1" t="s">
        <v>32</v>
      </c>
      <c r="Z3221" s="1" t="s">
        <v>33</v>
      </c>
    </row>
    <row r="3222" spans="1:26" x14ac:dyDescent="0.2">
      <c r="A3222" s="6">
        <v>45535</v>
      </c>
      <c r="B3222" s="1" t="s">
        <v>3190</v>
      </c>
      <c r="C3222" s="1" t="s">
        <v>1858</v>
      </c>
      <c r="D3222" s="1" t="s">
        <v>1859</v>
      </c>
      <c r="E3222" s="1" t="s">
        <v>1860</v>
      </c>
      <c r="F3222" s="1" t="s">
        <v>1861</v>
      </c>
      <c r="G3222" s="1" t="s">
        <v>1861</v>
      </c>
      <c r="H3222" s="1" t="s">
        <v>888</v>
      </c>
      <c r="I3222" s="1" t="s">
        <v>1862</v>
      </c>
      <c r="J3222" s="1" t="s">
        <v>1862</v>
      </c>
      <c r="K3222" s="1" t="s">
        <v>44</v>
      </c>
      <c r="L3222" s="2">
        <v>300</v>
      </c>
      <c r="M3222" s="2">
        <v>2</v>
      </c>
      <c r="N3222" s="1" t="s">
        <v>1202</v>
      </c>
      <c r="O3222" s="1">
        <v>102.17999</v>
      </c>
      <c r="P3222" s="3">
        <v>6.5</v>
      </c>
      <c r="Q3222" s="3">
        <v>5.6086609999999997</v>
      </c>
      <c r="R3222" s="4">
        <v>182.25139999999999</v>
      </c>
      <c r="S3222" s="4">
        <v>174.518</v>
      </c>
      <c r="T3222" s="5">
        <v>2.3935529999999998</v>
      </c>
      <c r="U3222" s="5">
        <v>2.7561640000000001</v>
      </c>
      <c r="V3222" s="6">
        <v>46542</v>
      </c>
      <c r="W3222" s="6">
        <v>45447</v>
      </c>
      <c r="X3222" s="7">
        <v>0.23835616438356164</v>
      </c>
      <c r="Y3222" s="1" t="s">
        <v>32</v>
      </c>
      <c r="Z3222" s="1" t="s">
        <v>33</v>
      </c>
    </row>
    <row r="3223" spans="1:26" x14ac:dyDescent="0.2">
      <c r="A3223" s="6">
        <v>45535</v>
      </c>
      <c r="B3223" s="1" t="s">
        <v>3190</v>
      </c>
      <c r="C3223" s="1" t="s">
        <v>1858</v>
      </c>
      <c r="D3223" s="1" t="s">
        <v>1864</v>
      </c>
      <c r="E3223" s="1" t="s">
        <v>1865</v>
      </c>
      <c r="F3223" s="1" t="s">
        <v>1866</v>
      </c>
      <c r="G3223" s="1" t="s">
        <v>1866</v>
      </c>
      <c r="H3223" s="1" t="s">
        <v>888</v>
      </c>
      <c r="I3223" s="1" t="s">
        <v>1862</v>
      </c>
      <c r="J3223" s="1" t="s">
        <v>1862</v>
      </c>
      <c r="K3223" s="1" t="s">
        <v>44</v>
      </c>
      <c r="L3223" s="2">
        <v>320.89999999999998</v>
      </c>
      <c r="M3223" s="2">
        <v>2</v>
      </c>
      <c r="N3223" s="1" t="s">
        <v>1202</v>
      </c>
      <c r="O3223" s="1">
        <v>94.752133000000001</v>
      </c>
      <c r="P3223" s="3">
        <v>3.3</v>
      </c>
      <c r="Q3223" s="3">
        <v>5.8436510000000004</v>
      </c>
      <c r="R3223" s="4">
        <v>188.89770000000001</v>
      </c>
      <c r="S3223" s="4">
        <v>193.42079999999999</v>
      </c>
      <c r="T3223" s="5">
        <v>2.0818979999999998</v>
      </c>
      <c r="U3223" s="5">
        <v>2.2273969999999998</v>
      </c>
      <c r="V3223" s="6">
        <v>46349</v>
      </c>
      <c r="W3223" s="6">
        <v>44883</v>
      </c>
      <c r="X3223" s="7">
        <v>1.7835616438356163</v>
      </c>
      <c r="Y3223" s="1" t="s">
        <v>32</v>
      </c>
      <c r="Z3223" s="1" t="s">
        <v>33</v>
      </c>
    </row>
    <row r="3224" spans="1:26" x14ac:dyDescent="0.2">
      <c r="A3224" s="6">
        <v>45535</v>
      </c>
      <c r="B3224" s="1" t="s">
        <v>3190</v>
      </c>
      <c r="C3224" s="1" t="s">
        <v>1858</v>
      </c>
      <c r="D3224" s="1" t="s">
        <v>2739</v>
      </c>
      <c r="E3224" s="1" t="s">
        <v>2740</v>
      </c>
      <c r="F3224" s="1" t="s">
        <v>2741</v>
      </c>
      <c r="G3224" s="1" t="s">
        <v>2741</v>
      </c>
      <c r="H3224" s="1" t="s">
        <v>888</v>
      </c>
      <c r="I3224" s="1" t="s">
        <v>1092</v>
      </c>
      <c r="J3224" s="1" t="s">
        <v>1098</v>
      </c>
      <c r="K3224" s="1" t="s">
        <v>44</v>
      </c>
      <c r="L3224" s="2">
        <v>450</v>
      </c>
      <c r="M3224" s="2">
        <v>2</v>
      </c>
      <c r="N3224" s="1" t="s">
        <v>1202</v>
      </c>
      <c r="O3224" s="1">
        <v>99.555560999999997</v>
      </c>
      <c r="P3224" s="3">
        <v>4.875</v>
      </c>
      <c r="Q3224" s="3">
        <v>5.0628159999999998</v>
      </c>
      <c r="R3224" s="4">
        <v>127.64860000000002</v>
      </c>
      <c r="S3224" s="4">
        <v>102.9873</v>
      </c>
      <c r="T3224" s="5">
        <v>2.3062040000000001</v>
      </c>
      <c r="U3224" s="5">
        <v>2.5342470000000001</v>
      </c>
      <c r="V3224" s="6">
        <v>46461</v>
      </c>
      <c r="W3224" s="6">
        <v>43640</v>
      </c>
      <c r="X3224" s="7">
        <v>5.1890410958904107</v>
      </c>
      <c r="Y3224" s="1" t="s">
        <v>32</v>
      </c>
      <c r="Z3224" s="1" t="s">
        <v>33</v>
      </c>
    </row>
    <row r="3225" spans="1:26" x14ac:dyDescent="0.2">
      <c r="A3225" s="6">
        <v>45535</v>
      </c>
      <c r="B3225" s="1" t="s">
        <v>3190</v>
      </c>
      <c r="C3225" s="1" t="s">
        <v>1858</v>
      </c>
      <c r="D3225" s="1" t="s">
        <v>2735</v>
      </c>
      <c r="E3225" s="1" t="s">
        <v>2736</v>
      </c>
      <c r="F3225" s="1" t="s">
        <v>2737</v>
      </c>
      <c r="G3225" s="1" t="s">
        <v>2737</v>
      </c>
      <c r="H3225" s="1" t="s">
        <v>888</v>
      </c>
      <c r="I3225" s="1" t="s">
        <v>1862</v>
      </c>
      <c r="J3225" s="1" t="s">
        <v>1862</v>
      </c>
      <c r="K3225" s="1" t="s">
        <v>44</v>
      </c>
      <c r="L3225" s="2">
        <v>300</v>
      </c>
      <c r="M3225" s="2">
        <v>2</v>
      </c>
      <c r="N3225" s="1" t="s">
        <v>1207</v>
      </c>
      <c r="O3225" s="1">
        <v>96.024788999999998</v>
      </c>
      <c r="P3225" s="3">
        <v>2.95</v>
      </c>
      <c r="Q3225" s="3">
        <v>5.7081099999999996</v>
      </c>
      <c r="R3225" s="4">
        <v>175.3219</v>
      </c>
      <c r="S3225" s="4">
        <v>161.18200000000002</v>
      </c>
      <c r="T3225" s="5">
        <v>1.4388529999999999</v>
      </c>
      <c r="U3225" s="5">
        <v>1.520548</v>
      </c>
      <c r="V3225" s="6">
        <v>46091</v>
      </c>
      <c r="W3225" s="6">
        <v>44265</v>
      </c>
      <c r="X3225" s="7">
        <v>3.4767123287671233</v>
      </c>
      <c r="Y3225" s="1" t="s">
        <v>32</v>
      </c>
      <c r="Z3225" s="1" t="s">
        <v>33</v>
      </c>
    </row>
    <row r="3226" spans="1:26" x14ac:dyDescent="0.2">
      <c r="A3226" s="6">
        <v>45535</v>
      </c>
      <c r="B3226" s="1" t="s">
        <v>3190</v>
      </c>
      <c r="C3226" s="1" t="s">
        <v>1858</v>
      </c>
      <c r="D3226" s="1" t="s">
        <v>1867</v>
      </c>
      <c r="E3226" s="1" t="s">
        <v>1868</v>
      </c>
      <c r="F3226" s="1" t="s">
        <v>1869</v>
      </c>
      <c r="G3226" s="1" t="s">
        <v>1869</v>
      </c>
      <c r="H3226" s="1" t="s">
        <v>888</v>
      </c>
      <c r="I3226" s="1" t="s">
        <v>1862</v>
      </c>
      <c r="J3226" s="1" t="s">
        <v>1862</v>
      </c>
      <c r="K3226" s="1" t="s">
        <v>44</v>
      </c>
      <c r="L3226" s="2">
        <v>400</v>
      </c>
      <c r="M3226" s="2">
        <v>2</v>
      </c>
      <c r="N3226" s="1" t="s">
        <v>1202</v>
      </c>
      <c r="O3226" s="1">
        <v>102.866766</v>
      </c>
      <c r="P3226" s="3">
        <v>6.375</v>
      </c>
      <c r="Q3226" s="3">
        <v>5.1500430000000001</v>
      </c>
      <c r="R3226" s="4">
        <v>136.38019999999997</v>
      </c>
      <c r="S3226" s="4">
        <v>129.25130000000001</v>
      </c>
      <c r="T3226" s="5">
        <v>2.2511199999999998</v>
      </c>
      <c r="U3226" s="5">
        <v>2.523288</v>
      </c>
      <c r="V3226" s="6">
        <v>46457</v>
      </c>
      <c r="W3226" s="6">
        <v>45362</v>
      </c>
      <c r="X3226" s="7">
        <v>0.47123287671232877</v>
      </c>
      <c r="Y3226" s="1" t="s">
        <v>127</v>
      </c>
      <c r="Z3226" s="1" t="s">
        <v>33</v>
      </c>
    </row>
    <row r="3227" spans="1:26" x14ac:dyDescent="0.2">
      <c r="A3227" s="6">
        <v>45535</v>
      </c>
      <c r="B3227" s="1" t="s">
        <v>3190</v>
      </c>
      <c r="C3227" s="1" t="s">
        <v>1858</v>
      </c>
      <c r="D3227" s="1" t="s">
        <v>1876</v>
      </c>
      <c r="E3227" s="1" t="s">
        <v>1877</v>
      </c>
      <c r="F3227" s="1" t="s">
        <v>1878</v>
      </c>
      <c r="G3227" s="1" t="s">
        <v>1878</v>
      </c>
      <c r="H3227" s="1" t="s">
        <v>888</v>
      </c>
      <c r="I3227" s="1" t="s">
        <v>1862</v>
      </c>
      <c r="J3227" s="1" t="s">
        <v>1862</v>
      </c>
      <c r="K3227" s="1" t="s">
        <v>44</v>
      </c>
      <c r="L3227" s="2">
        <v>300</v>
      </c>
      <c r="M3227" s="2">
        <v>1</v>
      </c>
      <c r="N3227" s="1" t="s">
        <v>1202</v>
      </c>
      <c r="O3227" s="1">
        <v>90.80001</v>
      </c>
      <c r="P3227" s="3">
        <v>3.3639999999999999</v>
      </c>
      <c r="Q3227" s="3">
        <v>7.9922899999999997</v>
      </c>
      <c r="R3227" s="4">
        <v>403.75540000000001</v>
      </c>
      <c r="S3227" s="4">
        <v>407.91969999999998</v>
      </c>
      <c r="T3227" s="5">
        <v>2.035622</v>
      </c>
      <c r="U3227" s="5">
        <v>2.205479</v>
      </c>
      <c r="V3227" s="6">
        <v>46341</v>
      </c>
      <c r="W3227" s="6">
        <v>44343</v>
      </c>
      <c r="X3227" s="7">
        <v>3.2630136986301368</v>
      </c>
      <c r="Y3227" s="1" t="s">
        <v>32</v>
      </c>
      <c r="Z3227" s="1" t="s">
        <v>33</v>
      </c>
    </row>
    <row r="3228" spans="1:26" x14ac:dyDescent="0.2">
      <c r="A3228" s="6">
        <v>45535</v>
      </c>
      <c r="B3228" s="1" t="s">
        <v>3190</v>
      </c>
      <c r="C3228" s="1" t="s">
        <v>1858</v>
      </c>
      <c r="D3228" s="1" t="s">
        <v>2738</v>
      </c>
      <c r="E3228" s="1" t="s">
        <v>2736</v>
      </c>
      <c r="F3228" s="1" t="s">
        <v>2737</v>
      </c>
      <c r="G3228" s="1" t="s">
        <v>2737</v>
      </c>
      <c r="H3228" s="1" t="s">
        <v>888</v>
      </c>
      <c r="I3228" s="1" t="s">
        <v>1862</v>
      </c>
      <c r="J3228" s="1" t="s">
        <v>1862</v>
      </c>
      <c r="K3228" s="1" t="s">
        <v>44</v>
      </c>
      <c r="L3228" s="2">
        <v>300</v>
      </c>
      <c r="M3228" s="2">
        <v>2</v>
      </c>
      <c r="N3228" s="1" t="s">
        <v>1202</v>
      </c>
      <c r="O3228" s="1">
        <v>93.896405999999999</v>
      </c>
      <c r="P3228" s="3">
        <v>2.5499999999999998</v>
      </c>
      <c r="Q3228" s="3">
        <v>5.6482599999999996</v>
      </c>
      <c r="R3228" s="4">
        <v>169.37330000000003</v>
      </c>
      <c r="S3228" s="4">
        <v>172.57650000000001</v>
      </c>
      <c r="T3228" s="5">
        <v>1.9934480000000001</v>
      </c>
      <c r="U3228" s="5">
        <v>2.1150679999999999</v>
      </c>
      <c r="V3228" s="6">
        <v>46308</v>
      </c>
      <c r="W3228" s="6">
        <v>44482</v>
      </c>
      <c r="X3228" s="7">
        <v>2.882191780821918</v>
      </c>
      <c r="Y3228" s="1" t="s">
        <v>32</v>
      </c>
      <c r="Z3228" s="1" t="s">
        <v>33</v>
      </c>
    </row>
    <row r="3229" spans="1:26" x14ac:dyDescent="0.2">
      <c r="A3229" s="6">
        <v>45535</v>
      </c>
      <c r="B3229" s="1" t="s">
        <v>3190</v>
      </c>
      <c r="C3229" s="1" t="s">
        <v>1858</v>
      </c>
      <c r="D3229" s="1" t="s">
        <v>2732</v>
      </c>
      <c r="E3229" s="1" t="s">
        <v>2733</v>
      </c>
      <c r="F3229" s="1" t="s">
        <v>2734</v>
      </c>
      <c r="G3229" s="1" t="s">
        <v>2734</v>
      </c>
      <c r="H3229" s="1" t="s">
        <v>888</v>
      </c>
      <c r="I3229" s="1" t="s">
        <v>1862</v>
      </c>
      <c r="J3229" s="1" t="s">
        <v>1862</v>
      </c>
      <c r="K3229" s="1" t="s">
        <v>44</v>
      </c>
      <c r="L3229" s="2">
        <v>325</v>
      </c>
      <c r="M3229" s="2">
        <v>2</v>
      </c>
      <c r="N3229" s="1" t="s">
        <v>1202</v>
      </c>
      <c r="O3229" s="1">
        <v>95.907051999999993</v>
      </c>
      <c r="P3229" s="3">
        <v>2.85</v>
      </c>
      <c r="Q3229" s="3">
        <v>5.8558440000000003</v>
      </c>
      <c r="R3229" s="4">
        <v>190.11420000000007</v>
      </c>
      <c r="S3229" s="4">
        <v>169.6842</v>
      </c>
      <c r="T3229" s="5">
        <v>1.3756949999999999</v>
      </c>
      <c r="U3229" s="5">
        <v>1.4410959999999999</v>
      </c>
      <c r="V3229" s="6">
        <v>46062</v>
      </c>
      <c r="W3229" s="6">
        <v>44236</v>
      </c>
      <c r="X3229" s="7">
        <v>3.5561643835616437</v>
      </c>
      <c r="Y3229" s="1" t="s">
        <v>32</v>
      </c>
      <c r="Z3229" s="1" t="s">
        <v>33</v>
      </c>
    </row>
    <row r="3230" spans="1:26" x14ac:dyDescent="0.2">
      <c r="A3230" s="6">
        <v>45535</v>
      </c>
      <c r="B3230" s="1" t="s">
        <v>3190</v>
      </c>
      <c r="C3230" s="1" t="s">
        <v>1858</v>
      </c>
      <c r="D3230" s="1" t="s">
        <v>3389</v>
      </c>
      <c r="E3230" s="1" t="s">
        <v>3390</v>
      </c>
      <c r="F3230" s="1" t="s">
        <v>3391</v>
      </c>
      <c r="G3230" s="1" t="s">
        <v>3392</v>
      </c>
      <c r="H3230" s="1" t="s">
        <v>888</v>
      </c>
      <c r="I3230" s="1" t="s">
        <v>1862</v>
      </c>
      <c r="J3230" s="1" t="s">
        <v>1862</v>
      </c>
      <c r="K3230" s="1" t="s">
        <v>44</v>
      </c>
      <c r="L3230" s="2">
        <v>650</v>
      </c>
      <c r="M3230" s="2">
        <v>2</v>
      </c>
      <c r="N3230" s="1" t="s">
        <v>1202</v>
      </c>
      <c r="O3230" s="1">
        <v>98.615127000000001</v>
      </c>
      <c r="P3230" s="3">
        <v>4.25</v>
      </c>
      <c r="Q3230" s="3">
        <v>5.0656809999999997</v>
      </c>
      <c r="R3230" s="4">
        <v>111.10159999999998</v>
      </c>
      <c r="S3230" s="4">
        <v>100.8715</v>
      </c>
      <c r="T3230" s="5">
        <v>1.6821159999999999</v>
      </c>
      <c r="U3230" s="5">
        <v>1.7863009999999999</v>
      </c>
      <c r="V3230" s="6">
        <v>46188</v>
      </c>
      <c r="W3230" s="6">
        <v>43629</v>
      </c>
      <c r="X3230" s="7">
        <v>5.2191780821917808</v>
      </c>
      <c r="Y3230" s="1" t="s">
        <v>32</v>
      </c>
      <c r="Z3230" s="1" t="s">
        <v>33</v>
      </c>
    </row>
    <row r="3231" spans="1:26" x14ac:dyDescent="0.2">
      <c r="A3231" s="6">
        <v>45535</v>
      </c>
      <c r="B3231" s="1" t="s">
        <v>3190</v>
      </c>
      <c r="C3231" s="1" t="s">
        <v>1858</v>
      </c>
      <c r="D3231" s="1" t="s">
        <v>1886</v>
      </c>
      <c r="E3231" s="1" t="s">
        <v>1877</v>
      </c>
      <c r="F3231" s="1" t="s">
        <v>1878</v>
      </c>
      <c r="G3231" s="1" t="s">
        <v>1878</v>
      </c>
      <c r="H3231" s="1" t="s">
        <v>888</v>
      </c>
      <c r="I3231" s="1" t="s">
        <v>1862</v>
      </c>
      <c r="J3231" s="1" t="s">
        <v>1862</v>
      </c>
      <c r="K3231" s="1" t="s">
        <v>44</v>
      </c>
      <c r="L3231" s="2">
        <v>400</v>
      </c>
      <c r="M3231" s="2">
        <v>1</v>
      </c>
      <c r="N3231" s="1" t="s">
        <v>1207</v>
      </c>
      <c r="O3231" s="1">
        <v>94.539773999999994</v>
      </c>
      <c r="P3231" s="3">
        <v>3.706</v>
      </c>
      <c r="Q3231" s="3">
        <v>7.9221969999999997</v>
      </c>
      <c r="R3231" s="4">
        <v>396.72740000000005</v>
      </c>
      <c r="S3231" s="4">
        <v>374.49040000000002</v>
      </c>
      <c r="T3231" s="5">
        <v>1.3085910000000001</v>
      </c>
      <c r="U3231" s="5">
        <v>1.3917809999999999</v>
      </c>
      <c r="V3231" s="6">
        <v>46044</v>
      </c>
      <c r="W3231" s="6">
        <v>44218</v>
      </c>
      <c r="X3231" s="7">
        <v>3.6054794520547944</v>
      </c>
      <c r="Y3231" s="1" t="s">
        <v>32</v>
      </c>
      <c r="Z3231" s="1" t="s">
        <v>33</v>
      </c>
    </row>
    <row r="3232" spans="1:26" x14ac:dyDescent="0.2">
      <c r="A3232" s="6">
        <v>45535</v>
      </c>
      <c r="B3232" s="1" t="s">
        <v>3190</v>
      </c>
      <c r="C3232" s="1" t="s">
        <v>1887</v>
      </c>
      <c r="D3232" s="1" t="s">
        <v>1896</v>
      </c>
      <c r="E3232" s="1" t="s">
        <v>1160</v>
      </c>
      <c r="F3232" s="1" t="s">
        <v>1159</v>
      </c>
      <c r="G3232" s="1" t="s">
        <v>1159</v>
      </c>
      <c r="H3232" s="1" t="s">
        <v>888</v>
      </c>
      <c r="I3232" s="1" t="s">
        <v>1092</v>
      </c>
      <c r="J3232" s="1" t="s">
        <v>1098</v>
      </c>
      <c r="K3232" s="1" t="s">
        <v>44</v>
      </c>
      <c r="L3232" s="2">
        <v>390.87400000000002</v>
      </c>
      <c r="M3232" s="2">
        <v>1</v>
      </c>
      <c r="N3232" s="1" t="s">
        <v>1202</v>
      </c>
      <c r="O3232" s="1">
        <v>108.260233</v>
      </c>
      <c r="P3232" s="3">
        <v>6.92</v>
      </c>
      <c r="Q3232" s="3">
        <v>4.473465</v>
      </c>
      <c r="R3232" s="4">
        <v>74.469800000000049</v>
      </c>
      <c r="S3232" s="4">
        <v>69.376599999999996</v>
      </c>
      <c r="T3232" s="5">
        <v>3.2151619999999999</v>
      </c>
      <c r="U3232" s="5">
        <v>3.7030989999999999</v>
      </c>
      <c r="V3232" s="6">
        <v>46888</v>
      </c>
      <c r="W3232" s="6">
        <v>38471</v>
      </c>
      <c r="X3232" s="7">
        <v>19.350684931506848</v>
      </c>
      <c r="Y3232" s="1" t="s">
        <v>132</v>
      </c>
      <c r="Z3232" s="1" t="s">
        <v>33</v>
      </c>
    </row>
    <row r="3233" spans="1:26" x14ac:dyDescent="0.2">
      <c r="A3233" s="6">
        <v>45535</v>
      </c>
      <c r="B3233" s="1" t="s">
        <v>3190</v>
      </c>
      <c r="C3233" s="1" t="s">
        <v>1887</v>
      </c>
      <c r="D3233" s="1" t="s">
        <v>1888</v>
      </c>
      <c r="E3233" s="1" t="s">
        <v>1844</v>
      </c>
      <c r="F3233" s="1" t="s">
        <v>1845</v>
      </c>
      <c r="G3233" s="1" t="s">
        <v>1845</v>
      </c>
      <c r="H3233" s="1" t="s">
        <v>888</v>
      </c>
      <c r="I3233" s="1" t="s">
        <v>1092</v>
      </c>
      <c r="J3233" s="1" t="s">
        <v>1093</v>
      </c>
      <c r="K3233" s="1" t="s">
        <v>44</v>
      </c>
      <c r="L3233" s="2">
        <v>1000</v>
      </c>
      <c r="M3233" s="2">
        <v>2</v>
      </c>
      <c r="N3233" s="1" t="s">
        <v>1202</v>
      </c>
      <c r="O3233" s="1">
        <v>95.517114000000007</v>
      </c>
      <c r="P3233" s="3">
        <v>3.6</v>
      </c>
      <c r="Q3233" s="3">
        <v>4.5168100000000004</v>
      </c>
      <c r="R3233" s="4">
        <v>78.800100000000043</v>
      </c>
      <c r="S3233" s="4">
        <v>71.380600000000001</v>
      </c>
      <c r="T3233" s="5">
        <v>4.9039260000000002</v>
      </c>
      <c r="U3233" s="5">
        <v>5.5808220000000004</v>
      </c>
      <c r="V3233" s="6">
        <v>47574</v>
      </c>
      <c r="W3233" s="6">
        <v>43922</v>
      </c>
      <c r="X3233" s="7">
        <v>4.4164383561643836</v>
      </c>
      <c r="Y3233" s="1" t="s">
        <v>32</v>
      </c>
      <c r="Z3233" s="1" t="s">
        <v>33</v>
      </c>
    </row>
    <row r="3234" spans="1:26" x14ac:dyDescent="0.2">
      <c r="A3234" s="6">
        <v>45535</v>
      </c>
      <c r="B3234" s="1" t="s">
        <v>3190</v>
      </c>
      <c r="C3234" s="1" t="s">
        <v>1887</v>
      </c>
      <c r="D3234" s="1" t="s">
        <v>2759</v>
      </c>
      <c r="E3234" s="1" t="s">
        <v>2760</v>
      </c>
      <c r="F3234" s="1" t="s">
        <v>2761</v>
      </c>
      <c r="G3234" s="1" t="s">
        <v>2761</v>
      </c>
      <c r="H3234" s="1" t="s">
        <v>888</v>
      </c>
      <c r="I3234" s="1" t="s">
        <v>1852</v>
      </c>
      <c r="J3234" s="1" t="s">
        <v>1945</v>
      </c>
      <c r="K3234" s="1" t="s">
        <v>44</v>
      </c>
      <c r="L3234" s="2">
        <v>400</v>
      </c>
      <c r="M3234" s="2">
        <v>2</v>
      </c>
      <c r="N3234" s="1" t="s">
        <v>1207</v>
      </c>
      <c r="O3234" s="1">
        <v>98.308338000000006</v>
      </c>
      <c r="P3234" s="3">
        <v>4.0999999999999996</v>
      </c>
      <c r="Q3234" s="3">
        <v>4.5535889999999997</v>
      </c>
      <c r="R3234" s="4">
        <v>82.484800000000021</v>
      </c>
      <c r="S3234" s="4">
        <v>74.727900000000005</v>
      </c>
      <c r="T3234" s="5">
        <v>3.6871689999999999</v>
      </c>
      <c r="U3234" s="5">
        <v>4.1202189999999996</v>
      </c>
      <c r="V3234" s="6">
        <v>47041</v>
      </c>
      <c r="W3234" s="6">
        <v>43377</v>
      </c>
      <c r="X3234" s="7">
        <v>5.9095890410958907</v>
      </c>
      <c r="Y3234" s="1" t="s">
        <v>32</v>
      </c>
      <c r="Z3234" s="1" t="s">
        <v>33</v>
      </c>
    </row>
    <row r="3235" spans="1:26" x14ac:dyDescent="0.2">
      <c r="A3235" s="6">
        <v>45535</v>
      </c>
      <c r="B3235" s="1" t="s">
        <v>3190</v>
      </c>
      <c r="C3235" s="1" t="s">
        <v>1887</v>
      </c>
      <c r="D3235" s="1" t="s">
        <v>3393</v>
      </c>
      <c r="E3235" s="1" t="s">
        <v>2760</v>
      </c>
      <c r="F3235" s="1" t="s">
        <v>2761</v>
      </c>
      <c r="G3235" s="1" t="s">
        <v>2761</v>
      </c>
      <c r="H3235" s="1" t="s">
        <v>888</v>
      </c>
      <c r="I3235" s="1" t="s">
        <v>1852</v>
      </c>
      <c r="J3235" s="1" t="s">
        <v>1945</v>
      </c>
      <c r="K3235" s="1" t="s">
        <v>44</v>
      </c>
      <c r="L3235" s="2">
        <v>750</v>
      </c>
      <c r="M3235" s="2">
        <v>2</v>
      </c>
      <c r="N3235" s="1" t="s">
        <v>1202</v>
      </c>
      <c r="O3235" s="1">
        <v>91.497831000000005</v>
      </c>
      <c r="P3235" s="3">
        <v>2.8</v>
      </c>
      <c r="Q3235" s="3">
        <v>4.5057729999999996</v>
      </c>
      <c r="R3235" s="4">
        <v>77.690400000000011</v>
      </c>
      <c r="S3235" s="4">
        <v>71.069699999999997</v>
      </c>
      <c r="T3235" s="5">
        <v>5.1270499999999997</v>
      </c>
      <c r="U3235" s="5">
        <v>5.7013699999999998</v>
      </c>
      <c r="V3235" s="6">
        <v>47618</v>
      </c>
      <c r="W3235" s="6">
        <v>43941</v>
      </c>
      <c r="X3235" s="7">
        <v>4.3643835616438356</v>
      </c>
      <c r="Y3235" s="1" t="s">
        <v>32</v>
      </c>
      <c r="Z3235" s="1" t="s">
        <v>33</v>
      </c>
    </row>
    <row r="3236" spans="1:26" x14ac:dyDescent="0.2">
      <c r="A3236" s="6">
        <v>45535</v>
      </c>
      <c r="B3236" s="1" t="s">
        <v>3190</v>
      </c>
      <c r="C3236" s="1" t="s">
        <v>1887</v>
      </c>
      <c r="D3236" s="1" t="s">
        <v>3394</v>
      </c>
      <c r="E3236" s="1" t="s">
        <v>2774</v>
      </c>
      <c r="F3236" s="1" t="s">
        <v>2775</v>
      </c>
      <c r="G3236" s="1" t="s">
        <v>2775</v>
      </c>
      <c r="H3236" s="1" t="s">
        <v>888</v>
      </c>
      <c r="I3236" s="1" t="s">
        <v>1852</v>
      </c>
      <c r="J3236" s="1" t="s">
        <v>1945</v>
      </c>
      <c r="K3236" s="1" t="s">
        <v>44</v>
      </c>
      <c r="L3236" s="2">
        <v>700</v>
      </c>
      <c r="M3236" s="2">
        <v>1</v>
      </c>
      <c r="N3236" s="1" t="s">
        <v>1207</v>
      </c>
      <c r="O3236" s="1">
        <v>89.408865000000006</v>
      </c>
      <c r="P3236" s="3">
        <v>2.2999999999999998</v>
      </c>
      <c r="Q3236" s="3">
        <v>4.494942</v>
      </c>
      <c r="R3236" s="4">
        <v>76.608000000000061</v>
      </c>
      <c r="S3236" s="4">
        <v>71.194900000000004</v>
      </c>
      <c r="T3236" s="5">
        <v>5.0621320000000001</v>
      </c>
      <c r="U3236" s="5">
        <v>5.4958900000000002</v>
      </c>
      <c r="V3236" s="6">
        <v>47543</v>
      </c>
      <c r="W3236" s="6">
        <v>43886</v>
      </c>
      <c r="X3236" s="7">
        <v>4.515068493150685</v>
      </c>
      <c r="Y3236" s="1" t="s">
        <v>32</v>
      </c>
      <c r="Z3236" s="1" t="s">
        <v>33</v>
      </c>
    </row>
    <row r="3237" spans="1:26" x14ac:dyDescent="0.2">
      <c r="A3237" s="6">
        <v>45535</v>
      </c>
      <c r="B3237" s="1" t="s">
        <v>3190</v>
      </c>
      <c r="C3237" s="1" t="s">
        <v>1887</v>
      </c>
      <c r="D3237" s="1" t="s">
        <v>1890</v>
      </c>
      <c r="E3237" s="1" t="s">
        <v>1850</v>
      </c>
      <c r="F3237" s="1" t="s">
        <v>1851</v>
      </c>
      <c r="G3237" s="1" t="s">
        <v>1851</v>
      </c>
      <c r="H3237" s="1" t="s">
        <v>888</v>
      </c>
      <c r="I3237" s="1" t="s">
        <v>1852</v>
      </c>
      <c r="J3237" s="1" t="s">
        <v>1853</v>
      </c>
      <c r="K3237" s="1" t="s">
        <v>44</v>
      </c>
      <c r="L3237" s="2">
        <v>600</v>
      </c>
      <c r="M3237" s="2">
        <v>2</v>
      </c>
      <c r="N3237" s="1" t="s">
        <v>1207</v>
      </c>
      <c r="O3237" s="1">
        <v>101.27594499999999</v>
      </c>
      <c r="P3237" s="3">
        <v>4.8499999999999996</v>
      </c>
      <c r="Q3237" s="3">
        <v>4.5799770000000004</v>
      </c>
      <c r="R3237" s="4">
        <v>85.113299999999995</v>
      </c>
      <c r="S3237" s="4">
        <v>77.679900000000004</v>
      </c>
      <c r="T3237" s="5">
        <v>4.5905259999999997</v>
      </c>
      <c r="U3237" s="5">
        <v>5.5342469999999997</v>
      </c>
      <c r="V3237" s="6">
        <v>47557</v>
      </c>
      <c r="W3237" s="6">
        <v>44939</v>
      </c>
      <c r="X3237" s="7">
        <v>1.6301369863013699</v>
      </c>
      <c r="Y3237" s="1" t="s">
        <v>32</v>
      </c>
      <c r="Z3237" s="1" t="s">
        <v>33</v>
      </c>
    </row>
    <row r="3238" spans="1:26" x14ac:dyDescent="0.2">
      <c r="A3238" s="6">
        <v>45535</v>
      </c>
      <c r="B3238" s="1" t="s">
        <v>3190</v>
      </c>
      <c r="C3238" s="1" t="s">
        <v>1887</v>
      </c>
      <c r="D3238" s="1" t="s">
        <v>1891</v>
      </c>
      <c r="E3238" s="1" t="s">
        <v>1892</v>
      </c>
      <c r="F3238" s="1" t="s">
        <v>1893</v>
      </c>
      <c r="G3238" s="1" t="s">
        <v>1894</v>
      </c>
      <c r="H3238" s="1" t="s">
        <v>888</v>
      </c>
      <c r="I3238" s="1" t="s">
        <v>1092</v>
      </c>
      <c r="J3238" s="1" t="s">
        <v>1098</v>
      </c>
      <c r="K3238" s="1" t="s">
        <v>44</v>
      </c>
      <c r="L3238" s="2">
        <v>500</v>
      </c>
      <c r="M3238" s="2">
        <v>2</v>
      </c>
      <c r="N3238" s="1" t="s">
        <v>1202</v>
      </c>
      <c r="O3238" s="1">
        <v>96.075896999999998</v>
      </c>
      <c r="P3238" s="3">
        <v>3.7</v>
      </c>
      <c r="Q3238" s="3">
        <v>4.6135029999999997</v>
      </c>
      <c r="R3238" s="4">
        <v>88.464499999999987</v>
      </c>
      <c r="S3238" s="4">
        <v>82.420099999999991</v>
      </c>
      <c r="T3238" s="5">
        <v>4.3347129999999998</v>
      </c>
      <c r="U3238" s="5">
        <v>4.831963</v>
      </c>
      <c r="V3238" s="6">
        <v>47301</v>
      </c>
      <c r="W3238" s="6">
        <v>43635</v>
      </c>
      <c r="X3238" s="7">
        <v>5.2027397260273975</v>
      </c>
      <c r="Y3238" s="1" t="s">
        <v>32</v>
      </c>
      <c r="Z3238" s="1" t="s">
        <v>33</v>
      </c>
    </row>
    <row r="3239" spans="1:26" x14ac:dyDescent="0.2">
      <c r="A3239" s="6">
        <v>45535</v>
      </c>
      <c r="B3239" s="1" t="s">
        <v>3190</v>
      </c>
      <c r="C3239" s="1" t="s">
        <v>1887</v>
      </c>
      <c r="D3239" s="1" t="s">
        <v>3395</v>
      </c>
      <c r="E3239" s="1" t="s">
        <v>3396</v>
      </c>
      <c r="F3239" s="1" t="s">
        <v>3397</v>
      </c>
      <c r="G3239" s="1" t="s">
        <v>3397</v>
      </c>
      <c r="H3239" s="1" t="s">
        <v>888</v>
      </c>
      <c r="I3239" s="1" t="s">
        <v>1852</v>
      </c>
      <c r="J3239" s="1" t="s">
        <v>1882</v>
      </c>
      <c r="K3239" s="1" t="s">
        <v>44</v>
      </c>
      <c r="L3239" s="2">
        <v>500</v>
      </c>
      <c r="M3239" s="2">
        <v>2</v>
      </c>
      <c r="N3239" s="1" t="s">
        <v>1202</v>
      </c>
      <c r="O3239" s="1">
        <v>103.15697799999998</v>
      </c>
      <c r="P3239" s="3">
        <v>5.125</v>
      </c>
      <c r="Q3239" s="3">
        <v>4.3103800000000003</v>
      </c>
      <c r="R3239" s="4">
        <v>58.154199999999975</v>
      </c>
      <c r="S3239" s="4">
        <v>52.990300000000005</v>
      </c>
      <c r="T3239" s="5">
        <v>3.802047</v>
      </c>
      <c r="U3239" s="5">
        <v>4.3716889999999999</v>
      </c>
      <c r="V3239" s="6">
        <v>47133</v>
      </c>
      <c r="W3239" s="6">
        <v>45133</v>
      </c>
      <c r="X3239" s="7">
        <v>1.0986301369863014</v>
      </c>
      <c r="Y3239" s="1" t="s">
        <v>32</v>
      </c>
      <c r="Z3239" s="1" t="s">
        <v>33</v>
      </c>
    </row>
    <row r="3240" spans="1:26" x14ac:dyDescent="0.2">
      <c r="A3240" s="6">
        <v>45535</v>
      </c>
      <c r="B3240" s="1" t="s">
        <v>3190</v>
      </c>
      <c r="C3240" s="1" t="s">
        <v>1887</v>
      </c>
      <c r="D3240" s="1" t="s">
        <v>2751</v>
      </c>
      <c r="E3240" s="1" t="s">
        <v>1156</v>
      </c>
      <c r="F3240" s="1" t="s">
        <v>1154</v>
      </c>
      <c r="G3240" s="1" t="s">
        <v>1154</v>
      </c>
      <c r="H3240" s="1" t="s">
        <v>888</v>
      </c>
      <c r="I3240" s="1" t="s">
        <v>1092</v>
      </c>
      <c r="J3240" s="1" t="s">
        <v>1098</v>
      </c>
      <c r="K3240" s="1" t="s">
        <v>1155</v>
      </c>
      <c r="L3240" s="2">
        <v>400</v>
      </c>
      <c r="M3240" s="2">
        <v>2</v>
      </c>
      <c r="N3240" s="1" t="s">
        <v>1202</v>
      </c>
      <c r="O3240" s="1">
        <v>95.770014000000003</v>
      </c>
      <c r="P3240" s="3">
        <v>3.6</v>
      </c>
      <c r="Q3240" s="3">
        <v>4.6260450000000004</v>
      </c>
      <c r="R3240" s="4">
        <v>89.721600000000024</v>
      </c>
      <c r="S3240" s="4">
        <v>83.936199999999999</v>
      </c>
      <c r="T3240" s="5">
        <v>4.1339220000000001</v>
      </c>
      <c r="U3240" s="5">
        <v>4.6182650000000001</v>
      </c>
      <c r="V3240" s="6">
        <v>47223</v>
      </c>
      <c r="W3240" s="6">
        <v>43557</v>
      </c>
      <c r="X3240" s="7">
        <v>5.4164383561643836</v>
      </c>
      <c r="Y3240" s="1" t="s">
        <v>32</v>
      </c>
      <c r="Z3240" s="1" t="s">
        <v>33</v>
      </c>
    </row>
    <row r="3241" spans="1:26" x14ac:dyDescent="0.2">
      <c r="A3241" s="6">
        <v>45535</v>
      </c>
      <c r="B3241" s="1" t="s">
        <v>3190</v>
      </c>
      <c r="C3241" s="1" t="s">
        <v>1887</v>
      </c>
      <c r="D3241" s="1" t="s">
        <v>1889</v>
      </c>
      <c r="E3241" s="1" t="s">
        <v>1850</v>
      </c>
      <c r="F3241" s="1" t="s">
        <v>1851</v>
      </c>
      <c r="G3241" s="1" t="s">
        <v>1851</v>
      </c>
      <c r="H3241" s="1" t="s">
        <v>888</v>
      </c>
      <c r="I3241" s="1" t="s">
        <v>1852</v>
      </c>
      <c r="J3241" s="1" t="s">
        <v>1853</v>
      </c>
      <c r="K3241" s="1" t="s">
        <v>44</v>
      </c>
      <c r="L3241" s="2">
        <v>450</v>
      </c>
      <c r="M3241" s="2">
        <v>2</v>
      </c>
      <c r="N3241" s="1" t="s">
        <v>1207</v>
      </c>
      <c r="O3241" s="1">
        <v>100.92042500000001</v>
      </c>
      <c r="P3241" s="3">
        <v>4.75</v>
      </c>
      <c r="Q3241" s="3">
        <v>4.5158849999999999</v>
      </c>
      <c r="R3241" s="4">
        <v>78.716000000000008</v>
      </c>
      <c r="S3241" s="4">
        <v>73.101200000000006</v>
      </c>
      <c r="T3241" s="5">
        <v>3.902193</v>
      </c>
      <c r="U3241" s="5">
        <v>4.4566210000000002</v>
      </c>
      <c r="V3241" s="6">
        <v>47164</v>
      </c>
      <c r="W3241" s="6">
        <v>45307</v>
      </c>
      <c r="X3241" s="7">
        <v>0.62191780821917808</v>
      </c>
      <c r="Y3241" s="1" t="s">
        <v>32</v>
      </c>
      <c r="Z3241" s="1" t="s">
        <v>33</v>
      </c>
    </row>
    <row r="3242" spans="1:26" x14ac:dyDescent="0.2">
      <c r="A3242" s="6">
        <v>45535</v>
      </c>
      <c r="B3242" s="1" t="s">
        <v>3190</v>
      </c>
      <c r="C3242" s="1" t="s">
        <v>1901</v>
      </c>
      <c r="D3242" s="1" t="s">
        <v>1908</v>
      </c>
      <c r="E3242" s="1" t="s">
        <v>1909</v>
      </c>
      <c r="F3242" s="1" t="s">
        <v>1910</v>
      </c>
      <c r="G3242" s="1" t="s">
        <v>1910</v>
      </c>
      <c r="H3242" s="1" t="s">
        <v>888</v>
      </c>
      <c r="I3242" s="1" t="s">
        <v>1852</v>
      </c>
      <c r="J3242" s="1" t="s">
        <v>1911</v>
      </c>
      <c r="K3242" s="1" t="s">
        <v>44</v>
      </c>
      <c r="L3242" s="2">
        <v>400</v>
      </c>
      <c r="M3242" s="2">
        <v>2</v>
      </c>
      <c r="N3242" s="1" t="s">
        <v>1202</v>
      </c>
      <c r="O3242" s="1">
        <v>103.93154600000001</v>
      </c>
      <c r="P3242" s="3">
        <v>6.875</v>
      </c>
      <c r="Q3242" s="3">
        <v>5.917198</v>
      </c>
      <c r="R3242" s="4">
        <v>218.82570000000001</v>
      </c>
      <c r="S3242" s="4">
        <v>213.28529999999998</v>
      </c>
      <c r="T3242" s="5">
        <v>4.0065869999999997</v>
      </c>
      <c r="U3242" s="5">
        <v>4.8675800000000002</v>
      </c>
      <c r="V3242" s="6">
        <v>47314</v>
      </c>
      <c r="W3242" s="6">
        <v>45468</v>
      </c>
      <c r="X3242" s="7">
        <v>0.18082191780821918</v>
      </c>
      <c r="Y3242" s="1" t="s">
        <v>32</v>
      </c>
      <c r="Z3242" s="1" t="s">
        <v>33</v>
      </c>
    </row>
    <row r="3243" spans="1:26" x14ac:dyDescent="0.2">
      <c r="A3243" s="6">
        <v>45535</v>
      </c>
      <c r="B3243" s="1" t="s">
        <v>3190</v>
      </c>
      <c r="C3243" s="1" t="s">
        <v>1901</v>
      </c>
      <c r="D3243" s="1" t="s">
        <v>1902</v>
      </c>
      <c r="E3243" s="1" t="s">
        <v>1903</v>
      </c>
      <c r="F3243" s="1" t="s">
        <v>1904</v>
      </c>
      <c r="G3243" s="1" t="s">
        <v>1904</v>
      </c>
      <c r="H3243" s="1" t="s">
        <v>888</v>
      </c>
      <c r="I3243" s="1" t="s">
        <v>1092</v>
      </c>
      <c r="J3243" s="1" t="s">
        <v>1098</v>
      </c>
      <c r="K3243" s="1" t="s">
        <v>44</v>
      </c>
      <c r="L3243" s="2">
        <v>425</v>
      </c>
      <c r="M3243" s="2">
        <v>2</v>
      </c>
      <c r="N3243" s="1" t="s">
        <v>1202</v>
      </c>
      <c r="O3243" s="1">
        <v>102.31435500000001</v>
      </c>
      <c r="P3243" s="3">
        <v>6</v>
      </c>
      <c r="Q3243" s="3">
        <v>5.4450479999999999</v>
      </c>
      <c r="R3243" s="4">
        <v>171.62980000000002</v>
      </c>
      <c r="S3243" s="4">
        <v>165.93969999999999</v>
      </c>
      <c r="T3243" s="5">
        <v>4.1265470000000004</v>
      </c>
      <c r="U3243" s="5">
        <v>4.9525110000000003</v>
      </c>
      <c r="V3243" s="6">
        <v>47345</v>
      </c>
      <c r="W3243" s="6">
        <v>45433</v>
      </c>
      <c r="X3243" s="7">
        <v>0.27671232876712326</v>
      </c>
      <c r="Y3243" s="1" t="s">
        <v>32</v>
      </c>
      <c r="Z3243" s="1" t="s">
        <v>33</v>
      </c>
    </row>
    <row r="3244" spans="1:26" x14ac:dyDescent="0.2">
      <c r="A3244" s="6">
        <v>45535</v>
      </c>
      <c r="B3244" s="1" t="s">
        <v>3190</v>
      </c>
      <c r="C3244" s="1" t="s">
        <v>1901</v>
      </c>
      <c r="D3244" s="1" t="s">
        <v>3398</v>
      </c>
      <c r="E3244" s="1" t="s">
        <v>3399</v>
      </c>
      <c r="F3244" s="1" t="s">
        <v>3400</v>
      </c>
      <c r="G3244" s="1" t="s">
        <v>3401</v>
      </c>
      <c r="H3244" s="1" t="s">
        <v>888</v>
      </c>
      <c r="I3244" s="1" t="s">
        <v>1092</v>
      </c>
      <c r="J3244" s="1" t="s">
        <v>1098</v>
      </c>
      <c r="K3244" s="1" t="s">
        <v>44</v>
      </c>
      <c r="L3244" s="2">
        <v>750</v>
      </c>
      <c r="M3244" s="2">
        <v>2</v>
      </c>
      <c r="N3244" s="1" t="s">
        <v>1202</v>
      </c>
      <c r="O3244" s="1">
        <v>103.16999199999999</v>
      </c>
      <c r="P3244" s="3">
        <v>6.25</v>
      </c>
      <c r="Q3244" s="3">
        <v>5.4684710000000001</v>
      </c>
      <c r="R3244" s="4">
        <v>173.96359999999999</v>
      </c>
      <c r="S3244" s="4">
        <v>168.73329999999999</v>
      </c>
      <c r="T3244" s="5">
        <v>3.9504440000000001</v>
      </c>
      <c r="U3244" s="5">
        <v>4.7360730000000002</v>
      </c>
      <c r="V3244" s="6">
        <v>47266</v>
      </c>
      <c r="W3244" s="6">
        <v>45440</v>
      </c>
      <c r="X3244" s="7">
        <v>0.25753424657534246</v>
      </c>
      <c r="Y3244" s="1" t="s">
        <v>32</v>
      </c>
      <c r="Z3244" s="1" t="s">
        <v>33</v>
      </c>
    </row>
    <row r="3245" spans="1:26" x14ac:dyDescent="0.2">
      <c r="A3245" s="6">
        <v>45535</v>
      </c>
      <c r="B3245" s="1" t="s">
        <v>3190</v>
      </c>
      <c r="C3245" s="1" t="s">
        <v>1901</v>
      </c>
      <c r="D3245" s="1" t="s">
        <v>2766</v>
      </c>
      <c r="E3245" s="1" t="s">
        <v>2733</v>
      </c>
      <c r="F3245" s="1" t="s">
        <v>2734</v>
      </c>
      <c r="G3245" s="1" t="s">
        <v>2734</v>
      </c>
      <c r="H3245" s="1" t="s">
        <v>888</v>
      </c>
      <c r="I3245" s="1" t="s">
        <v>1862</v>
      </c>
      <c r="J3245" s="1" t="s">
        <v>1862</v>
      </c>
      <c r="K3245" s="1" t="s">
        <v>44</v>
      </c>
      <c r="L3245" s="2">
        <v>325</v>
      </c>
      <c r="M3245" s="2">
        <v>2</v>
      </c>
      <c r="N3245" s="1" t="s">
        <v>1202</v>
      </c>
      <c r="O3245" s="1">
        <v>101.52159</v>
      </c>
      <c r="P3245" s="3">
        <v>6.95</v>
      </c>
      <c r="Q3245" s="3">
        <v>6.5639050000000001</v>
      </c>
      <c r="R3245" s="4">
        <v>283.49700000000001</v>
      </c>
      <c r="S3245" s="4">
        <v>277.58349999999996</v>
      </c>
      <c r="T3245" s="5">
        <v>3.8709690000000001</v>
      </c>
      <c r="U3245" s="5">
        <v>4.7415529999999997</v>
      </c>
      <c r="V3245" s="6">
        <v>47268</v>
      </c>
      <c r="W3245" s="6">
        <v>45442</v>
      </c>
      <c r="X3245" s="7">
        <v>0.25205479452054796</v>
      </c>
      <c r="Y3245" s="1" t="s">
        <v>32</v>
      </c>
      <c r="Z3245" s="1" t="s">
        <v>33</v>
      </c>
    </row>
    <row r="3246" spans="1:26" x14ac:dyDescent="0.2">
      <c r="A3246" s="6">
        <v>45535</v>
      </c>
      <c r="B3246" s="1" t="s">
        <v>3190</v>
      </c>
      <c r="C3246" s="1" t="s">
        <v>1901</v>
      </c>
      <c r="D3246" s="1" t="s">
        <v>3402</v>
      </c>
      <c r="E3246" s="1" t="s">
        <v>3403</v>
      </c>
      <c r="F3246" s="1" t="s">
        <v>3404</v>
      </c>
      <c r="G3246" s="1" t="s">
        <v>3404</v>
      </c>
      <c r="H3246" s="1" t="s">
        <v>888</v>
      </c>
      <c r="I3246" s="1" t="s">
        <v>1092</v>
      </c>
      <c r="J3246" s="1" t="s">
        <v>1098</v>
      </c>
      <c r="K3246" s="1" t="s">
        <v>44</v>
      </c>
      <c r="L3246" s="2">
        <v>500</v>
      </c>
      <c r="M3246" s="2">
        <v>2</v>
      </c>
      <c r="N3246" s="1" t="s">
        <v>1202</v>
      </c>
      <c r="O3246" s="1">
        <v>103.60081299999999</v>
      </c>
      <c r="P3246" s="3">
        <v>6.25</v>
      </c>
      <c r="Q3246" s="3">
        <v>5.3797230000000003</v>
      </c>
      <c r="R3246" s="4">
        <v>165.08460000000005</v>
      </c>
      <c r="S3246" s="4">
        <v>159.75889999999998</v>
      </c>
      <c r="T3246" s="5">
        <v>4.04345</v>
      </c>
      <c r="U3246" s="5">
        <v>4.829224</v>
      </c>
      <c r="V3246" s="6">
        <v>47300</v>
      </c>
      <c r="W3246" s="6">
        <v>45474</v>
      </c>
      <c r="X3246" s="7">
        <v>0.16438356164383561</v>
      </c>
      <c r="Y3246" s="1" t="s">
        <v>32</v>
      </c>
      <c r="Z3246" s="1" t="s">
        <v>33</v>
      </c>
    </row>
    <row r="3247" spans="1:26" x14ac:dyDescent="0.2">
      <c r="A3247" s="6">
        <v>45535</v>
      </c>
      <c r="B3247" s="1" t="s">
        <v>3190</v>
      </c>
      <c r="C3247" s="1" t="s">
        <v>1901</v>
      </c>
      <c r="D3247" s="1" t="s">
        <v>1912</v>
      </c>
      <c r="E3247" s="1" t="s">
        <v>1865</v>
      </c>
      <c r="F3247" s="1" t="s">
        <v>1866</v>
      </c>
      <c r="G3247" s="1" t="s">
        <v>1866</v>
      </c>
      <c r="H3247" s="1" t="s">
        <v>888</v>
      </c>
      <c r="I3247" s="1" t="s">
        <v>1862</v>
      </c>
      <c r="J3247" s="1" t="s">
        <v>1862</v>
      </c>
      <c r="K3247" s="1" t="s">
        <v>44</v>
      </c>
      <c r="L3247" s="2">
        <v>300</v>
      </c>
      <c r="M3247" s="2">
        <v>2</v>
      </c>
      <c r="N3247" s="1" t="s">
        <v>1202</v>
      </c>
      <c r="O3247" s="1">
        <v>103.54501400000001</v>
      </c>
      <c r="P3247" s="3">
        <v>7</v>
      </c>
      <c r="Q3247" s="3">
        <v>6.06515</v>
      </c>
      <c r="R3247" s="4">
        <v>233.63209999999998</v>
      </c>
      <c r="S3247" s="4">
        <v>227.24319999999997</v>
      </c>
      <c r="T3247" s="5">
        <v>3.7249439999999998</v>
      </c>
      <c r="U3247" s="5">
        <v>4.4566210000000002</v>
      </c>
      <c r="V3247" s="6">
        <v>47164</v>
      </c>
      <c r="W3247" s="6">
        <v>45334</v>
      </c>
      <c r="X3247" s="7">
        <v>0.54794520547945202</v>
      </c>
      <c r="Y3247" s="1" t="s">
        <v>32</v>
      </c>
      <c r="Z3247" s="1" t="s">
        <v>33</v>
      </c>
    </row>
    <row r="3248" spans="1:26" x14ac:dyDescent="0.2">
      <c r="A3248" s="6">
        <v>45535</v>
      </c>
      <c r="B3248" s="1" t="s">
        <v>3190</v>
      </c>
      <c r="C3248" s="1" t="s">
        <v>1901</v>
      </c>
      <c r="D3248" s="1" t="s">
        <v>3105</v>
      </c>
      <c r="E3248" s="1" t="s">
        <v>1909</v>
      </c>
      <c r="F3248" s="1" t="s">
        <v>1910</v>
      </c>
      <c r="G3248" s="1" t="s">
        <v>1910</v>
      </c>
      <c r="H3248" s="1" t="s">
        <v>888</v>
      </c>
      <c r="I3248" s="1" t="s">
        <v>1852</v>
      </c>
      <c r="J3248" s="1" t="s">
        <v>1911</v>
      </c>
      <c r="K3248" s="1" t="s">
        <v>44</v>
      </c>
      <c r="L3248" s="2">
        <v>600</v>
      </c>
      <c r="M3248" s="2">
        <v>2</v>
      </c>
      <c r="N3248" s="1" t="s">
        <v>1207</v>
      </c>
      <c r="O3248" s="1">
        <v>110.54653500000001</v>
      </c>
      <c r="P3248" s="3">
        <v>9.25</v>
      </c>
      <c r="Q3248" s="3">
        <v>6.0993360000000001</v>
      </c>
      <c r="R3248" s="4">
        <v>237.03720000000007</v>
      </c>
      <c r="S3248" s="4">
        <v>230.715</v>
      </c>
      <c r="T3248" s="5">
        <v>3.1901489999999999</v>
      </c>
      <c r="U3248" s="5">
        <v>3.8834270000000002</v>
      </c>
      <c r="V3248" s="6">
        <v>46954</v>
      </c>
      <c r="W3248" s="6">
        <v>45127</v>
      </c>
      <c r="X3248" s="7">
        <v>1.1150684931506849</v>
      </c>
      <c r="Y3248" s="1" t="s">
        <v>32</v>
      </c>
      <c r="Z3248" s="1" t="s">
        <v>33</v>
      </c>
    </row>
    <row r="3249" spans="1:26" x14ac:dyDescent="0.2">
      <c r="A3249" s="6">
        <v>45535</v>
      </c>
      <c r="B3249" s="1" t="s">
        <v>3190</v>
      </c>
      <c r="C3249" s="1" t="s">
        <v>1901</v>
      </c>
      <c r="D3249" s="1" t="s">
        <v>3106</v>
      </c>
      <c r="E3249" s="1" t="s">
        <v>1909</v>
      </c>
      <c r="F3249" s="1" t="s">
        <v>1910</v>
      </c>
      <c r="G3249" s="1" t="s">
        <v>1910</v>
      </c>
      <c r="H3249" s="1" t="s">
        <v>888</v>
      </c>
      <c r="I3249" s="1" t="s">
        <v>1852</v>
      </c>
      <c r="J3249" s="1" t="s">
        <v>1911</v>
      </c>
      <c r="K3249" s="1" t="s">
        <v>44</v>
      </c>
      <c r="L3249" s="2">
        <v>300</v>
      </c>
      <c r="M3249" s="2">
        <v>2</v>
      </c>
      <c r="N3249" s="1" t="s">
        <v>1207</v>
      </c>
      <c r="O3249" s="1">
        <v>85.423913999999996</v>
      </c>
      <c r="P3249" s="3">
        <v>3.15</v>
      </c>
      <c r="Q3249" s="3">
        <v>6.1057610000000002</v>
      </c>
      <c r="R3249" s="4">
        <v>237.69090000000003</v>
      </c>
      <c r="S3249" s="4">
        <v>230.53390000000002</v>
      </c>
      <c r="T3249" s="5">
        <v>5.2568580000000003</v>
      </c>
      <c r="U3249" s="5">
        <v>5.9534250000000002</v>
      </c>
      <c r="V3249" s="6">
        <v>47710</v>
      </c>
      <c r="W3249" s="6">
        <v>44055</v>
      </c>
      <c r="X3249" s="7">
        <v>4.0520547945205481</v>
      </c>
      <c r="Y3249" s="1" t="s">
        <v>32</v>
      </c>
      <c r="Z3249" s="1" t="s">
        <v>33</v>
      </c>
    </row>
    <row r="3250" spans="1:26" x14ac:dyDescent="0.2">
      <c r="A3250" s="6">
        <v>45535</v>
      </c>
      <c r="B3250" s="1" t="s">
        <v>3190</v>
      </c>
      <c r="C3250" s="1" t="s">
        <v>1901</v>
      </c>
      <c r="D3250" s="1" t="s">
        <v>2767</v>
      </c>
      <c r="E3250" s="1" t="s">
        <v>2768</v>
      </c>
      <c r="F3250" s="1" t="s">
        <v>2769</v>
      </c>
      <c r="G3250" s="1" t="s">
        <v>2769</v>
      </c>
      <c r="H3250" s="1" t="s">
        <v>888</v>
      </c>
      <c r="I3250" s="1" t="s">
        <v>1862</v>
      </c>
      <c r="J3250" s="1" t="s">
        <v>1862</v>
      </c>
      <c r="K3250" s="1" t="s">
        <v>44</v>
      </c>
      <c r="L3250" s="2">
        <v>300</v>
      </c>
      <c r="M3250" s="2">
        <v>2</v>
      </c>
      <c r="N3250" s="1" t="s">
        <v>1202</v>
      </c>
      <c r="O3250" s="1">
        <v>100.290813</v>
      </c>
      <c r="P3250" s="3">
        <v>6.875</v>
      </c>
      <c r="Q3250" s="3">
        <v>6.7955639999999997</v>
      </c>
      <c r="R3250" s="4">
        <v>306.66809999999998</v>
      </c>
      <c r="S3250" s="4">
        <v>299.3571</v>
      </c>
      <c r="T3250" s="5">
        <v>3.7357360000000002</v>
      </c>
      <c r="U3250" s="5">
        <v>4.4182649999999999</v>
      </c>
      <c r="V3250" s="6">
        <v>47150</v>
      </c>
      <c r="W3250" s="6">
        <v>45323</v>
      </c>
      <c r="X3250" s="7">
        <v>0.57808219178082187</v>
      </c>
      <c r="Y3250" s="1" t="s">
        <v>32</v>
      </c>
      <c r="Z3250" s="1" t="s">
        <v>33</v>
      </c>
    </row>
    <row r="3251" spans="1:26" x14ac:dyDescent="0.2">
      <c r="A3251" s="6">
        <v>45535</v>
      </c>
      <c r="B3251" s="1" t="s">
        <v>3190</v>
      </c>
      <c r="C3251" s="1" t="s">
        <v>1901</v>
      </c>
      <c r="D3251" s="1" t="s">
        <v>1913</v>
      </c>
      <c r="E3251" s="1" t="s">
        <v>1914</v>
      </c>
      <c r="F3251" s="1" t="s">
        <v>1915</v>
      </c>
      <c r="G3251" s="1" t="s">
        <v>1915</v>
      </c>
      <c r="H3251" s="1" t="s">
        <v>888</v>
      </c>
      <c r="I3251" s="1" t="s">
        <v>1862</v>
      </c>
      <c r="J3251" s="1" t="s">
        <v>1862</v>
      </c>
      <c r="K3251" s="1" t="s">
        <v>44</v>
      </c>
      <c r="L3251" s="2">
        <v>600</v>
      </c>
      <c r="M3251" s="2">
        <v>2</v>
      </c>
      <c r="N3251" s="1" t="s">
        <v>1202</v>
      </c>
      <c r="O3251" s="1">
        <v>100.906519</v>
      </c>
      <c r="P3251" s="3">
        <v>6</v>
      </c>
      <c r="Q3251" s="3">
        <v>5.7797280000000004</v>
      </c>
      <c r="R3251" s="4">
        <v>205.07790000000003</v>
      </c>
      <c r="S3251" s="4">
        <v>199.44299999999998</v>
      </c>
      <c r="T3251" s="5">
        <v>4.0842239999999999</v>
      </c>
      <c r="U3251" s="5">
        <v>4.8675800000000002</v>
      </c>
      <c r="V3251" s="6">
        <v>47314</v>
      </c>
      <c r="W3251" s="6">
        <v>45323</v>
      </c>
      <c r="X3251" s="7">
        <v>0.57808219178082187</v>
      </c>
      <c r="Y3251" s="1" t="s">
        <v>32</v>
      </c>
      <c r="Z3251" s="1" t="s">
        <v>33</v>
      </c>
    </row>
    <row r="3252" spans="1:26" x14ac:dyDescent="0.2">
      <c r="A3252" s="6">
        <v>45535</v>
      </c>
      <c r="B3252" s="1" t="s">
        <v>3190</v>
      </c>
      <c r="C3252" s="1" t="s">
        <v>1135</v>
      </c>
      <c r="D3252" s="1" t="s">
        <v>1157</v>
      </c>
      <c r="E3252" s="1" t="s">
        <v>1160</v>
      </c>
      <c r="F3252" s="1" t="s">
        <v>1159</v>
      </c>
      <c r="G3252" s="1" t="s">
        <v>1159</v>
      </c>
      <c r="H3252" s="1" t="s">
        <v>888</v>
      </c>
      <c r="I3252" s="1" t="s">
        <v>1092</v>
      </c>
      <c r="J3252" s="1" t="s">
        <v>1098</v>
      </c>
      <c r="K3252" s="1" t="s">
        <v>44</v>
      </c>
      <c r="L3252" s="2">
        <v>364.17500000000001</v>
      </c>
      <c r="M3252" s="2">
        <v>1</v>
      </c>
      <c r="N3252" s="1" t="s">
        <v>1202</v>
      </c>
      <c r="O3252" s="1">
        <v>106.858262</v>
      </c>
      <c r="P3252" s="3">
        <v>6.125</v>
      </c>
      <c r="Q3252" s="3">
        <v>5.2449180000000002</v>
      </c>
      <c r="R3252" s="4">
        <v>132.61930000000004</v>
      </c>
      <c r="S3252" s="4">
        <v>135.39620000000002</v>
      </c>
      <c r="T3252" s="5">
        <v>7.4661530000000003</v>
      </c>
      <c r="U3252" s="5">
        <v>10.167123</v>
      </c>
      <c r="V3252" s="6">
        <v>49249</v>
      </c>
      <c r="W3252" s="6">
        <v>38457</v>
      </c>
      <c r="X3252" s="7">
        <v>19.389041095890413</v>
      </c>
      <c r="Y3252" s="1" t="s">
        <v>127</v>
      </c>
      <c r="Z3252" s="1" t="s">
        <v>33</v>
      </c>
    </row>
    <row r="3253" spans="1:26" x14ac:dyDescent="0.2">
      <c r="A3253" s="6">
        <v>45535</v>
      </c>
      <c r="B3253" s="1" t="s">
        <v>3190</v>
      </c>
      <c r="C3253" s="1" t="s">
        <v>1135</v>
      </c>
      <c r="D3253" s="1" t="s">
        <v>1927</v>
      </c>
      <c r="E3253" s="1" t="s">
        <v>1928</v>
      </c>
      <c r="F3253" s="1" t="s">
        <v>1202</v>
      </c>
      <c r="G3253" s="1" t="s">
        <v>1202</v>
      </c>
      <c r="H3253" s="1" t="s">
        <v>888</v>
      </c>
      <c r="I3253" s="1" t="s">
        <v>1092</v>
      </c>
      <c r="J3253" s="1" t="s">
        <v>1098</v>
      </c>
      <c r="K3253" s="1" t="s">
        <v>44</v>
      </c>
      <c r="L3253" s="2">
        <v>350</v>
      </c>
      <c r="M3253" s="2">
        <v>1</v>
      </c>
      <c r="N3253" s="1" t="s">
        <v>1202</v>
      </c>
      <c r="O3253" s="1">
        <v>129.20064500000001</v>
      </c>
      <c r="P3253" s="3">
        <v>8</v>
      </c>
      <c r="Q3253" s="3">
        <v>5.2013230000000004</v>
      </c>
      <c r="R3253" s="4">
        <v>128.25370000000001</v>
      </c>
      <c r="S3253" s="4">
        <v>113.05719999999999</v>
      </c>
      <c r="T3253" s="5">
        <v>9.448442</v>
      </c>
      <c r="U3253" s="5">
        <v>15.246575</v>
      </c>
      <c r="V3253" s="6">
        <v>51104</v>
      </c>
      <c r="W3253" s="6">
        <v>40140</v>
      </c>
      <c r="X3253" s="7">
        <v>14.778082191780822</v>
      </c>
      <c r="Y3253" s="1" t="s">
        <v>127</v>
      </c>
      <c r="Z3253" s="1" t="s">
        <v>33</v>
      </c>
    </row>
    <row r="3254" spans="1:26" x14ac:dyDescent="0.2">
      <c r="A3254" s="6">
        <v>45535</v>
      </c>
      <c r="B3254" s="1" t="s">
        <v>3190</v>
      </c>
      <c r="C3254" s="1" t="s">
        <v>1135</v>
      </c>
      <c r="D3254" s="1" t="s">
        <v>2777</v>
      </c>
      <c r="E3254" s="1" t="s">
        <v>2774</v>
      </c>
      <c r="F3254" s="1" t="s">
        <v>2775</v>
      </c>
      <c r="G3254" s="1" t="s">
        <v>2775</v>
      </c>
      <c r="H3254" s="1" t="s">
        <v>888</v>
      </c>
      <c r="I3254" s="1" t="s">
        <v>1852</v>
      </c>
      <c r="J3254" s="1" t="s">
        <v>1945</v>
      </c>
      <c r="K3254" s="1" t="s">
        <v>44</v>
      </c>
      <c r="L3254" s="2">
        <v>400</v>
      </c>
      <c r="M3254" s="2">
        <v>2</v>
      </c>
      <c r="N3254" s="1" t="s">
        <v>1202</v>
      </c>
      <c r="O3254" s="1">
        <v>103.37575400000001</v>
      </c>
      <c r="P3254" s="3">
        <v>5.35</v>
      </c>
      <c r="Q3254" s="3">
        <v>4.9004890000000003</v>
      </c>
      <c r="R3254" s="4">
        <v>98.169800000000023</v>
      </c>
      <c r="S3254" s="4">
        <v>98.771299999999997</v>
      </c>
      <c r="T3254" s="5">
        <v>7.3117140000000003</v>
      </c>
      <c r="U3254" s="5">
        <v>9.7479449999999996</v>
      </c>
      <c r="V3254" s="6">
        <v>49096</v>
      </c>
      <c r="W3254" s="6">
        <v>45426</v>
      </c>
      <c r="X3254" s="7">
        <v>0.29589041095890412</v>
      </c>
      <c r="Y3254" s="1" t="s">
        <v>32</v>
      </c>
      <c r="Z3254" s="1" t="s">
        <v>33</v>
      </c>
    </row>
    <row r="3255" spans="1:26" x14ac:dyDescent="0.2">
      <c r="A3255" s="6">
        <v>45535</v>
      </c>
      <c r="B3255" s="1" t="s">
        <v>3190</v>
      </c>
      <c r="C3255" s="1" t="s">
        <v>1135</v>
      </c>
      <c r="D3255" s="1" t="s">
        <v>2773</v>
      </c>
      <c r="E3255" s="1" t="s">
        <v>2774</v>
      </c>
      <c r="F3255" s="1" t="s">
        <v>2775</v>
      </c>
      <c r="G3255" s="1" t="s">
        <v>2775</v>
      </c>
      <c r="H3255" s="1" t="s">
        <v>888</v>
      </c>
      <c r="I3255" s="1" t="s">
        <v>1852</v>
      </c>
      <c r="J3255" s="1" t="s">
        <v>1945</v>
      </c>
      <c r="K3255" s="1" t="s">
        <v>44</v>
      </c>
      <c r="L3255" s="2">
        <v>400</v>
      </c>
      <c r="M3255" s="2">
        <v>2</v>
      </c>
      <c r="N3255" s="1" t="s">
        <v>1207</v>
      </c>
      <c r="O3255" s="1">
        <v>102.808798</v>
      </c>
      <c r="P3255" s="3">
        <v>5.3</v>
      </c>
      <c r="Q3255" s="3">
        <v>4.9103190000000003</v>
      </c>
      <c r="R3255" s="4">
        <v>99.153300000000002</v>
      </c>
      <c r="S3255" s="4">
        <v>99.885300000000001</v>
      </c>
      <c r="T3255" s="5">
        <v>7.0515829999999999</v>
      </c>
      <c r="U3255" s="5">
        <v>9.2657530000000001</v>
      </c>
      <c r="V3255" s="6">
        <v>48920</v>
      </c>
      <c r="W3255" s="6">
        <v>45267</v>
      </c>
      <c r="X3255" s="7">
        <v>0.73150684931506849</v>
      </c>
      <c r="Y3255" s="1" t="s">
        <v>32</v>
      </c>
      <c r="Z3255" s="1" t="s">
        <v>33</v>
      </c>
    </row>
    <row r="3256" spans="1:26" x14ac:dyDescent="0.2">
      <c r="A3256" s="6">
        <v>45535</v>
      </c>
      <c r="B3256" s="1" t="s">
        <v>3190</v>
      </c>
      <c r="C3256" s="1" t="s">
        <v>1135</v>
      </c>
      <c r="D3256" s="1" t="s">
        <v>1152</v>
      </c>
      <c r="E3256" s="1" t="s">
        <v>1156</v>
      </c>
      <c r="F3256" s="1" t="s">
        <v>1154</v>
      </c>
      <c r="G3256" s="1" t="s">
        <v>1154</v>
      </c>
      <c r="H3256" s="1" t="s">
        <v>888</v>
      </c>
      <c r="I3256" s="1" t="s">
        <v>1092</v>
      </c>
      <c r="J3256" s="1" t="s">
        <v>1098</v>
      </c>
      <c r="K3256" s="1" t="s">
        <v>1155</v>
      </c>
      <c r="L3256" s="2">
        <v>750</v>
      </c>
      <c r="M3256" s="2">
        <v>2</v>
      </c>
      <c r="N3256" s="1" t="s">
        <v>1202</v>
      </c>
      <c r="O3256" s="1">
        <v>103.15219500000001</v>
      </c>
      <c r="P3256" s="3">
        <v>5.75</v>
      </c>
      <c r="Q3256" s="3">
        <v>5.2848360000000003</v>
      </c>
      <c r="R3256" s="4">
        <v>136.61059999999998</v>
      </c>
      <c r="S3256" s="4">
        <v>137.6652</v>
      </c>
      <c r="T3256" s="5">
        <v>6.6110920000000002</v>
      </c>
      <c r="U3256" s="5">
        <v>8.7579910000000005</v>
      </c>
      <c r="V3256" s="6">
        <v>48735</v>
      </c>
      <c r="W3256" s="6">
        <v>45082</v>
      </c>
      <c r="X3256" s="7">
        <v>1.2383561643835617</v>
      </c>
      <c r="Y3256" s="1" t="s">
        <v>32</v>
      </c>
      <c r="Z3256" s="1" t="s">
        <v>33</v>
      </c>
    </row>
    <row r="3257" spans="1:26" x14ac:dyDescent="0.2">
      <c r="A3257" s="6">
        <v>45535</v>
      </c>
      <c r="B3257" s="1" t="s">
        <v>3190</v>
      </c>
      <c r="C3257" s="1" t="s">
        <v>1135</v>
      </c>
      <c r="D3257" s="1" t="s">
        <v>1932</v>
      </c>
      <c r="E3257" s="1" t="s">
        <v>1850</v>
      </c>
      <c r="F3257" s="1" t="s">
        <v>1851</v>
      </c>
      <c r="G3257" s="1" t="s">
        <v>1851</v>
      </c>
      <c r="H3257" s="1" t="s">
        <v>888</v>
      </c>
      <c r="I3257" s="1" t="s">
        <v>1852</v>
      </c>
      <c r="J3257" s="1" t="s">
        <v>1853</v>
      </c>
      <c r="K3257" s="1" t="s">
        <v>44</v>
      </c>
      <c r="L3257" s="2">
        <v>800</v>
      </c>
      <c r="M3257" s="2">
        <v>2</v>
      </c>
      <c r="N3257" s="1" t="s">
        <v>1207</v>
      </c>
      <c r="O3257" s="1">
        <v>100.69146000000001</v>
      </c>
      <c r="P3257" s="3">
        <v>5.125</v>
      </c>
      <c r="Q3257" s="3">
        <v>5.0305710000000001</v>
      </c>
      <c r="R3257" s="4">
        <v>111.1876</v>
      </c>
      <c r="S3257" s="4">
        <v>111.37360000000001</v>
      </c>
      <c r="T3257" s="5">
        <v>7.258051</v>
      </c>
      <c r="U3257" s="5">
        <v>9.4575340000000008</v>
      </c>
      <c r="V3257" s="6">
        <v>48990</v>
      </c>
      <c r="W3257" s="6">
        <v>45307</v>
      </c>
      <c r="X3257" s="7">
        <v>0.62191780821917808</v>
      </c>
      <c r="Y3257" s="1" t="s">
        <v>32</v>
      </c>
      <c r="Z3257" s="1" t="s">
        <v>33</v>
      </c>
    </row>
    <row r="3258" spans="1:26" x14ac:dyDescent="0.2">
      <c r="A3258" s="6">
        <v>45535</v>
      </c>
      <c r="B3258" s="1" t="s">
        <v>3190</v>
      </c>
      <c r="C3258" s="1" t="s">
        <v>1135</v>
      </c>
      <c r="D3258" s="1" t="s">
        <v>3405</v>
      </c>
      <c r="E3258" s="1" t="s">
        <v>2774</v>
      </c>
      <c r="F3258" s="1" t="s">
        <v>2775</v>
      </c>
      <c r="G3258" s="1" t="s">
        <v>2775</v>
      </c>
      <c r="H3258" s="1" t="s">
        <v>888</v>
      </c>
      <c r="I3258" s="1" t="s">
        <v>1852</v>
      </c>
      <c r="J3258" s="1" t="s">
        <v>1945</v>
      </c>
      <c r="K3258" s="1" t="s">
        <v>44</v>
      </c>
      <c r="L3258" s="2">
        <v>350</v>
      </c>
      <c r="M3258" s="2">
        <v>2</v>
      </c>
      <c r="N3258" s="1" t="s">
        <v>1207</v>
      </c>
      <c r="O3258" s="1">
        <v>100.886599</v>
      </c>
      <c r="P3258" s="3">
        <v>5</v>
      </c>
      <c r="Q3258" s="3">
        <v>4.8680399999999997</v>
      </c>
      <c r="R3258" s="4">
        <v>94.922200000000018</v>
      </c>
      <c r="S3258" s="4">
        <v>95.907799999999995</v>
      </c>
      <c r="T3258" s="5">
        <v>6.6581400000000004</v>
      </c>
      <c r="U3258" s="5">
        <v>8.4566210000000002</v>
      </c>
      <c r="V3258" s="6">
        <v>48625</v>
      </c>
      <c r="W3258" s="6">
        <v>44902</v>
      </c>
      <c r="X3258" s="7">
        <v>1.7315068493150685</v>
      </c>
      <c r="Y3258" s="1" t="s">
        <v>32</v>
      </c>
      <c r="Z3258" s="1" t="s">
        <v>33</v>
      </c>
    </row>
    <row r="3259" spans="1:26" x14ac:dyDescent="0.2">
      <c r="A3259" s="6">
        <v>45535</v>
      </c>
      <c r="B3259" s="1" t="s">
        <v>3190</v>
      </c>
      <c r="C3259" s="1" t="s">
        <v>1135</v>
      </c>
      <c r="D3259" s="1" t="s">
        <v>2776</v>
      </c>
      <c r="E3259" s="1" t="s">
        <v>2760</v>
      </c>
      <c r="F3259" s="1" t="s">
        <v>2761</v>
      </c>
      <c r="G3259" s="1" t="s">
        <v>2761</v>
      </c>
      <c r="H3259" s="1" t="s">
        <v>888</v>
      </c>
      <c r="I3259" s="1" t="s">
        <v>1852</v>
      </c>
      <c r="J3259" s="1" t="s">
        <v>1945</v>
      </c>
      <c r="K3259" s="1" t="s">
        <v>44</v>
      </c>
      <c r="L3259" s="2">
        <v>400</v>
      </c>
      <c r="M3259" s="2">
        <v>2</v>
      </c>
      <c r="N3259" s="1" t="s">
        <v>1202</v>
      </c>
      <c r="O3259" s="1">
        <v>99.246589</v>
      </c>
      <c r="P3259" s="3">
        <v>4.9000000000000004</v>
      </c>
      <c r="Q3259" s="3">
        <v>5.0008999999999997</v>
      </c>
      <c r="R3259" s="4">
        <v>108.20870000000001</v>
      </c>
      <c r="S3259" s="4">
        <v>108.57209999999999</v>
      </c>
      <c r="T3259" s="5">
        <v>7.3843079999999999</v>
      </c>
      <c r="U3259" s="5">
        <v>9.3726029999999998</v>
      </c>
      <c r="V3259" s="6">
        <v>48959</v>
      </c>
      <c r="W3259" s="6">
        <v>45296</v>
      </c>
      <c r="X3259" s="7">
        <v>0.65205479452054793</v>
      </c>
      <c r="Y3259" s="1" t="s">
        <v>32</v>
      </c>
      <c r="Z3259" s="1" t="s">
        <v>33</v>
      </c>
    </row>
    <row r="3260" spans="1:26" x14ac:dyDescent="0.2">
      <c r="A3260" s="6">
        <v>45535</v>
      </c>
      <c r="B3260" s="1" t="s">
        <v>3190</v>
      </c>
      <c r="C3260" s="1" t="s">
        <v>1135</v>
      </c>
      <c r="D3260" s="1" t="s">
        <v>3406</v>
      </c>
      <c r="E3260" s="1" t="s">
        <v>2725</v>
      </c>
      <c r="F3260" s="1" t="s">
        <v>2726</v>
      </c>
      <c r="G3260" s="1" t="s">
        <v>2726</v>
      </c>
      <c r="H3260" s="1" t="s">
        <v>888</v>
      </c>
      <c r="I3260" s="1" t="s">
        <v>1852</v>
      </c>
      <c r="J3260" s="1" t="s">
        <v>1945</v>
      </c>
      <c r="K3260" s="1" t="s">
        <v>44</v>
      </c>
      <c r="L3260" s="2">
        <v>350</v>
      </c>
      <c r="M3260" s="2">
        <v>2</v>
      </c>
      <c r="N3260" s="1" t="s">
        <v>1207</v>
      </c>
      <c r="O3260" s="1">
        <v>100.23822699999999</v>
      </c>
      <c r="P3260" s="3">
        <v>5</v>
      </c>
      <c r="Q3260" s="3">
        <v>4.967797</v>
      </c>
      <c r="R3260" s="4">
        <v>104.907</v>
      </c>
      <c r="S3260" s="4">
        <v>105.30470000000001</v>
      </c>
      <c r="T3260" s="5">
        <v>7.1336820000000003</v>
      </c>
      <c r="U3260" s="5">
        <v>9.5342470000000006</v>
      </c>
      <c r="V3260" s="6">
        <v>49018</v>
      </c>
      <c r="W3260" s="6">
        <v>45301</v>
      </c>
      <c r="X3260" s="7">
        <v>0.63835616438356169</v>
      </c>
      <c r="Y3260" s="1" t="s">
        <v>32</v>
      </c>
      <c r="Z3260" s="1" t="s">
        <v>33</v>
      </c>
    </row>
    <row r="3261" spans="1:26" x14ac:dyDescent="0.2">
      <c r="A3261" s="6">
        <v>45535</v>
      </c>
      <c r="B3261" s="1" t="s">
        <v>3190</v>
      </c>
      <c r="C3261" s="1" t="s">
        <v>1135</v>
      </c>
      <c r="D3261" s="1" t="s">
        <v>2778</v>
      </c>
      <c r="E3261" s="1" t="s">
        <v>2730</v>
      </c>
      <c r="F3261" s="1" t="s">
        <v>2731</v>
      </c>
      <c r="G3261" s="1" t="s">
        <v>2731</v>
      </c>
      <c r="H3261" s="1" t="s">
        <v>888</v>
      </c>
      <c r="I3261" s="1" t="s">
        <v>1092</v>
      </c>
      <c r="J3261" s="1" t="s">
        <v>1093</v>
      </c>
      <c r="K3261" s="1" t="s">
        <v>44</v>
      </c>
      <c r="L3261" s="2">
        <v>505.62099999999998</v>
      </c>
      <c r="M3261" s="2">
        <v>2</v>
      </c>
      <c r="N3261" s="1" t="s">
        <v>1207</v>
      </c>
      <c r="O3261" s="1">
        <v>108.73765299999999</v>
      </c>
      <c r="P3261" s="3">
        <v>6.05</v>
      </c>
      <c r="Q3261" s="3">
        <v>5.0752689999999996</v>
      </c>
      <c r="R3261" s="4">
        <v>115.64749999999999</v>
      </c>
      <c r="S3261" s="4">
        <v>115.26749999999998</v>
      </c>
      <c r="T3261" s="5">
        <v>8.5176689999999997</v>
      </c>
      <c r="U3261" s="5">
        <v>12.120219000000001</v>
      </c>
      <c r="V3261" s="6">
        <v>49963</v>
      </c>
      <c r="W3261" s="6">
        <v>39006</v>
      </c>
      <c r="X3261" s="7">
        <v>17.884931506849316</v>
      </c>
      <c r="Y3261" s="1" t="s">
        <v>127</v>
      </c>
      <c r="Z3261" s="1" t="s">
        <v>33</v>
      </c>
    </row>
    <row r="3262" spans="1:26" x14ac:dyDescent="0.2">
      <c r="A3262" s="6">
        <v>45535</v>
      </c>
      <c r="B3262" s="1" t="s">
        <v>3190</v>
      </c>
      <c r="C3262" s="1" t="s">
        <v>1933</v>
      </c>
      <c r="D3262" s="1" t="s">
        <v>1938</v>
      </c>
      <c r="E3262" s="1" t="s">
        <v>1939</v>
      </c>
      <c r="F3262" s="1" t="s">
        <v>1940</v>
      </c>
      <c r="G3262" s="1" t="s">
        <v>1940</v>
      </c>
      <c r="H3262" s="1" t="s">
        <v>888</v>
      </c>
      <c r="I3262" s="1" t="s">
        <v>1852</v>
      </c>
      <c r="J3262" s="1" t="s">
        <v>1882</v>
      </c>
      <c r="K3262" s="1" t="s">
        <v>44</v>
      </c>
      <c r="L3262" s="2">
        <v>300</v>
      </c>
      <c r="M3262" s="2">
        <v>2</v>
      </c>
      <c r="N3262" s="1" t="s">
        <v>1202</v>
      </c>
      <c r="O3262" s="1">
        <v>104.07540299999999</v>
      </c>
      <c r="P3262" s="3">
        <v>6.1</v>
      </c>
      <c r="Q3262" s="3">
        <v>5.5347910000000002</v>
      </c>
      <c r="R3262" s="4">
        <v>161.60869999999997</v>
      </c>
      <c r="S3262" s="4">
        <v>162.38159999999999</v>
      </c>
      <c r="T3262" s="5">
        <v>6.9051299999999998</v>
      </c>
      <c r="U3262" s="5">
        <v>9.5808219999999995</v>
      </c>
      <c r="V3262" s="6">
        <v>49035</v>
      </c>
      <c r="W3262" s="6">
        <v>45355</v>
      </c>
      <c r="X3262" s="7">
        <v>0.49041095890410957</v>
      </c>
      <c r="Y3262" s="1" t="s">
        <v>32</v>
      </c>
      <c r="Z3262" s="1" t="s">
        <v>33</v>
      </c>
    </row>
    <row r="3263" spans="1:26" x14ac:dyDescent="0.2">
      <c r="A3263" s="6">
        <v>45535</v>
      </c>
      <c r="B3263" s="1" t="s">
        <v>3190</v>
      </c>
      <c r="C3263" s="1" t="s">
        <v>1933</v>
      </c>
      <c r="D3263" s="1" t="s">
        <v>3407</v>
      </c>
      <c r="E3263" s="1" t="s">
        <v>1880</v>
      </c>
      <c r="F3263" s="1" t="s">
        <v>1881</v>
      </c>
      <c r="G3263" s="1" t="s">
        <v>1881</v>
      </c>
      <c r="H3263" s="1" t="s">
        <v>888</v>
      </c>
      <c r="I3263" s="1" t="s">
        <v>1852</v>
      </c>
      <c r="J3263" s="1" t="s">
        <v>1882</v>
      </c>
      <c r="K3263" s="1" t="s">
        <v>44</v>
      </c>
      <c r="L3263" s="2">
        <v>700</v>
      </c>
      <c r="M3263" s="2">
        <v>2</v>
      </c>
      <c r="N3263" s="1" t="s">
        <v>1202</v>
      </c>
      <c r="O3263" s="1">
        <v>99.239898999999994</v>
      </c>
      <c r="P3263" s="3">
        <v>5.5</v>
      </c>
      <c r="Q3263" s="3">
        <v>5.5932240000000002</v>
      </c>
      <c r="R3263" s="4">
        <v>167.44530000000003</v>
      </c>
      <c r="S3263" s="4">
        <v>167.3612</v>
      </c>
      <c r="T3263" s="5">
        <v>7.9305009999999996</v>
      </c>
      <c r="U3263" s="5">
        <v>10.619178</v>
      </c>
      <c r="V3263" s="6">
        <v>49414</v>
      </c>
      <c r="W3263" s="6">
        <v>45516</v>
      </c>
      <c r="X3263" s="7">
        <v>4.9315068493150684E-2</v>
      </c>
      <c r="Y3263" s="1" t="s">
        <v>32</v>
      </c>
      <c r="Z3263" s="1" t="s">
        <v>33</v>
      </c>
    </row>
    <row r="3264" spans="1:26" x14ac:dyDescent="0.2">
      <c r="A3264" s="6">
        <v>45535</v>
      </c>
      <c r="B3264" s="1" t="s">
        <v>3190</v>
      </c>
      <c r="C3264" s="1" t="s">
        <v>1933</v>
      </c>
      <c r="D3264" s="1" t="s">
        <v>1941</v>
      </c>
      <c r="E3264" s="1" t="s">
        <v>1880</v>
      </c>
      <c r="F3264" s="1" t="s">
        <v>1881</v>
      </c>
      <c r="G3264" s="1" t="s">
        <v>1881</v>
      </c>
      <c r="H3264" s="1" t="s">
        <v>888</v>
      </c>
      <c r="I3264" s="1" t="s">
        <v>1852</v>
      </c>
      <c r="J3264" s="1" t="s">
        <v>1882</v>
      </c>
      <c r="K3264" s="1" t="s">
        <v>44</v>
      </c>
      <c r="L3264" s="2">
        <v>600</v>
      </c>
      <c r="M3264" s="2">
        <v>2</v>
      </c>
      <c r="N3264" s="1" t="s">
        <v>1207</v>
      </c>
      <c r="O3264" s="1">
        <v>101.31974</v>
      </c>
      <c r="P3264" s="3">
        <v>5.7</v>
      </c>
      <c r="Q3264" s="3">
        <v>5.518472</v>
      </c>
      <c r="R3264" s="4">
        <v>159.96790000000004</v>
      </c>
      <c r="S3264" s="4">
        <v>160.19159999999999</v>
      </c>
      <c r="T3264" s="5">
        <v>7.2051819999999998</v>
      </c>
      <c r="U3264" s="5">
        <v>9.8301370000000006</v>
      </c>
      <c r="V3264" s="6">
        <v>49126</v>
      </c>
      <c r="W3264" s="6">
        <v>45422</v>
      </c>
      <c r="X3264" s="7">
        <v>0.30684931506849317</v>
      </c>
      <c r="Y3264" s="1" t="s">
        <v>32</v>
      </c>
      <c r="Z3264" s="1" t="s">
        <v>33</v>
      </c>
    </row>
    <row r="3265" spans="1:26" x14ac:dyDescent="0.2">
      <c r="A3265" s="6">
        <v>45535</v>
      </c>
      <c r="B3265" s="1" t="s">
        <v>3190</v>
      </c>
      <c r="C3265" s="1" t="s">
        <v>1933</v>
      </c>
      <c r="D3265" s="1" t="s">
        <v>2781</v>
      </c>
      <c r="E3265" s="1" t="s">
        <v>2782</v>
      </c>
      <c r="F3265" s="1" t="s">
        <v>2783</v>
      </c>
      <c r="G3265" s="1" t="s">
        <v>2783</v>
      </c>
      <c r="H3265" s="1" t="s">
        <v>888</v>
      </c>
      <c r="I3265" s="1" t="s">
        <v>1852</v>
      </c>
      <c r="J3265" s="1" t="s">
        <v>1911</v>
      </c>
      <c r="K3265" s="1" t="s">
        <v>44</v>
      </c>
      <c r="L3265" s="2">
        <v>400</v>
      </c>
      <c r="M3265" s="2">
        <v>2</v>
      </c>
      <c r="N3265" s="1" t="s">
        <v>1202</v>
      </c>
      <c r="O3265" s="1">
        <v>99.303882000000002</v>
      </c>
      <c r="P3265" s="3">
        <v>6.25</v>
      </c>
      <c r="Q3265" s="3">
        <v>6.335661</v>
      </c>
      <c r="R3265" s="4">
        <v>241.68879999999996</v>
      </c>
      <c r="S3265" s="4">
        <v>240.6027</v>
      </c>
      <c r="T3265" s="5">
        <v>7.9737299999999998</v>
      </c>
      <c r="U3265" s="5">
        <v>11.372498</v>
      </c>
      <c r="V3265" s="6">
        <v>49689</v>
      </c>
      <c r="W3265" s="6">
        <v>45303</v>
      </c>
      <c r="X3265" s="7">
        <v>0.63287671232876708</v>
      </c>
      <c r="Y3265" s="1" t="s">
        <v>32</v>
      </c>
      <c r="Z3265" s="1" t="s">
        <v>33</v>
      </c>
    </row>
    <row r="3266" spans="1:26" x14ac:dyDescent="0.2">
      <c r="A3266" s="6">
        <v>45535</v>
      </c>
      <c r="B3266" s="1" t="s">
        <v>3190</v>
      </c>
      <c r="C3266" s="1" t="s">
        <v>1933</v>
      </c>
      <c r="D3266" s="1" t="s">
        <v>3408</v>
      </c>
      <c r="E3266" s="1" t="s">
        <v>2202</v>
      </c>
      <c r="F3266" s="1" t="s">
        <v>2201</v>
      </c>
      <c r="G3266" s="1" t="s">
        <v>2201</v>
      </c>
      <c r="H3266" s="1" t="s">
        <v>888</v>
      </c>
      <c r="I3266" s="1" t="s">
        <v>1092</v>
      </c>
      <c r="J3266" s="1" t="s">
        <v>1093</v>
      </c>
      <c r="K3266" s="1" t="s">
        <v>44</v>
      </c>
      <c r="L3266" s="2">
        <v>450</v>
      </c>
      <c r="M3266" s="2">
        <v>2</v>
      </c>
      <c r="N3266" s="1" t="s">
        <v>1202</v>
      </c>
      <c r="O3266" s="1">
        <v>101.38467799999999</v>
      </c>
      <c r="P3266" s="3">
        <v>5.85</v>
      </c>
      <c r="Q3266" s="3">
        <v>5.6636129999999998</v>
      </c>
      <c r="R3266" s="4">
        <v>174.4812</v>
      </c>
      <c r="S3266" s="4">
        <v>174.7328</v>
      </c>
      <c r="T3266" s="5">
        <v>7.3872679999999997</v>
      </c>
      <c r="U3266" s="5">
        <v>10.038356</v>
      </c>
      <c r="V3266" s="6">
        <v>49202</v>
      </c>
      <c r="W3266" s="6">
        <v>45527</v>
      </c>
      <c r="X3266" s="7">
        <v>1.9178082191780823E-2</v>
      </c>
      <c r="Y3266" s="1" t="s">
        <v>32</v>
      </c>
      <c r="Z3266" s="1" t="s">
        <v>33</v>
      </c>
    </row>
    <row r="3267" spans="1:26" x14ac:dyDescent="0.2">
      <c r="A3267" s="6">
        <v>45535</v>
      </c>
      <c r="B3267" s="1" t="s">
        <v>3190</v>
      </c>
      <c r="C3267" s="1" t="s">
        <v>1933</v>
      </c>
      <c r="D3267" s="1" t="s">
        <v>3409</v>
      </c>
      <c r="E3267" s="1" t="s">
        <v>3410</v>
      </c>
      <c r="F3267" s="1" t="s">
        <v>3411</v>
      </c>
      <c r="G3267" s="1" t="s">
        <v>3411</v>
      </c>
      <c r="H3267" s="1" t="s">
        <v>888</v>
      </c>
      <c r="I3267" s="1" t="s">
        <v>1852</v>
      </c>
      <c r="J3267" s="1" t="s">
        <v>1853</v>
      </c>
      <c r="K3267" s="1" t="s">
        <v>44</v>
      </c>
      <c r="L3267" s="2">
        <v>500</v>
      </c>
      <c r="M3267" s="2">
        <v>2</v>
      </c>
      <c r="N3267" s="1" t="s">
        <v>1207</v>
      </c>
      <c r="O3267" s="1">
        <v>102.70809699999998</v>
      </c>
      <c r="P3267" s="3">
        <v>5.6</v>
      </c>
      <c r="Q3267" s="3">
        <v>5.2147019999999999</v>
      </c>
      <c r="R3267" s="4">
        <v>129.59569999999999</v>
      </c>
      <c r="S3267" s="4">
        <v>130.35490000000001</v>
      </c>
      <c r="T3267" s="5">
        <v>6.8148270000000002</v>
      </c>
      <c r="U3267" s="5">
        <v>9.1205479999999994</v>
      </c>
      <c r="V3267" s="6">
        <v>48867</v>
      </c>
      <c r="W3267" s="6">
        <v>45153</v>
      </c>
      <c r="X3267" s="7">
        <v>1.0438356164383562</v>
      </c>
      <c r="Y3267" s="1" t="s">
        <v>32</v>
      </c>
      <c r="Z3267" s="1" t="s">
        <v>33</v>
      </c>
    </row>
    <row r="3268" spans="1:26" x14ac:dyDescent="0.2">
      <c r="A3268" s="6">
        <v>45535</v>
      </c>
      <c r="B3268" s="1" t="s">
        <v>3190</v>
      </c>
      <c r="C3268" s="1" t="s">
        <v>1933</v>
      </c>
      <c r="D3268" s="1" t="s">
        <v>2792</v>
      </c>
      <c r="E3268" s="1" t="s">
        <v>2793</v>
      </c>
      <c r="F3268" s="1" t="s">
        <v>2794</v>
      </c>
      <c r="G3268" s="1" t="s">
        <v>2794</v>
      </c>
      <c r="H3268" s="1" t="s">
        <v>888</v>
      </c>
      <c r="I3268" s="1" t="s">
        <v>1852</v>
      </c>
      <c r="J3268" s="1" t="s">
        <v>1853</v>
      </c>
      <c r="K3268" s="1" t="s">
        <v>44</v>
      </c>
      <c r="L3268" s="2">
        <v>400</v>
      </c>
      <c r="M3268" s="2">
        <v>2</v>
      </c>
      <c r="N3268" s="1" t="s">
        <v>1202</v>
      </c>
      <c r="O3268" s="1">
        <v>103.42061200000001</v>
      </c>
      <c r="P3268" s="3">
        <v>5.75</v>
      </c>
      <c r="Q3268" s="3">
        <v>5.3118040000000004</v>
      </c>
      <c r="R3268" s="4">
        <v>139.29969999999997</v>
      </c>
      <c r="S3268" s="4">
        <v>139.42669999999998</v>
      </c>
      <c r="T3268" s="5">
        <v>7.6794909999999996</v>
      </c>
      <c r="U3268" s="5">
        <v>10.457534000000001</v>
      </c>
      <c r="V3268" s="6">
        <v>49355</v>
      </c>
      <c r="W3268" s="6">
        <v>45440</v>
      </c>
      <c r="X3268" s="7">
        <v>0.25753424657534246</v>
      </c>
      <c r="Y3268" s="1" t="s">
        <v>32</v>
      </c>
      <c r="Z3268" s="1" t="s">
        <v>33</v>
      </c>
    </row>
    <row r="3269" spans="1:26" x14ac:dyDescent="0.2">
      <c r="A3269" s="6">
        <v>45535</v>
      </c>
      <c r="B3269" s="1" t="s">
        <v>3190</v>
      </c>
      <c r="C3269" s="1" t="s">
        <v>1933</v>
      </c>
      <c r="D3269" s="1" t="s">
        <v>1934</v>
      </c>
      <c r="E3269" s="1" t="s">
        <v>1117</v>
      </c>
      <c r="F3269" s="1" t="s">
        <v>1116</v>
      </c>
      <c r="G3269" s="1" t="s">
        <v>1116</v>
      </c>
      <c r="H3269" s="1" t="s">
        <v>888</v>
      </c>
      <c r="I3269" s="1" t="s">
        <v>1092</v>
      </c>
      <c r="J3269" s="1" t="s">
        <v>1093</v>
      </c>
      <c r="K3269" s="1" t="s">
        <v>44</v>
      </c>
      <c r="L3269" s="2">
        <v>700</v>
      </c>
      <c r="M3269" s="2">
        <v>2</v>
      </c>
      <c r="N3269" s="1" t="s">
        <v>1202</v>
      </c>
      <c r="O3269" s="1">
        <v>104.343898</v>
      </c>
      <c r="P3269" s="3">
        <v>6.45</v>
      </c>
      <c r="Q3269" s="3">
        <v>5.8474550000000001</v>
      </c>
      <c r="R3269" s="4">
        <v>192.86840000000001</v>
      </c>
      <c r="S3269" s="4">
        <v>193.4804</v>
      </c>
      <c r="T3269" s="5">
        <v>6.9872509999999997</v>
      </c>
      <c r="U3269" s="5">
        <v>9.7863009999999999</v>
      </c>
      <c r="V3269" s="6">
        <v>49110</v>
      </c>
      <c r="W3269" s="6">
        <v>45425</v>
      </c>
      <c r="X3269" s="7">
        <v>0.29863013698630136</v>
      </c>
      <c r="Y3269" s="1" t="s">
        <v>32</v>
      </c>
      <c r="Z3269" s="1" t="s">
        <v>33</v>
      </c>
    </row>
    <row r="3270" spans="1:26" x14ac:dyDescent="0.2">
      <c r="A3270" s="6">
        <v>45535</v>
      </c>
      <c r="B3270" s="1" t="s">
        <v>3190</v>
      </c>
      <c r="C3270" s="1" t="s">
        <v>1933</v>
      </c>
      <c r="D3270" s="1" t="s">
        <v>3412</v>
      </c>
      <c r="E3270" s="1" t="s">
        <v>1939</v>
      </c>
      <c r="F3270" s="1" t="s">
        <v>1940</v>
      </c>
      <c r="G3270" s="1" t="s">
        <v>1940</v>
      </c>
      <c r="H3270" s="1" t="s">
        <v>888</v>
      </c>
      <c r="I3270" s="1" t="s">
        <v>1852</v>
      </c>
      <c r="J3270" s="1" t="s">
        <v>1882</v>
      </c>
      <c r="K3270" s="1" t="s">
        <v>44</v>
      </c>
      <c r="L3270" s="2">
        <v>350</v>
      </c>
      <c r="M3270" s="2">
        <v>2</v>
      </c>
      <c r="N3270" s="1" t="s">
        <v>1207</v>
      </c>
      <c r="O3270" s="1">
        <v>85.520690000000002</v>
      </c>
      <c r="P3270" s="3">
        <v>2.85</v>
      </c>
      <c r="Q3270" s="3">
        <v>5.2427200000000003</v>
      </c>
      <c r="R3270" s="4">
        <v>132.39059999999995</v>
      </c>
      <c r="S3270" s="4">
        <v>137.61589999999998</v>
      </c>
      <c r="T3270" s="5">
        <v>6.4340339999999996</v>
      </c>
      <c r="U3270" s="5">
        <v>7.3724980000000002</v>
      </c>
      <c r="V3270" s="6">
        <v>48228</v>
      </c>
      <c r="W3270" s="6">
        <v>44518</v>
      </c>
      <c r="X3270" s="7">
        <v>2.7835616438356166</v>
      </c>
      <c r="Y3270" s="1" t="s">
        <v>32</v>
      </c>
      <c r="Z3270" s="1" t="s">
        <v>33</v>
      </c>
    </row>
    <row r="3271" spans="1:26" x14ac:dyDescent="0.2">
      <c r="A3271" s="6">
        <v>45535</v>
      </c>
      <c r="B3271" s="1" t="s">
        <v>3190</v>
      </c>
      <c r="C3271" s="1" t="s">
        <v>1933</v>
      </c>
      <c r="D3271" s="1" t="s">
        <v>3413</v>
      </c>
      <c r="E3271" s="1" t="s">
        <v>3414</v>
      </c>
      <c r="F3271" s="1" t="s">
        <v>3415</v>
      </c>
      <c r="G3271" s="1" t="s">
        <v>3415</v>
      </c>
      <c r="H3271" s="1" t="s">
        <v>888</v>
      </c>
      <c r="I3271" s="1" t="s">
        <v>1835</v>
      </c>
      <c r="J3271" s="1" t="s">
        <v>1835</v>
      </c>
      <c r="K3271" s="1" t="s">
        <v>44</v>
      </c>
      <c r="L3271" s="2">
        <v>400</v>
      </c>
      <c r="M3271" s="2">
        <v>2</v>
      </c>
      <c r="N3271" s="1" t="s">
        <v>1202</v>
      </c>
      <c r="O3271" s="1">
        <v>104.42545199999999</v>
      </c>
      <c r="P3271" s="3">
        <v>6</v>
      </c>
      <c r="Q3271" s="3">
        <v>5.1764279999999996</v>
      </c>
      <c r="R3271" s="4">
        <v>136.84480000000002</v>
      </c>
      <c r="S3271" s="4">
        <v>134.26409999999998</v>
      </c>
      <c r="T3271" s="5">
        <v>5.1394690000000001</v>
      </c>
      <c r="U3271" s="5">
        <v>6.5342469999999997</v>
      </c>
      <c r="V3271" s="6">
        <v>47922</v>
      </c>
      <c r="W3271" s="6">
        <v>45363</v>
      </c>
      <c r="X3271" s="7">
        <v>0.46849315068493153</v>
      </c>
      <c r="Y3271" s="1" t="s">
        <v>32</v>
      </c>
      <c r="Z3271" s="1" t="s">
        <v>33</v>
      </c>
    </row>
    <row r="3272" spans="1:26" x14ac:dyDescent="0.2">
      <c r="A3272" s="6">
        <v>45535</v>
      </c>
      <c r="B3272" s="1" t="s">
        <v>3190</v>
      </c>
      <c r="C3272" s="1" t="s">
        <v>1163</v>
      </c>
      <c r="D3272" s="1" t="s">
        <v>1955</v>
      </c>
      <c r="E3272" s="1" t="s">
        <v>1956</v>
      </c>
      <c r="F3272" s="1" t="s">
        <v>1957</v>
      </c>
      <c r="G3272" s="1" t="s">
        <v>1958</v>
      </c>
      <c r="H3272" s="1" t="s">
        <v>888</v>
      </c>
      <c r="I3272" s="1" t="s">
        <v>1835</v>
      </c>
      <c r="J3272" s="1" t="s">
        <v>1835</v>
      </c>
      <c r="K3272" s="1" t="s">
        <v>44</v>
      </c>
      <c r="L3272" s="2">
        <v>550</v>
      </c>
      <c r="M3272" s="2">
        <v>2</v>
      </c>
      <c r="N3272" s="1" t="s">
        <v>1202</v>
      </c>
      <c r="O3272" s="1">
        <v>101.635378</v>
      </c>
      <c r="P3272" s="3">
        <v>5.625</v>
      </c>
      <c r="Q3272" s="3">
        <v>5.4862590000000004</v>
      </c>
      <c r="R3272" s="4">
        <v>118.04700000000005</v>
      </c>
      <c r="S3272" s="4">
        <v>120.78819999999999</v>
      </c>
      <c r="T3272" s="5">
        <v>11.694312999999999</v>
      </c>
      <c r="U3272" s="5">
        <v>19.372498</v>
      </c>
      <c r="V3272" s="6">
        <v>52611</v>
      </c>
      <c r="W3272" s="6">
        <v>41661</v>
      </c>
      <c r="X3272" s="7">
        <v>10.610958904109589</v>
      </c>
      <c r="Y3272" s="1" t="s">
        <v>127</v>
      </c>
      <c r="Z3272" s="1" t="s">
        <v>33</v>
      </c>
    </row>
    <row r="3273" spans="1:26" x14ac:dyDescent="0.2">
      <c r="A3273" s="6">
        <v>45535</v>
      </c>
      <c r="B3273" s="1" t="s">
        <v>3190</v>
      </c>
      <c r="C3273" s="1" t="s">
        <v>1163</v>
      </c>
      <c r="D3273" s="1" t="s">
        <v>1962</v>
      </c>
      <c r="E3273" s="1" t="s">
        <v>1837</v>
      </c>
      <c r="F3273" s="1" t="s">
        <v>1838</v>
      </c>
      <c r="G3273" s="1" t="s">
        <v>1839</v>
      </c>
      <c r="H3273" s="1" t="s">
        <v>888</v>
      </c>
      <c r="I3273" s="1" t="s">
        <v>1835</v>
      </c>
      <c r="J3273" s="1" t="s">
        <v>1835</v>
      </c>
      <c r="K3273" s="1" t="s">
        <v>44</v>
      </c>
      <c r="L3273" s="2">
        <v>400</v>
      </c>
      <c r="M3273" s="2">
        <v>2</v>
      </c>
      <c r="N3273" s="1" t="s">
        <v>1202</v>
      </c>
      <c r="O3273" s="1">
        <v>98.102654999999999</v>
      </c>
      <c r="P3273" s="3">
        <v>5.375</v>
      </c>
      <c r="Q3273" s="3">
        <v>5.5357050000000001</v>
      </c>
      <c r="R3273" s="4">
        <v>122.98550000000006</v>
      </c>
      <c r="S3273" s="4">
        <v>125.62549999999999</v>
      </c>
      <c r="T3273" s="5">
        <v>11.659566999999999</v>
      </c>
      <c r="U3273" s="5">
        <v>19.246575</v>
      </c>
      <c r="V3273" s="6">
        <v>52565</v>
      </c>
      <c r="W3273" s="6">
        <v>41590</v>
      </c>
      <c r="X3273" s="7">
        <v>10.805479452054794</v>
      </c>
      <c r="Y3273" s="1" t="s">
        <v>127</v>
      </c>
      <c r="Z3273" s="1" t="s">
        <v>33</v>
      </c>
    </row>
    <row r="3274" spans="1:26" x14ac:dyDescent="0.2">
      <c r="A3274" s="6">
        <v>45535</v>
      </c>
      <c r="B3274" s="1" t="s">
        <v>3190</v>
      </c>
      <c r="C3274" s="1" t="s">
        <v>1163</v>
      </c>
      <c r="D3274" s="1" t="s">
        <v>3416</v>
      </c>
      <c r="E3274" s="1" t="s">
        <v>1850</v>
      </c>
      <c r="F3274" s="1" t="s">
        <v>1851</v>
      </c>
      <c r="G3274" s="1" t="s">
        <v>1851</v>
      </c>
      <c r="H3274" s="1" t="s">
        <v>888</v>
      </c>
      <c r="I3274" s="1" t="s">
        <v>1852</v>
      </c>
      <c r="J3274" s="1" t="s">
        <v>1853</v>
      </c>
      <c r="K3274" s="1" t="s">
        <v>44</v>
      </c>
      <c r="L3274" s="2">
        <v>500</v>
      </c>
      <c r="M3274" s="2">
        <v>2</v>
      </c>
      <c r="N3274" s="1" t="s">
        <v>1202</v>
      </c>
      <c r="O3274" s="1">
        <v>98.967361999999994</v>
      </c>
      <c r="P3274" s="3">
        <v>5.375</v>
      </c>
      <c r="Q3274" s="3">
        <v>5.4451109999999998</v>
      </c>
      <c r="R3274" s="4">
        <v>123.03169999999994</v>
      </c>
      <c r="S3274" s="4">
        <v>119.9945</v>
      </c>
      <c r="T3274" s="5">
        <v>14.727561</v>
      </c>
      <c r="U3274" s="5">
        <v>30</v>
      </c>
      <c r="V3274" s="6">
        <v>56493</v>
      </c>
      <c r="W3274" s="6">
        <v>45530</v>
      </c>
      <c r="X3274" s="7">
        <v>1.0958904109589041E-2</v>
      </c>
      <c r="Y3274" s="1" t="s">
        <v>32</v>
      </c>
      <c r="Z3274" s="1" t="s">
        <v>33</v>
      </c>
    </row>
    <row r="3275" spans="1:26" x14ac:dyDescent="0.2">
      <c r="A3275" s="6">
        <v>45535</v>
      </c>
      <c r="B3275" s="1" t="s">
        <v>3190</v>
      </c>
      <c r="C3275" s="1" t="s">
        <v>1163</v>
      </c>
      <c r="D3275" s="1" t="s">
        <v>2799</v>
      </c>
      <c r="E3275" s="1" t="s">
        <v>2749</v>
      </c>
      <c r="F3275" s="1" t="s">
        <v>2750</v>
      </c>
      <c r="G3275" s="1" t="s">
        <v>2750</v>
      </c>
      <c r="H3275" s="1" t="s">
        <v>888</v>
      </c>
      <c r="I3275" s="1" t="s">
        <v>1835</v>
      </c>
      <c r="J3275" s="1" t="s">
        <v>1835</v>
      </c>
      <c r="K3275" s="1" t="s">
        <v>44</v>
      </c>
      <c r="L3275" s="2">
        <v>800</v>
      </c>
      <c r="M3275" s="2">
        <v>2</v>
      </c>
      <c r="N3275" s="1" t="s">
        <v>1207</v>
      </c>
      <c r="O3275" s="1">
        <v>94.295364000000006</v>
      </c>
      <c r="P3275" s="3">
        <v>4.95</v>
      </c>
      <c r="Q3275" s="3">
        <v>5.3969990000000001</v>
      </c>
      <c r="R3275" s="4">
        <v>109.12090000000001</v>
      </c>
      <c r="S3275" s="4">
        <v>107.8964</v>
      </c>
      <c r="T3275" s="5">
        <v>12.894617999999999</v>
      </c>
      <c r="U3275" s="5">
        <v>21.868493000000001</v>
      </c>
      <c r="V3275" s="6">
        <v>53523</v>
      </c>
      <c r="W3275" s="6">
        <v>42563</v>
      </c>
      <c r="X3275" s="7">
        <v>8.1397260273972609</v>
      </c>
      <c r="Y3275" s="1" t="s">
        <v>127</v>
      </c>
      <c r="Z3275" s="1" t="s">
        <v>33</v>
      </c>
    </row>
    <row r="3276" spans="1:26" x14ac:dyDescent="0.2">
      <c r="A3276" s="6">
        <v>45535</v>
      </c>
      <c r="B3276" s="1" t="s">
        <v>3190</v>
      </c>
      <c r="C3276" s="1" t="s">
        <v>1163</v>
      </c>
      <c r="D3276" s="1" t="s">
        <v>2800</v>
      </c>
      <c r="E3276" s="1" t="s">
        <v>2749</v>
      </c>
      <c r="F3276" s="1" t="s">
        <v>2750</v>
      </c>
      <c r="G3276" s="1" t="s">
        <v>2750</v>
      </c>
      <c r="H3276" s="1" t="s">
        <v>888</v>
      </c>
      <c r="I3276" s="1" t="s">
        <v>1835</v>
      </c>
      <c r="J3276" s="1" t="s">
        <v>1835</v>
      </c>
      <c r="K3276" s="1" t="s">
        <v>44</v>
      </c>
      <c r="L3276" s="2">
        <v>750</v>
      </c>
      <c r="M3276" s="2">
        <v>2</v>
      </c>
      <c r="N3276" s="1" t="s">
        <v>1202</v>
      </c>
      <c r="O3276" s="1">
        <v>76.925162</v>
      </c>
      <c r="P3276" s="3">
        <v>3.75</v>
      </c>
      <c r="Q3276" s="3">
        <v>5.393802</v>
      </c>
      <c r="R3276" s="4">
        <v>117.89969999999998</v>
      </c>
      <c r="S3276" s="4">
        <v>109.7945</v>
      </c>
      <c r="T3276" s="5">
        <v>14.873494000000001</v>
      </c>
      <c r="U3276" s="5">
        <v>26.580822000000001</v>
      </c>
      <c r="V3276" s="6">
        <v>55244</v>
      </c>
      <c r="W3276" s="6">
        <v>44287</v>
      </c>
      <c r="X3276" s="7">
        <v>3.4164383561643836</v>
      </c>
      <c r="Y3276" s="1" t="s">
        <v>32</v>
      </c>
      <c r="Z3276" s="1" t="s">
        <v>33</v>
      </c>
    </row>
    <row r="3277" spans="1:26" x14ac:dyDescent="0.2">
      <c r="A3277" s="6">
        <v>45535</v>
      </c>
      <c r="B3277" s="1" t="s">
        <v>3190</v>
      </c>
      <c r="C3277" s="1" t="s">
        <v>1163</v>
      </c>
      <c r="D3277" s="1" t="s">
        <v>1953</v>
      </c>
      <c r="E3277" s="1" t="s">
        <v>1844</v>
      </c>
      <c r="F3277" s="1" t="s">
        <v>1845</v>
      </c>
      <c r="G3277" s="1" t="s">
        <v>1845</v>
      </c>
      <c r="H3277" s="1" t="s">
        <v>888</v>
      </c>
      <c r="I3277" s="1" t="s">
        <v>1092</v>
      </c>
      <c r="J3277" s="1" t="s">
        <v>1093</v>
      </c>
      <c r="K3277" s="1" t="s">
        <v>44</v>
      </c>
      <c r="L3277" s="2">
        <v>550</v>
      </c>
      <c r="M3277" s="2">
        <v>2</v>
      </c>
      <c r="N3277" s="1" t="s">
        <v>1202</v>
      </c>
      <c r="O3277" s="1">
        <v>92.686122999999995</v>
      </c>
      <c r="P3277" s="3">
        <v>4.75</v>
      </c>
      <c r="Q3277" s="3">
        <v>5.2868620000000002</v>
      </c>
      <c r="R3277" s="4">
        <v>107.20519999999993</v>
      </c>
      <c r="S3277" s="4">
        <v>96.263900000000007</v>
      </c>
      <c r="T3277" s="5">
        <v>13.831689000000001</v>
      </c>
      <c r="U3277" s="5">
        <v>24.371689</v>
      </c>
      <c r="V3277" s="6">
        <v>54438</v>
      </c>
      <c r="W3277" s="6">
        <v>43404</v>
      </c>
      <c r="X3277" s="7">
        <v>5.8356164383561646</v>
      </c>
      <c r="Y3277" s="1" t="s">
        <v>32</v>
      </c>
      <c r="Z3277" s="1" t="s">
        <v>33</v>
      </c>
    </row>
    <row r="3278" spans="1:26" x14ac:dyDescent="0.2">
      <c r="A3278" s="6">
        <v>45535</v>
      </c>
      <c r="B3278" s="1" t="s">
        <v>3190</v>
      </c>
      <c r="C3278" s="1" t="s">
        <v>1163</v>
      </c>
      <c r="D3278" s="1" t="s">
        <v>3417</v>
      </c>
      <c r="E3278" s="1" t="s">
        <v>1850</v>
      </c>
      <c r="F3278" s="1" t="s">
        <v>1851</v>
      </c>
      <c r="G3278" s="1" t="s">
        <v>1851</v>
      </c>
      <c r="H3278" s="1" t="s">
        <v>888</v>
      </c>
      <c r="I3278" s="1" t="s">
        <v>1852</v>
      </c>
      <c r="J3278" s="1" t="s">
        <v>1853</v>
      </c>
      <c r="K3278" s="1" t="s">
        <v>44</v>
      </c>
      <c r="L3278" s="2">
        <v>550</v>
      </c>
      <c r="M3278" s="2">
        <v>2</v>
      </c>
      <c r="N3278" s="1" t="s">
        <v>1207</v>
      </c>
      <c r="O3278" s="1">
        <v>90.458528999999999</v>
      </c>
      <c r="P3278" s="3">
        <v>4.6500000000000004</v>
      </c>
      <c r="Q3278" s="3">
        <v>5.3858949999999997</v>
      </c>
      <c r="R3278" s="4">
        <v>108.00360000000006</v>
      </c>
      <c r="S3278" s="4">
        <v>104.38829999999999</v>
      </c>
      <c r="T3278" s="5">
        <v>13.062481999999999</v>
      </c>
      <c r="U3278" s="5">
        <v>22.534247000000001</v>
      </c>
      <c r="V3278" s="6">
        <v>53766</v>
      </c>
      <c r="W3278" s="6">
        <v>42809</v>
      </c>
      <c r="X3278" s="7">
        <v>7.4657534246575343</v>
      </c>
      <c r="Y3278" s="1" t="s">
        <v>32</v>
      </c>
      <c r="Z3278" s="1" t="s">
        <v>33</v>
      </c>
    </row>
    <row r="3279" spans="1:26" x14ac:dyDescent="0.2">
      <c r="A3279" s="6">
        <v>45535</v>
      </c>
      <c r="B3279" s="1" t="s">
        <v>3190</v>
      </c>
      <c r="C3279" s="1" t="s">
        <v>1163</v>
      </c>
      <c r="D3279" s="1" t="s">
        <v>3418</v>
      </c>
      <c r="E3279" s="1" t="s">
        <v>3396</v>
      </c>
      <c r="F3279" s="1" t="s">
        <v>3397</v>
      </c>
      <c r="G3279" s="1" t="s">
        <v>3397</v>
      </c>
      <c r="H3279" s="1" t="s">
        <v>888</v>
      </c>
      <c r="I3279" s="1" t="s">
        <v>1852</v>
      </c>
      <c r="J3279" s="1" t="s">
        <v>1882</v>
      </c>
      <c r="K3279" s="1" t="s">
        <v>44</v>
      </c>
      <c r="L3279" s="2">
        <v>900</v>
      </c>
      <c r="M3279" s="2">
        <v>2</v>
      </c>
      <c r="N3279" s="1" t="s">
        <v>1202</v>
      </c>
      <c r="O3279" s="1">
        <v>100.908907</v>
      </c>
      <c r="P3279" s="3">
        <v>5.35</v>
      </c>
      <c r="Q3279" s="3">
        <v>5.2875019999999999</v>
      </c>
      <c r="R3279" s="4">
        <v>107.26769999999996</v>
      </c>
      <c r="S3279" s="4">
        <v>102.8219</v>
      </c>
      <c r="T3279" s="5">
        <v>14.521769000000001</v>
      </c>
      <c r="U3279" s="5">
        <v>28.914155000000001</v>
      </c>
      <c r="V3279" s="6">
        <v>56097</v>
      </c>
      <c r="W3279" s="6">
        <v>45133</v>
      </c>
      <c r="X3279" s="7">
        <v>1.0986301369863014</v>
      </c>
      <c r="Y3279" s="1" t="s">
        <v>32</v>
      </c>
      <c r="Z3279" s="1" t="s">
        <v>33</v>
      </c>
    </row>
    <row r="3280" spans="1:26" x14ac:dyDescent="0.2">
      <c r="A3280" s="6">
        <v>45535</v>
      </c>
      <c r="B3280" s="1" t="s">
        <v>3190</v>
      </c>
      <c r="C3280" s="1" t="s">
        <v>1163</v>
      </c>
      <c r="D3280" s="1" t="s">
        <v>3419</v>
      </c>
      <c r="E3280" s="1" t="s">
        <v>2774</v>
      </c>
      <c r="F3280" s="1" t="s">
        <v>2775</v>
      </c>
      <c r="G3280" s="1" t="s">
        <v>2775</v>
      </c>
      <c r="H3280" s="1" t="s">
        <v>888</v>
      </c>
      <c r="I3280" s="1" t="s">
        <v>1852</v>
      </c>
      <c r="J3280" s="1" t="s">
        <v>1945</v>
      </c>
      <c r="K3280" s="1" t="s">
        <v>44</v>
      </c>
      <c r="L3280" s="2">
        <v>300</v>
      </c>
      <c r="M3280" s="2">
        <v>1</v>
      </c>
      <c r="N3280" s="1" t="s">
        <v>1202</v>
      </c>
      <c r="O3280" s="1">
        <v>86.973675</v>
      </c>
      <c r="P3280" s="3">
        <v>4.3499999999999996</v>
      </c>
      <c r="Q3280" s="3">
        <v>5.3251809999999997</v>
      </c>
      <c r="R3280" s="4">
        <v>111.0335</v>
      </c>
      <c r="S3280" s="4">
        <v>98.806000000000012</v>
      </c>
      <c r="T3280" s="5">
        <v>13.680849</v>
      </c>
      <c r="U3280" s="5">
        <v>23.621131999999999</v>
      </c>
      <c r="V3280" s="6">
        <v>54163</v>
      </c>
      <c r="W3280" s="6">
        <v>43185</v>
      </c>
      <c r="X3280" s="7">
        <v>6.4356164383561643</v>
      </c>
      <c r="Y3280" s="1" t="s">
        <v>32</v>
      </c>
      <c r="Z3280" s="1" t="s">
        <v>33</v>
      </c>
    </row>
    <row r="3281" spans="1:26" x14ac:dyDescent="0.2">
      <c r="A3281" s="6">
        <v>45535</v>
      </c>
      <c r="B3281" s="1" t="s">
        <v>3190</v>
      </c>
      <c r="C3281" s="1" t="s">
        <v>1163</v>
      </c>
      <c r="D3281" s="1" t="s">
        <v>3420</v>
      </c>
      <c r="E3281" s="1" t="s">
        <v>2774</v>
      </c>
      <c r="F3281" s="1" t="s">
        <v>2775</v>
      </c>
      <c r="G3281" s="1" t="s">
        <v>2775</v>
      </c>
      <c r="H3281" s="1" t="s">
        <v>888</v>
      </c>
      <c r="I3281" s="1" t="s">
        <v>1852</v>
      </c>
      <c r="J3281" s="1" t="s">
        <v>1945</v>
      </c>
      <c r="K3281" s="1" t="s">
        <v>44</v>
      </c>
      <c r="L3281" s="2">
        <v>350</v>
      </c>
      <c r="M3281" s="2">
        <v>1</v>
      </c>
      <c r="N3281" s="1" t="s">
        <v>1207</v>
      </c>
      <c r="O3281" s="1">
        <v>81.097570000000005</v>
      </c>
      <c r="P3281" s="3">
        <v>3.9</v>
      </c>
      <c r="Q3281" s="3">
        <v>5.3699960000000004</v>
      </c>
      <c r="R3281" s="4">
        <v>106.41370000000006</v>
      </c>
      <c r="S3281" s="4">
        <v>101.34190000000001</v>
      </c>
      <c r="T3281" s="5">
        <v>13.517442000000001</v>
      </c>
      <c r="U3281" s="5">
        <v>22.120547999999999</v>
      </c>
      <c r="V3281" s="6">
        <v>53615</v>
      </c>
      <c r="W3281" s="6">
        <v>42648</v>
      </c>
      <c r="X3281" s="7">
        <v>7.9068493150684933</v>
      </c>
      <c r="Y3281" s="1" t="s">
        <v>32</v>
      </c>
      <c r="Z3281" s="1" t="s">
        <v>33</v>
      </c>
    </row>
    <row r="3282" spans="1:26" x14ac:dyDescent="0.2">
      <c r="A3282" s="6">
        <v>45535</v>
      </c>
      <c r="B3282" s="1" t="s">
        <v>3190</v>
      </c>
      <c r="C3282" s="1" t="s">
        <v>1966</v>
      </c>
      <c r="D3282" s="1" t="s">
        <v>1967</v>
      </c>
      <c r="E3282" s="1" t="s">
        <v>1104</v>
      </c>
      <c r="F3282" s="1" t="s">
        <v>1102</v>
      </c>
      <c r="G3282" s="1" t="s">
        <v>1103</v>
      </c>
      <c r="H3282" s="1" t="s">
        <v>888</v>
      </c>
      <c r="I3282" s="1" t="s">
        <v>1092</v>
      </c>
      <c r="J3282" s="1" t="s">
        <v>1093</v>
      </c>
      <c r="K3282" s="1" t="s">
        <v>44</v>
      </c>
      <c r="L3282" s="2">
        <v>1000</v>
      </c>
      <c r="M3282" s="2">
        <v>2</v>
      </c>
      <c r="N3282" s="1" t="s">
        <v>1202</v>
      </c>
      <c r="O3282" s="1">
        <v>103.79198300000002</v>
      </c>
      <c r="P3282" s="3">
        <v>6.25</v>
      </c>
      <c r="Q3282" s="3">
        <v>5.9730740000000004</v>
      </c>
      <c r="R3282" s="4">
        <v>175.8254</v>
      </c>
      <c r="S3282" s="4">
        <v>173.2431</v>
      </c>
      <c r="T3282" s="5">
        <v>13.249639</v>
      </c>
      <c r="U3282" s="5">
        <v>29.580822000000001</v>
      </c>
      <c r="V3282" s="6">
        <v>56340</v>
      </c>
      <c r="W3282" s="6">
        <v>45373</v>
      </c>
      <c r="X3282" s="7">
        <v>0.44109589041095892</v>
      </c>
      <c r="Y3282" s="1" t="s">
        <v>32</v>
      </c>
      <c r="Z3282" s="1" t="s">
        <v>33</v>
      </c>
    </row>
    <row r="3283" spans="1:26" x14ac:dyDescent="0.2">
      <c r="A3283" s="6">
        <v>45535</v>
      </c>
      <c r="B3283" s="1" t="s">
        <v>3190</v>
      </c>
      <c r="C3283" s="1" t="s">
        <v>1966</v>
      </c>
      <c r="D3283" s="1" t="s">
        <v>3421</v>
      </c>
      <c r="E3283" s="1" t="s">
        <v>3410</v>
      </c>
      <c r="F3283" s="1" t="s">
        <v>3411</v>
      </c>
      <c r="G3283" s="1" t="s">
        <v>3411</v>
      </c>
      <c r="H3283" s="1" t="s">
        <v>888</v>
      </c>
      <c r="I3283" s="1" t="s">
        <v>1852</v>
      </c>
      <c r="J3283" s="1" t="s">
        <v>1853</v>
      </c>
      <c r="K3283" s="1" t="s">
        <v>44</v>
      </c>
      <c r="L3283" s="2">
        <v>450</v>
      </c>
      <c r="M3283" s="2">
        <v>2</v>
      </c>
      <c r="N3283" s="1" t="s">
        <v>1202</v>
      </c>
      <c r="O3283" s="1">
        <v>64.380289000000005</v>
      </c>
      <c r="P3283" s="3">
        <v>3</v>
      </c>
      <c r="Q3283" s="3">
        <v>5.5304710000000004</v>
      </c>
      <c r="R3283" s="4">
        <v>131.56799999999996</v>
      </c>
      <c r="S3283" s="4">
        <v>124.72399999999999</v>
      </c>
      <c r="T3283" s="5">
        <v>15.812131000000001</v>
      </c>
      <c r="U3283" s="5">
        <v>27.621131999999999</v>
      </c>
      <c r="V3283" s="6">
        <v>55624</v>
      </c>
      <c r="W3283" s="6">
        <v>44463</v>
      </c>
      <c r="X3283" s="7">
        <v>2.9342465753424656</v>
      </c>
      <c r="Y3283" s="1" t="s">
        <v>32</v>
      </c>
      <c r="Z3283" s="1" t="s">
        <v>33</v>
      </c>
    </row>
    <row r="3284" spans="1:26" x14ac:dyDescent="0.2">
      <c r="A3284" s="6">
        <v>45535</v>
      </c>
      <c r="B3284" s="1" t="s">
        <v>3190</v>
      </c>
      <c r="C3284" s="1" t="s">
        <v>1966</v>
      </c>
      <c r="D3284" s="1" t="s">
        <v>2808</v>
      </c>
      <c r="E3284" s="1" t="s">
        <v>2809</v>
      </c>
      <c r="F3284" s="1" t="s">
        <v>2810</v>
      </c>
      <c r="G3284" s="1" t="s">
        <v>2810</v>
      </c>
      <c r="H3284" s="1" t="s">
        <v>888</v>
      </c>
      <c r="I3284" s="1" t="s">
        <v>1092</v>
      </c>
      <c r="J3284" s="1" t="s">
        <v>1093</v>
      </c>
      <c r="K3284" s="1" t="s">
        <v>44</v>
      </c>
      <c r="L3284" s="2">
        <v>400</v>
      </c>
      <c r="M3284" s="2">
        <v>2</v>
      </c>
      <c r="N3284" s="1" t="s">
        <v>1202</v>
      </c>
      <c r="O3284" s="1">
        <v>101.86012799999999</v>
      </c>
      <c r="P3284" s="3">
        <v>6</v>
      </c>
      <c r="Q3284" s="3">
        <v>5.8654460000000004</v>
      </c>
      <c r="R3284" s="4">
        <v>165.06359999999995</v>
      </c>
      <c r="S3284" s="4">
        <v>162.42700000000002</v>
      </c>
      <c r="T3284" s="5">
        <v>13.67254</v>
      </c>
      <c r="U3284" s="5">
        <v>29.786301000000002</v>
      </c>
      <c r="V3284" s="6">
        <v>56415</v>
      </c>
      <c r="W3284" s="6">
        <v>45453</v>
      </c>
      <c r="X3284" s="7">
        <v>0.22191780821917809</v>
      </c>
      <c r="Y3284" s="1" t="s">
        <v>32</v>
      </c>
      <c r="Z3284" s="1" t="s">
        <v>33</v>
      </c>
    </row>
    <row r="3285" spans="1:26" x14ac:dyDescent="0.2">
      <c r="A3285" s="6">
        <v>45535</v>
      </c>
      <c r="B3285" s="1" t="s">
        <v>3190</v>
      </c>
      <c r="C3285" s="1" t="s">
        <v>1966</v>
      </c>
      <c r="D3285" s="1" t="s">
        <v>3422</v>
      </c>
      <c r="E3285" s="1" t="s">
        <v>3410</v>
      </c>
      <c r="F3285" s="1" t="s">
        <v>3411</v>
      </c>
      <c r="G3285" s="1" t="s">
        <v>3411</v>
      </c>
      <c r="H3285" s="1" t="s">
        <v>888</v>
      </c>
      <c r="I3285" s="1" t="s">
        <v>1852</v>
      </c>
      <c r="J3285" s="1" t="s">
        <v>1853</v>
      </c>
      <c r="K3285" s="1" t="s">
        <v>44</v>
      </c>
      <c r="L3285" s="2">
        <v>300</v>
      </c>
      <c r="M3285" s="2">
        <v>2</v>
      </c>
      <c r="N3285" s="1" t="s">
        <v>1207</v>
      </c>
      <c r="O3285" s="1">
        <v>88.635799000000006</v>
      </c>
      <c r="P3285" s="3">
        <v>4.8</v>
      </c>
      <c r="Q3285" s="3">
        <v>5.6697499999999996</v>
      </c>
      <c r="R3285" s="4">
        <v>145.49139999999997</v>
      </c>
      <c r="S3285" s="4">
        <v>134.90049999999999</v>
      </c>
      <c r="T3285" s="5">
        <v>13.254397000000001</v>
      </c>
      <c r="U3285" s="5">
        <v>24.120218999999999</v>
      </c>
      <c r="V3285" s="6">
        <v>54346</v>
      </c>
      <c r="W3285" s="6">
        <v>43370</v>
      </c>
      <c r="X3285" s="7">
        <v>5.9287671232876713</v>
      </c>
      <c r="Y3285" s="1" t="s">
        <v>32</v>
      </c>
      <c r="Z3285" s="1" t="s">
        <v>33</v>
      </c>
    </row>
    <row r="3286" spans="1:26" x14ac:dyDescent="0.2">
      <c r="A3286" s="6">
        <v>45535</v>
      </c>
      <c r="B3286" s="1" t="s">
        <v>3190</v>
      </c>
      <c r="C3286" s="1" t="s">
        <v>1966</v>
      </c>
      <c r="D3286" s="1" t="s">
        <v>3423</v>
      </c>
      <c r="E3286" s="1" t="s">
        <v>3410</v>
      </c>
      <c r="F3286" s="1" t="s">
        <v>3411</v>
      </c>
      <c r="G3286" s="1" t="s">
        <v>3411</v>
      </c>
      <c r="H3286" s="1" t="s">
        <v>888</v>
      </c>
      <c r="I3286" s="1" t="s">
        <v>1852</v>
      </c>
      <c r="J3286" s="1" t="s">
        <v>1853</v>
      </c>
      <c r="K3286" s="1" t="s">
        <v>44</v>
      </c>
      <c r="L3286" s="2">
        <v>450</v>
      </c>
      <c r="M3286" s="2">
        <v>2</v>
      </c>
      <c r="N3286" s="1" t="s">
        <v>1207</v>
      </c>
      <c r="O3286" s="1">
        <v>72.240010999999996</v>
      </c>
      <c r="P3286" s="3">
        <v>3.5</v>
      </c>
      <c r="Q3286" s="3">
        <v>5.4972219999999998</v>
      </c>
      <c r="R3286" s="4">
        <v>128.24039999999997</v>
      </c>
      <c r="S3286" s="4">
        <v>120.13229999999999</v>
      </c>
      <c r="T3286" s="5">
        <v>15.047040000000001</v>
      </c>
      <c r="U3286" s="5">
        <v>26.619178000000002</v>
      </c>
      <c r="V3286" s="6">
        <v>55258</v>
      </c>
      <c r="W3286" s="6">
        <v>44265</v>
      </c>
      <c r="X3286" s="7">
        <v>3.4767123287671233</v>
      </c>
      <c r="Y3286" s="1" t="s">
        <v>32</v>
      </c>
      <c r="Z3286" s="1" t="s">
        <v>33</v>
      </c>
    </row>
    <row r="3287" spans="1:26" x14ac:dyDescent="0.2">
      <c r="A3287" s="6">
        <v>45535</v>
      </c>
      <c r="B3287" s="1" t="s">
        <v>3190</v>
      </c>
      <c r="C3287" s="1" t="s">
        <v>1966</v>
      </c>
      <c r="D3287" s="1" t="s">
        <v>1974</v>
      </c>
      <c r="E3287" s="1" t="s">
        <v>1975</v>
      </c>
      <c r="F3287" s="1" t="s">
        <v>1976</v>
      </c>
      <c r="G3287" s="1" t="s">
        <v>1976</v>
      </c>
      <c r="H3287" s="1" t="s">
        <v>888</v>
      </c>
      <c r="I3287" s="1" t="s">
        <v>1852</v>
      </c>
      <c r="J3287" s="1" t="s">
        <v>3424</v>
      </c>
      <c r="K3287" s="1" t="s">
        <v>44</v>
      </c>
      <c r="L3287" s="2">
        <v>500</v>
      </c>
      <c r="M3287" s="2">
        <v>2</v>
      </c>
      <c r="N3287" s="1" t="s">
        <v>1207</v>
      </c>
      <c r="O3287" s="1">
        <v>91.904049000000001</v>
      </c>
      <c r="P3287" s="3">
        <v>5.15</v>
      </c>
      <c r="Q3287" s="3">
        <v>5.7281909999999998</v>
      </c>
      <c r="R3287" s="4">
        <v>151.33760000000001</v>
      </c>
      <c r="S3287" s="4">
        <v>147.14060000000001</v>
      </c>
      <c r="T3287" s="5">
        <v>13.995501000000001</v>
      </c>
      <c r="U3287" s="5">
        <v>28.618265000000001</v>
      </c>
      <c r="V3287" s="6">
        <v>55989</v>
      </c>
      <c r="W3287" s="6">
        <v>44973</v>
      </c>
      <c r="X3287" s="7">
        <v>1.536986301369863</v>
      </c>
      <c r="Y3287" s="1" t="s">
        <v>32</v>
      </c>
      <c r="Z3287" s="1" t="s">
        <v>33</v>
      </c>
    </row>
    <row r="3288" spans="1:26" x14ac:dyDescent="0.2">
      <c r="A3288" s="6">
        <v>45535</v>
      </c>
      <c r="B3288" s="1" t="s">
        <v>3190</v>
      </c>
      <c r="C3288" s="1" t="s">
        <v>1966</v>
      </c>
      <c r="D3288" s="1" t="s">
        <v>2812</v>
      </c>
      <c r="E3288" s="1" t="s">
        <v>2809</v>
      </c>
      <c r="F3288" s="1" t="s">
        <v>2810</v>
      </c>
      <c r="G3288" s="1" t="s">
        <v>2810</v>
      </c>
      <c r="H3288" s="1" t="s">
        <v>888</v>
      </c>
      <c r="I3288" s="1" t="s">
        <v>1092</v>
      </c>
      <c r="J3288" s="1" t="s">
        <v>1093</v>
      </c>
      <c r="K3288" s="1" t="s">
        <v>44</v>
      </c>
      <c r="L3288" s="2">
        <v>600</v>
      </c>
      <c r="M3288" s="2">
        <v>2</v>
      </c>
      <c r="N3288" s="1" t="s">
        <v>1207</v>
      </c>
      <c r="O3288" s="1">
        <v>76.479620999999995</v>
      </c>
      <c r="P3288" s="3">
        <v>4.125</v>
      </c>
      <c r="Q3288" s="3">
        <v>5.8786829999999997</v>
      </c>
      <c r="R3288" s="4">
        <v>166.38299999999998</v>
      </c>
      <c r="S3288" s="4">
        <v>159.52269999999999</v>
      </c>
      <c r="T3288" s="5">
        <v>14.287521999999999</v>
      </c>
      <c r="U3288" s="5">
        <v>26.786301000000002</v>
      </c>
      <c r="V3288" s="6">
        <v>55319</v>
      </c>
      <c r="W3288" s="6">
        <v>44361</v>
      </c>
      <c r="X3288" s="7">
        <v>3.2136986301369861</v>
      </c>
      <c r="Y3288" s="1" t="s">
        <v>32</v>
      </c>
      <c r="Z3288" s="1" t="s">
        <v>33</v>
      </c>
    </row>
    <row r="3289" spans="1:26" x14ac:dyDescent="0.2">
      <c r="A3289" s="6">
        <v>45535</v>
      </c>
      <c r="B3289" s="1" t="s">
        <v>3190</v>
      </c>
      <c r="C3289" s="1" t="s">
        <v>1966</v>
      </c>
      <c r="D3289" s="1" t="s">
        <v>2811</v>
      </c>
      <c r="E3289" s="1" t="s">
        <v>2193</v>
      </c>
      <c r="F3289" s="1" t="s">
        <v>2192</v>
      </c>
      <c r="G3289" s="1" t="s">
        <v>2192</v>
      </c>
      <c r="H3289" s="1" t="s">
        <v>888</v>
      </c>
      <c r="I3289" s="1" t="s">
        <v>1092</v>
      </c>
      <c r="J3289" s="1" t="s">
        <v>1098</v>
      </c>
      <c r="K3289" s="1" t="s">
        <v>103</v>
      </c>
      <c r="L3289" s="2">
        <v>1000</v>
      </c>
      <c r="M3289" s="2">
        <v>2</v>
      </c>
      <c r="N3289" s="1" t="s">
        <v>1207</v>
      </c>
      <c r="O3289" s="1">
        <v>104.82815600000002</v>
      </c>
      <c r="P3289" s="3">
        <v>6.35</v>
      </c>
      <c r="Q3289" s="3">
        <v>5.9967240000000004</v>
      </c>
      <c r="R3289" s="4">
        <v>178.19159999999999</v>
      </c>
      <c r="S3289" s="4">
        <v>175.71779999999998</v>
      </c>
      <c r="T3289" s="5">
        <v>13.180768</v>
      </c>
      <c r="U3289" s="5">
        <v>29.553425000000001</v>
      </c>
      <c r="V3289" s="6">
        <v>56330</v>
      </c>
      <c r="W3289" s="6">
        <v>45373</v>
      </c>
      <c r="X3289" s="7">
        <v>0.44109589041095892</v>
      </c>
      <c r="Y3289" s="1" t="s">
        <v>32</v>
      </c>
      <c r="Z3289" s="1" t="s">
        <v>33</v>
      </c>
    </row>
    <row r="3290" spans="1:26" x14ac:dyDescent="0.2">
      <c r="A3290" s="6">
        <v>45535</v>
      </c>
      <c r="B3290" s="1" t="s">
        <v>3190</v>
      </c>
      <c r="C3290" s="1" t="s">
        <v>1966</v>
      </c>
      <c r="D3290" s="1" t="s">
        <v>2813</v>
      </c>
      <c r="E3290" s="1" t="s">
        <v>2814</v>
      </c>
      <c r="F3290" s="1" t="s">
        <v>2815</v>
      </c>
      <c r="G3290" s="1" t="s">
        <v>2815</v>
      </c>
      <c r="H3290" s="1" t="s">
        <v>888</v>
      </c>
      <c r="I3290" s="1" t="s">
        <v>1862</v>
      </c>
      <c r="J3290" s="1" t="s">
        <v>1862</v>
      </c>
      <c r="K3290" s="1" t="s">
        <v>44</v>
      </c>
      <c r="L3290" s="2">
        <v>400</v>
      </c>
      <c r="M3290" s="2">
        <v>1</v>
      </c>
      <c r="N3290" s="1" t="s">
        <v>1202</v>
      </c>
      <c r="O3290" s="1">
        <v>104.95620400000001</v>
      </c>
      <c r="P3290" s="3">
        <v>6.05</v>
      </c>
      <c r="Q3290" s="3">
        <v>5.699173</v>
      </c>
      <c r="R3290" s="4">
        <v>148.43680000000001</v>
      </c>
      <c r="S3290" s="4">
        <v>145.68369999999999</v>
      </c>
      <c r="T3290" s="5">
        <v>13.806407999999999</v>
      </c>
      <c r="U3290" s="5">
        <v>29.758904000000001</v>
      </c>
      <c r="V3290" s="6">
        <v>56405</v>
      </c>
      <c r="W3290" s="6">
        <v>45448</v>
      </c>
      <c r="X3290" s="7">
        <v>0.23561643835616439</v>
      </c>
      <c r="Y3290" s="1" t="s">
        <v>32</v>
      </c>
      <c r="Z3290" s="1" t="s">
        <v>33</v>
      </c>
    </row>
    <row r="3291" spans="1:26" x14ac:dyDescent="0.2">
      <c r="A3291" s="6">
        <v>45535</v>
      </c>
      <c r="B3291" s="1" t="s">
        <v>3190</v>
      </c>
      <c r="C3291" s="1" t="s">
        <v>1966</v>
      </c>
      <c r="D3291" s="1" t="s">
        <v>1968</v>
      </c>
      <c r="E3291" s="1" t="s">
        <v>1104</v>
      </c>
      <c r="F3291" s="1" t="s">
        <v>1102</v>
      </c>
      <c r="G3291" s="1" t="s">
        <v>1103</v>
      </c>
      <c r="H3291" s="1" t="s">
        <v>888</v>
      </c>
      <c r="I3291" s="1" t="s">
        <v>1092</v>
      </c>
      <c r="J3291" s="1" t="s">
        <v>1093</v>
      </c>
      <c r="K3291" s="1" t="s">
        <v>44</v>
      </c>
      <c r="L3291" s="2">
        <v>500</v>
      </c>
      <c r="M3291" s="2">
        <v>2</v>
      </c>
      <c r="N3291" s="1" t="s">
        <v>1207</v>
      </c>
      <c r="O3291" s="1">
        <v>66.738410999999999</v>
      </c>
      <c r="P3291" s="3">
        <v>3.45</v>
      </c>
      <c r="Q3291" s="3">
        <v>5.9022009999999998</v>
      </c>
      <c r="R3291" s="4">
        <v>168.7423</v>
      </c>
      <c r="S3291" s="4">
        <v>162.79169999999999</v>
      </c>
      <c r="T3291" s="5">
        <v>14.992233000000001</v>
      </c>
      <c r="U3291" s="5">
        <v>27.703099000000002</v>
      </c>
      <c r="V3291" s="6">
        <v>55654</v>
      </c>
      <c r="W3291" s="6">
        <v>44543</v>
      </c>
      <c r="X3291" s="7">
        <v>2.7150684931506848</v>
      </c>
      <c r="Y3291" s="1" t="s">
        <v>32</v>
      </c>
      <c r="Z3291" s="1" t="s">
        <v>33</v>
      </c>
    </row>
    <row r="3292" spans="1:26" x14ac:dyDescent="0.2">
      <c r="A3292" s="6">
        <v>45535</v>
      </c>
      <c r="B3292" s="1" t="s">
        <v>3425</v>
      </c>
      <c r="C3292" s="1" t="s">
        <v>23</v>
      </c>
      <c r="D3292" s="1" t="s">
        <v>1203</v>
      </c>
      <c r="E3292" s="1" t="s">
        <v>3426</v>
      </c>
      <c r="F3292" s="1" t="s">
        <v>1205</v>
      </c>
      <c r="G3292" s="1" t="s">
        <v>1205</v>
      </c>
      <c r="H3292" s="1" t="s">
        <v>27</v>
      </c>
      <c r="I3292" s="1" t="s">
        <v>28</v>
      </c>
      <c r="J3292" s="1" t="s">
        <v>71</v>
      </c>
      <c r="K3292" s="1" t="s">
        <v>911</v>
      </c>
      <c r="L3292" s="2">
        <v>500000</v>
      </c>
      <c r="M3292" s="2">
        <v>2000</v>
      </c>
      <c r="N3292" s="1" t="s">
        <v>1204</v>
      </c>
      <c r="O3292" s="1">
        <v>101.48171000000002</v>
      </c>
      <c r="P3292" s="3">
        <v>5.2750000000000004</v>
      </c>
      <c r="Q3292" s="3">
        <v>4.4008779999999996</v>
      </c>
      <c r="R3292" s="4">
        <v>44.596699999999998</v>
      </c>
      <c r="S3292" s="4">
        <v>38.084299999999999</v>
      </c>
      <c r="T3292" s="5">
        <v>1.6754020000000001</v>
      </c>
      <c r="U3292" s="5">
        <v>1.8630139999999999</v>
      </c>
      <c r="V3292" s="6">
        <v>46216</v>
      </c>
      <c r="W3292" s="6">
        <v>45120</v>
      </c>
      <c r="X3292" s="7">
        <v>1.1315068493150684</v>
      </c>
      <c r="Y3292" s="1" t="s">
        <v>32</v>
      </c>
      <c r="Z3292" s="1" t="s">
        <v>33</v>
      </c>
    </row>
    <row r="3293" spans="1:26" x14ac:dyDescent="0.2">
      <c r="A3293" s="6">
        <v>45535</v>
      </c>
      <c r="B3293" s="1" t="s">
        <v>3425</v>
      </c>
      <c r="C3293" s="1" t="s">
        <v>23</v>
      </c>
      <c r="D3293" s="1" t="s">
        <v>3427</v>
      </c>
      <c r="E3293" s="1" t="s">
        <v>3428</v>
      </c>
      <c r="F3293" s="1" t="s">
        <v>1205</v>
      </c>
      <c r="G3293" s="1" t="s">
        <v>1205</v>
      </c>
      <c r="H3293" s="1" t="s">
        <v>27</v>
      </c>
      <c r="I3293" s="1" t="s">
        <v>28</v>
      </c>
      <c r="J3293" s="1" t="s">
        <v>71</v>
      </c>
      <c r="K3293" s="1" t="s">
        <v>911</v>
      </c>
      <c r="L3293" s="2">
        <v>1000000</v>
      </c>
      <c r="M3293" s="2">
        <v>2000</v>
      </c>
      <c r="N3293" s="1" t="s">
        <v>1204</v>
      </c>
      <c r="O3293" s="1">
        <v>95.367891999999998</v>
      </c>
      <c r="P3293" s="3">
        <v>1.339</v>
      </c>
      <c r="Q3293" s="3">
        <v>4.4315449999999998</v>
      </c>
      <c r="R3293" s="4">
        <v>47.67300000000003</v>
      </c>
      <c r="S3293" s="4">
        <v>35.361499999999999</v>
      </c>
      <c r="T3293" s="5">
        <v>1.5111289999999999</v>
      </c>
      <c r="U3293" s="5">
        <v>1.561644</v>
      </c>
      <c r="V3293" s="6">
        <v>46106</v>
      </c>
      <c r="W3293" s="6">
        <v>44280</v>
      </c>
      <c r="X3293" s="7">
        <v>3.4328767123287673</v>
      </c>
      <c r="Y3293" s="1" t="s">
        <v>32</v>
      </c>
      <c r="Z3293" s="1" t="s">
        <v>33</v>
      </c>
    </row>
    <row r="3294" spans="1:26" x14ac:dyDescent="0.2">
      <c r="A3294" s="6">
        <v>45535</v>
      </c>
      <c r="B3294" s="1" t="s">
        <v>3425</v>
      </c>
      <c r="C3294" s="1" t="s">
        <v>23</v>
      </c>
      <c r="D3294" s="1" t="s">
        <v>24</v>
      </c>
      <c r="E3294" s="1" t="s">
        <v>25</v>
      </c>
      <c r="F3294" s="1" t="s">
        <v>26</v>
      </c>
      <c r="G3294" s="1" t="s">
        <v>26</v>
      </c>
      <c r="H3294" s="1" t="s">
        <v>27</v>
      </c>
      <c r="I3294" s="1" t="s">
        <v>28</v>
      </c>
      <c r="J3294" s="1" t="s">
        <v>29</v>
      </c>
      <c r="K3294" s="1" t="s">
        <v>30</v>
      </c>
      <c r="L3294" s="2">
        <v>2550000</v>
      </c>
      <c r="M3294" s="2">
        <v>200000</v>
      </c>
      <c r="N3294" s="1" t="s">
        <v>31</v>
      </c>
      <c r="O3294" s="1">
        <v>96.576830000000001</v>
      </c>
      <c r="P3294" s="3">
        <v>3.4</v>
      </c>
      <c r="Q3294" s="3">
        <v>4.538653</v>
      </c>
      <c r="R3294" s="4">
        <v>75.245199999999983</v>
      </c>
      <c r="S3294" s="4">
        <v>71.995199999999997</v>
      </c>
      <c r="T3294" s="5">
        <v>3.0191439999999998</v>
      </c>
      <c r="U3294" s="5">
        <v>3.2630140000000001</v>
      </c>
      <c r="V3294" s="6">
        <v>46727</v>
      </c>
      <c r="W3294" s="6">
        <v>43075</v>
      </c>
      <c r="X3294" s="7">
        <v>6.7342465753424658</v>
      </c>
      <c r="Y3294" s="1" t="s">
        <v>32</v>
      </c>
      <c r="Z3294" s="1" t="s">
        <v>33</v>
      </c>
    </row>
    <row r="3295" spans="1:26" x14ac:dyDescent="0.2">
      <c r="A3295" s="6">
        <v>45535</v>
      </c>
      <c r="B3295" s="1" t="s">
        <v>3425</v>
      </c>
      <c r="C3295" s="1" t="s">
        <v>23</v>
      </c>
      <c r="D3295" s="1" t="s">
        <v>3429</v>
      </c>
      <c r="E3295" s="1" t="s">
        <v>3430</v>
      </c>
      <c r="F3295" s="1" t="s">
        <v>112</v>
      </c>
      <c r="G3295" s="1" t="s">
        <v>112</v>
      </c>
      <c r="H3295" s="1" t="s">
        <v>27</v>
      </c>
      <c r="I3295" s="1" t="s">
        <v>28</v>
      </c>
      <c r="J3295" s="1" t="s">
        <v>29</v>
      </c>
      <c r="K3295" s="1" t="s">
        <v>30</v>
      </c>
      <c r="L3295" s="2">
        <v>500000</v>
      </c>
      <c r="M3295" s="2">
        <v>200000</v>
      </c>
      <c r="N3295" s="1" t="s">
        <v>113</v>
      </c>
      <c r="O3295" s="1">
        <v>98.553933000000001</v>
      </c>
      <c r="P3295" s="3">
        <v>3.875</v>
      </c>
      <c r="Q3295" s="3">
        <v>4.7878170000000004</v>
      </c>
      <c r="R3295" s="4">
        <v>83.303299999999993</v>
      </c>
      <c r="S3295" s="4">
        <v>74.298600000000008</v>
      </c>
      <c r="T3295" s="5">
        <v>1.5640940000000001</v>
      </c>
      <c r="U3295" s="5">
        <v>1.6575340000000001</v>
      </c>
      <c r="V3295" s="6">
        <v>46141</v>
      </c>
      <c r="W3295" s="6">
        <v>42489</v>
      </c>
      <c r="X3295" s="7">
        <v>8.3397260273972602</v>
      </c>
      <c r="Y3295" s="1" t="s">
        <v>127</v>
      </c>
      <c r="Z3295" s="1" t="s">
        <v>33</v>
      </c>
    </row>
    <row r="3296" spans="1:26" x14ac:dyDescent="0.2">
      <c r="A3296" s="6">
        <v>45535</v>
      </c>
      <c r="B3296" s="1" t="s">
        <v>3425</v>
      </c>
      <c r="C3296" s="1" t="s">
        <v>23</v>
      </c>
      <c r="D3296" s="1" t="s">
        <v>41</v>
      </c>
      <c r="E3296" s="1" t="s">
        <v>42</v>
      </c>
      <c r="F3296" s="1" t="s">
        <v>43</v>
      </c>
      <c r="G3296" s="1" t="s">
        <v>43</v>
      </c>
      <c r="H3296" s="1" t="s">
        <v>27</v>
      </c>
      <c r="I3296" s="1" t="s">
        <v>28</v>
      </c>
      <c r="J3296" s="1" t="s">
        <v>29</v>
      </c>
      <c r="K3296" s="1" t="s">
        <v>44</v>
      </c>
      <c r="L3296" s="2">
        <v>300000</v>
      </c>
      <c r="M3296" s="2">
        <v>2000</v>
      </c>
      <c r="N3296" s="1" t="s">
        <v>45</v>
      </c>
      <c r="O3296" s="1">
        <v>96.537004999999994</v>
      </c>
      <c r="P3296" s="3">
        <v>3.8</v>
      </c>
      <c r="Q3296" s="3">
        <v>4.9802720000000003</v>
      </c>
      <c r="R3296" s="4">
        <v>119.41309999999996</v>
      </c>
      <c r="S3296" s="4">
        <v>115.5009</v>
      </c>
      <c r="T3296" s="5">
        <v>2.9363899999999998</v>
      </c>
      <c r="U3296" s="5">
        <v>3.205479</v>
      </c>
      <c r="V3296" s="6">
        <v>46706</v>
      </c>
      <c r="W3296" s="6">
        <v>43049</v>
      </c>
      <c r="X3296" s="7">
        <v>6.8054794520547945</v>
      </c>
      <c r="Y3296" s="1" t="s">
        <v>32</v>
      </c>
      <c r="Z3296" s="1" t="s">
        <v>33</v>
      </c>
    </row>
    <row r="3297" spans="1:26" x14ac:dyDescent="0.2">
      <c r="A3297" s="6">
        <v>45535</v>
      </c>
      <c r="B3297" s="1" t="s">
        <v>3425</v>
      </c>
      <c r="C3297" s="1" t="s">
        <v>23</v>
      </c>
      <c r="D3297" s="1" t="s">
        <v>34</v>
      </c>
      <c r="E3297" s="1" t="s">
        <v>35</v>
      </c>
      <c r="F3297" s="1" t="s">
        <v>36</v>
      </c>
      <c r="G3297" s="1" t="s">
        <v>36</v>
      </c>
      <c r="H3297" s="1" t="s">
        <v>27</v>
      </c>
      <c r="I3297" s="1" t="s">
        <v>37</v>
      </c>
      <c r="J3297" s="1" t="s">
        <v>38</v>
      </c>
      <c r="K3297" s="1" t="s">
        <v>39</v>
      </c>
      <c r="L3297" s="2">
        <v>1200000</v>
      </c>
      <c r="M3297" s="2">
        <v>2000</v>
      </c>
      <c r="N3297" s="1" t="s">
        <v>40</v>
      </c>
      <c r="O3297" s="1">
        <v>105.39226600000001</v>
      </c>
      <c r="P3297" s="3">
        <v>6.55</v>
      </c>
      <c r="Q3297" s="3">
        <v>4.6929379999999998</v>
      </c>
      <c r="R3297" s="4">
        <v>90.68829999999997</v>
      </c>
      <c r="S3297" s="4">
        <v>87.939700000000002</v>
      </c>
      <c r="T3297" s="5">
        <v>2.8005360000000001</v>
      </c>
      <c r="U3297" s="5">
        <v>3.2438359999999999</v>
      </c>
      <c r="V3297" s="6">
        <v>46720</v>
      </c>
      <c r="W3297" s="6">
        <v>44894</v>
      </c>
      <c r="X3297" s="7">
        <v>1.7506849315068493</v>
      </c>
      <c r="Y3297" s="1" t="s">
        <v>32</v>
      </c>
      <c r="Z3297" s="1" t="s">
        <v>33</v>
      </c>
    </row>
    <row r="3298" spans="1:26" x14ac:dyDescent="0.2">
      <c r="A3298" s="6">
        <v>45535</v>
      </c>
      <c r="B3298" s="1" t="s">
        <v>3425</v>
      </c>
      <c r="C3298" s="1" t="s">
        <v>23</v>
      </c>
      <c r="D3298" s="1" t="s">
        <v>51</v>
      </c>
      <c r="E3298" s="1" t="s">
        <v>52</v>
      </c>
      <c r="F3298" s="1" t="s">
        <v>53</v>
      </c>
      <c r="G3298" s="1" t="s">
        <v>53</v>
      </c>
      <c r="H3298" s="1" t="s">
        <v>27</v>
      </c>
      <c r="I3298" s="1" t="s">
        <v>28</v>
      </c>
      <c r="J3298" s="1" t="s">
        <v>29</v>
      </c>
      <c r="K3298" s="1" t="s">
        <v>44</v>
      </c>
      <c r="L3298" s="2">
        <v>396610</v>
      </c>
      <c r="M3298" s="2">
        <v>2000</v>
      </c>
      <c r="N3298" s="1" t="s">
        <v>54</v>
      </c>
      <c r="O3298" s="1">
        <v>97.602484000000004</v>
      </c>
      <c r="P3298" s="3">
        <v>4.125</v>
      </c>
      <c r="Q3298" s="3">
        <v>5.0300710000000004</v>
      </c>
      <c r="R3298" s="4">
        <v>124.37300000000002</v>
      </c>
      <c r="S3298" s="4">
        <v>116.8939</v>
      </c>
      <c r="T3298" s="5">
        <v>2.6529850000000001</v>
      </c>
      <c r="U3298" s="5">
        <v>2.868493</v>
      </c>
      <c r="V3298" s="6">
        <v>46583</v>
      </c>
      <c r="W3298" s="6">
        <v>42906</v>
      </c>
      <c r="X3298" s="7">
        <v>7.1972602739726028</v>
      </c>
      <c r="Y3298" s="1" t="s">
        <v>32</v>
      </c>
      <c r="Z3298" s="1" t="s">
        <v>33</v>
      </c>
    </row>
    <row r="3299" spans="1:26" x14ac:dyDescent="0.2">
      <c r="A3299" s="6">
        <v>45535</v>
      </c>
      <c r="B3299" s="1" t="s">
        <v>3425</v>
      </c>
      <c r="C3299" s="1" t="s">
        <v>23</v>
      </c>
      <c r="D3299" s="1" t="s">
        <v>55</v>
      </c>
      <c r="E3299" s="1" t="s">
        <v>56</v>
      </c>
      <c r="F3299" s="1" t="s">
        <v>57</v>
      </c>
      <c r="G3299" s="1" t="s">
        <v>57</v>
      </c>
      <c r="H3299" s="1" t="s">
        <v>27</v>
      </c>
      <c r="I3299" s="1" t="s">
        <v>37</v>
      </c>
      <c r="J3299" s="1" t="s">
        <v>38</v>
      </c>
      <c r="K3299" s="1" t="s">
        <v>44</v>
      </c>
      <c r="L3299" s="2">
        <v>350000</v>
      </c>
      <c r="M3299" s="2">
        <v>2000</v>
      </c>
      <c r="N3299" s="1" t="s">
        <v>58</v>
      </c>
      <c r="O3299" s="1">
        <v>91.541590999999997</v>
      </c>
      <c r="P3299" s="3">
        <v>1.65</v>
      </c>
      <c r="Q3299" s="3">
        <v>4.5880720000000004</v>
      </c>
      <c r="R3299" s="4">
        <v>80.17789999999998</v>
      </c>
      <c r="S3299" s="4">
        <v>79.444199999999995</v>
      </c>
      <c r="T3299" s="5">
        <v>2.962161</v>
      </c>
      <c r="U3299" s="5">
        <v>3.1205479999999999</v>
      </c>
      <c r="V3299" s="6">
        <v>46675</v>
      </c>
      <c r="W3299" s="6">
        <v>44113</v>
      </c>
      <c r="X3299" s="7">
        <v>3.8904109589041096</v>
      </c>
      <c r="Y3299" s="1" t="s">
        <v>32</v>
      </c>
      <c r="Z3299" s="1" t="s">
        <v>33</v>
      </c>
    </row>
    <row r="3300" spans="1:26" x14ac:dyDescent="0.2">
      <c r="A3300" s="6">
        <v>45535</v>
      </c>
      <c r="B3300" s="1" t="s">
        <v>3425</v>
      </c>
      <c r="C3300" s="1" t="s">
        <v>23</v>
      </c>
      <c r="D3300" s="1" t="s">
        <v>46</v>
      </c>
      <c r="E3300" s="1" t="s">
        <v>47</v>
      </c>
      <c r="F3300" s="1" t="s">
        <v>48</v>
      </c>
      <c r="G3300" s="1" t="s">
        <v>48</v>
      </c>
      <c r="H3300" s="1" t="s">
        <v>27</v>
      </c>
      <c r="I3300" s="1" t="s">
        <v>37</v>
      </c>
      <c r="J3300" s="1" t="s">
        <v>49</v>
      </c>
      <c r="K3300" s="1" t="s">
        <v>44</v>
      </c>
      <c r="L3300" s="2">
        <v>500000</v>
      </c>
      <c r="M3300" s="2">
        <v>2000</v>
      </c>
      <c r="N3300" s="1" t="s">
        <v>50</v>
      </c>
      <c r="O3300" s="1">
        <v>96.770917999999995</v>
      </c>
      <c r="P3300" s="3">
        <v>3.4</v>
      </c>
      <c r="Q3300" s="3">
        <v>4.465058</v>
      </c>
      <c r="R3300" s="4">
        <v>67.888699999999957</v>
      </c>
      <c r="S3300" s="4">
        <v>64.619600000000005</v>
      </c>
      <c r="T3300" s="5">
        <v>3.0445220000000002</v>
      </c>
      <c r="U3300" s="5">
        <v>3.287671</v>
      </c>
      <c r="V3300" s="6">
        <v>46736</v>
      </c>
      <c r="W3300" s="6">
        <v>43082</v>
      </c>
      <c r="X3300" s="7">
        <v>6.7150684931506852</v>
      </c>
      <c r="Y3300" s="1" t="s">
        <v>32</v>
      </c>
      <c r="Z3300" s="1" t="s">
        <v>33</v>
      </c>
    </row>
    <row r="3301" spans="1:26" x14ac:dyDescent="0.2">
      <c r="A3301" s="6">
        <v>45535</v>
      </c>
      <c r="B3301" s="1" t="s">
        <v>3425</v>
      </c>
      <c r="C3301" s="1" t="s">
        <v>23</v>
      </c>
      <c r="D3301" s="1" t="s">
        <v>59</v>
      </c>
      <c r="E3301" s="1" t="s">
        <v>60</v>
      </c>
      <c r="F3301" s="1" t="s">
        <v>61</v>
      </c>
      <c r="G3301" s="1" t="s">
        <v>61</v>
      </c>
      <c r="H3301" s="1" t="s">
        <v>27</v>
      </c>
      <c r="I3301" s="1" t="s">
        <v>37</v>
      </c>
      <c r="J3301" s="1" t="s">
        <v>62</v>
      </c>
      <c r="K3301" s="1" t="s">
        <v>44</v>
      </c>
      <c r="L3301" s="2">
        <v>700000</v>
      </c>
      <c r="M3301" s="2">
        <v>2000</v>
      </c>
      <c r="N3301" s="1" t="s">
        <v>63</v>
      </c>
      <c r="O3301" s="1">
        <v>98.289558</v>
      </c>
      <c r="P3301" s="3">
        <v>4.05</v>
      </c>
      <c r="Q3301" s="3">
        <v>4.6283839999999996</v>
      </c>
      <c r="R3301" s="4">
        <v>84.208899999999971</v>
      </c>
      <c r="S3301" s="4">
        <v>78.535899999999998</v>
      </c>
      <c r="T3301" s="5">
        <v>2.9319739999999999</v>
      </c>
      <c r="U3301" s="5">
        <v>3.205479</v>
      </c>
      <c r="V3301" s="6">
        <v>46706</v>
      </c>
      <c r="W3301" s="6">
        <v>43052</v>
      </c>
      <c r="X3301" s="7">
        <v>6.7972602739726025</v>
      </c>
      <c r="Y3301" s="1" t="s">
        <v>32</v>
      </c>
      <c r="Z3301" s="1" t="s">
        <v>33</v>
      </c>
    </row>
    <row r="3302" spans="1:26" x14ac:dyDescent="0.2">
      <c r="A3302" s="6">
        <v>45535</v>
      </c>
      <c r="B3302" s="1" t="s">
        <v>3425</v>
      </c>
      <c r="C3302" s="1" t="s">
        <v>77</v>
      </c>
      <c r="D3302" s="1" t="s">
        <v>3431</v>
      </c>
      <c r="E3302" s="1" t="s">
        <v>3432</v>
      </c>
      <c r="F3302" s="1" t="s">
        <v>1205</v>
      </c>
      <c r="G3302" s="1" t="s">
        <v>1205</v>
      </c>
      <c r="H3302" s="1" t="s">
        <v>27</v>
      </c>
      <c r="I3302" s="1" t="s">
        <v>28</v>
      </c>
      <c r="J3302" s="1" t="s">
        <v>71</v>
      </c>
      <c r="K3302" s="1" t="s">
        <v>911</v>
      </c>
      <c r="L3302" s="2">
        <v>500000</v>
      </c>
      <c r="M3302" s="2">
        <v>2000</v>
      </c>
      <c r="N3302" s="1" t="s">
        <v>1204</v>
      </c>
      <c r="O3302" s="1">
        <v>93.875704999999996</v>
      </c>
      <c r="P3302" s="3">
        <v>2.76</v>
      </c>
      <c r="Q3302" s="3">
        <v>4.1707660000000004</v>
      </c>
      <c r="R3302" s="4">
        <v>44.186200000000042</v>
      </c>
      <c r="S3302" s="4">
        <v>41.317399999999999</v>
      </c>
      <c r="T3302" s="5">
        <v>4.4341489999999997</v>
      </c>
      <c r="U3302" s="5">
        <v>4.831963</v>
      </c>
      <c r="V3302" s="6">
        <v>47301</v>
      </c>
      <c r="W3302" s="6">
        <v>43648</v>
      </c>
      <c r="X3302" s="7">
        <v>5.1643835616438354</v>
      </c>
      <c r="Y3302" s="1" t="s">
        <v>132</v>
      </c>
      <c r="Z3302" s="1" t="s">
        <v>33</v>
      </c>
    </row>
    <row r="3303" spans="1:26" x14ac:dyDescent="0.2">
      <c r="A3303" s="6">
        <v>45535</v>
      </c>
      <c r="B3303" s="1" t="s">
        <v>3425</v>
      </c>
      <c r="C3303" s="1" t="s">
        <v>77</v>
      </c>
      <c r="D3303" s="1" t="s">
        <v>3433</v>
      </c>
      <c r="E3303" s="1" t="s">
        <v>3434</v>
      </c>
      <c r="F3303" s="1" t="s">
        <v>1205</v>
      </c>
      <c r="G3303" s="1" t="s">
        <v>1205</v>
      </c>
      <c r="H3303" s="1" t="s">
        <v>27</v>
      </c>
      <c r="I3303" s="1" t="s">
        <v>28</v>
      </c>
      <c r="J3303" s="1" t="s">
        <v>71</v>
      </c>
      <c r="K3303" s="1" t="s">
        <v>911</v>
      </c>
      <c r="L3303" s="2">
        <v>500000</v>
      </c>
      <c r="M3303" s="2">
        <v>2000</v>
      </c>
      <c r="N3303" s="1" t="s">
        <v>1204</v>
      </c>
      <c r="O3303" s="1">
        <v>98.141131999999999</v>
      </c>
      <c r="P3303" s="3">
        <v>3.669</v>
      </c>
      <c r="Q3303" s="3">
        <v>4.1913929999999997</v>
      </c>
      <c r="R3303" s="4">
        <v>46.259799999999984</v>
      </c>
      <c r="S3303" s="4">
        <v>42.773800000000001</v>
      </c>
      <c r="T3303" s="5">
        <v>3.562236</v>
      </c>
      <c r="U3303" s="5">
        <v>3.8834270000000002</v>
      </c>
      <c r="V3303" s="6">
        <v>46954</v>
      </c>
      <c r="W3303" s="6">
        <v>43301</v>
      </c>
      <c r="X3303" s="7">
        <v>6.1150684931506847</v>
      </c>
      <c r="Y3303" s="1" t="s">
        <v>132</v>
      </c>
      <c r="Z3303" s="1" t="s">
        <v>33</v>
      </c>
    </row>
    <row r="3304" spans="1:26" x14ac:dyDescent="0.2">
      <c r="A3304" s="6">
        <v>45535</v>
      </c>
      <c r="B3304" s="1" t="s">
        <v>3425</v>
      </c>
      <c r="C3304" s="1" t="s">
        <v>77</v>
      </c>
      <c r="D3304" s="1" t="s">
        <v>1235</v>
      </c>
      <c r="E3304" s="1" t="s">
        <v>3435</v>
      </c>
      <c r="F3304" s="1" t="s">
        <v>1205</v>
      </c>
      <c r="G3304" s="1" t="s">
        <v>1205</v>
      </c>
      <c r="H3304" s="1" t="s">
        <v>27</v>
      </c>
      <c r="I3304" s="1" t="s">
        <v>28</v>
      </c>
      <c r="J3304" s="1" t="s">
        <v>71</v>
      </c>
      <c r="K3304" s="1" t="s">
        <v>911</v>
      </c>
      <c r="L3304" s="2">
        <v>500000</v>
      </c>
      <c r="M3304" s="2">
        <v>2000</v>
      </c>
      <c r="N3304" s="1" t="s">
        <v>1204</v>
      </c>
      <c r="O3304" s="1">
        <v>102.98231600000001</v>
      </c>
      <c r="P3304" s="3">
        <v>5.1180000000000003</v>
      </c>
      <c r="Q3304" s="3">
        <v>4.2556269999999996</v>
      </c>
      <c r="R3304" s="4">
        <v>52.688399999999987</v>
      </c>
      <c r="S3304" s="4">
        <v>47.114100000000001</v>
      </c>
      <c r="T3304" s="5">
        <v>3.396083</v>
      </c>
      <c r="U3304" s="5">
        <v>3.8643010000000002</v>
      </c>
      <c r="V3304" s="6">
        <v>46947</v>
      </c>
      <c r="W3304" s="6">
        <v>45120</v>
      </c>
      <c r="X3304" s="7">
        <v>1.1315068493150684</v>
      </c>
      <c r="Y3304" s="1" t="s">
        <v>32</v>
      </c>
      <c r="Z3304" s="1" t="s">
        <v>33</v>
      </c>
    </row>
    <row r="3305" spans="1:26" x14ac:dyDescent="0.2">
      <c r="A3305" s="6">
        <v>45535</v>
      </c>
      <c r="B3305" s="1" t="s">
        <v>3425</v>
      </c>
      <c r="C3305" s="1" t="s">
        <v>77</v>
      </c>
      <c r="D3305" s="1" t="s">
        <v>114</v>
      </c>
      <c r="E3305" s="1" t="s">
        <v>115</v>
      </c>
      <c r="F3305" s="1" t="s">
        <v>66</v>
      </c>
      <c r="G3305" s="1" t="s">
        <v>66</v>
      </c>
      <c r="H3305" s="1" t="s">
        <v>27</v>
      </c>
      <c r="I3305" s="1" t="s">
        <v>28</v>
      </c>
      <c r="J3305" s="1" t="s">
        <v>29</v>
      </c>
      <c r="K3305" s="1" t="s">
        <v>44</v>
      </c>
      <c r="L3305" s="2">
        <v>1000000</v>
      </c>
      <c r="M3305" s="2">
        <v>2000</v>
      </c>
      <c r="N3305" s="1" t="s">
        <v>67</v>
      </c>
      <c r="O3305" s="1">
        <v>92.405263000000005</v>
      </c>
      <c r="P3305" s="3">
        <v>3.5</v>
      </c>
      <c r="Q3305" s="3">
        <v>5.0772000000000004</v>
      </c>
      <c r="R3305" s="4">
        <v>134.84249999999997</v>
      </c>
      <c r="S3305" s="4">
        <v>128.04819999999998</v>
      </c>
      <c r="T3305" s="5">
        <v>4.8982270000000003</v>
      </c>
      <c r="U3305" s="5">
        <v>5.5863009999999997</v>
      </c>
      <c r="V3305" s="6">
        <v>47576</v>
      </c>
      <c r="W3305" s="6">
        <v>43924</v>
      </c>
      <c r="X3305" s="7">
        <v>4.4082191780821915</v>
      </c>
      <c r="Y3305" s="1" t="s">
        <v>32</v>
      </c>
      <c r="Z3305" s="1" t="s">
        <v>33</v>
      </c>
    </row>
    <row r="3306" spans="1:26" x14ac:dyDescent="0.2">
      <c r="A3306" s="6">
        <v>45535</v>
      </c>
      <c r="B3306" s="1" t="s">
        <v>3425</v>
      </c>
      <c r="C3306" s="1" t="s">
        <v>77</v>
      </c>
      <c r="D3306" s="1" t="s">
        <v>3436</v>
      </c>
      <c r="E3306" s="1" t="s">
        <v>3437</v>
      </c>
      <c r="F3306" s="1" t="s">
        <v>66</v>
      </c>
      <c r="G3306" s="1" t="s">
        <v>66</v>
      </c>
      <c r="H3306" s="1" t="s">
        <v>27</v>
      </c>
      <c r="I3306" s="1" t="s">
        <v>28</v>
      </c>
      <c r="J3306" s="1" t="s">
        <v>29</v>
      </c>
      <c r="K3306" s="1" t="s">
        <v>44</v>
      </c>
      <c r="L3306" s="2">
        <v>500000</v>
      </c>
      <c r="M3306" s="2">
        <v>2000</v>
      </c>
      <c r="N3306" s="1" t="s">
        <v>67</v>
      </c>
      <c r="O3306" s="1">
        <v>100.797224</v>
      </c>
      <c r="P3306" s="3">
        <v>5.2</v>
      </c>
      <c r="Q3306" s="3">
        <v>4.9640979999999999</v>
      </c>
      <c r="R3306" s="4">
        <v>123.53300000000003</v>
      </c>
      <c r="S3306" s="4">
        <v>117.17529999999999</v>
      </c>
      <c r="T3306" s="5">
        <v>3.3544700000000001</v>
      </c>
      <c r="U3306" s="5">
        <v>3.8424429999999998</v>
      </c>
      <c r="V3306" s="6">
        <v>46939</v>
      </c>
      <c r="W3306" s="6">
        <v>45084</v>
      </c>
      <c r="X3306" s="7">
        <v>1.2301369863013698</v>
      </c>
      <c r="Y3306" s="1" t="s">
        <v>32</v>
      </c>
      <c r="Z3306" s="1" t="s">
        <v>33</v>
      </c>
    </row>
    <row r="3307" spans="1:26" x14ac:dyDescent="0.2">
      <c r="A3307" s="6">
        <v>45535</v>
      </c>
      <c r="B3307" s="1" t="s">
        <v>3425</v>
      </c>
      <c r="C3307" s="1" t="s">
        <v>77</v>
      </c>
      <c r="D3307" s="1" t="s">
        <v>83</v>
      </c>
      <c r="E3307" s="1" t="s">
        <v>84</v>
      </c>
      <c r="F3307" s="1" t="s">
        <v>85</v>
      </c>
      <c r="G3307" s="1" t="s">
        <v>85</v>
      </c>
      <c r="H3307" s="1" t="s">
        <v>27</v>
      </c>
      <c r="I3307" s="1" t="s">
        <v>28</v>
      </c>
      <c r="J3307" s="1" t="s">
        <v>71</v>
      </c>
      <c r="K3307" s="1" t="s">
        <v>44</v>
      </c>
      <c r="L3307" s="2">
        <v>431958</v>
      </c>
      <c r="M3307" s="2">
        <v>2000</v>
      </c>
      <c r="N3307" s="1" t="s">
        <v>86</v>
      </c>
      <c r="O3307" s="1">
        <v>118.80404900000001</v>
      </c>
      <c r="P3307" s="3">
        <v>9.625</v>
      </c>
      <c r="Q3307" s="3">
        <v>5.5423770000000001</v>
      </c>
      <c r="R3307" s="4">
        <v>181.35539999999997</v>
      </c>
      <c r="S3307" s="4">
        <v>174.5309</v>
      </c>
      <c r="T3307" s="5">
        <v>4.1889789999999998</v>
      </c>
      <c r="U3307" s="5">
        <v>5.6383559999999999</v>
      </c>
      <c r="V3307" s="6">
        <v>47595</v>
      </c>
      <c r="W3307" s="6">
        <v>43943</v>
      </c>
      <c r="X3307" s="7">
        <v>4.3561643835616435</v>
      </c>
      <c r="Y3307" s="1" t="s">
        <v>32</v>
      </c>
      <c r="Z3307" s="1" t="s">
        <v>33</v>
      </c>
    </row>
    <row r="3308" spans="1:26" x14ac:dyDescent="0.2">
      <c r="A3308" s="6">
        <v>45535</v>
      </c>
      <c r="B3308" s="1" t="s">
        <v>3425</v>
      </c>
      <c r="C3308" s="1" t="s">
        <v>77</v>
      </c>
      <c r="D3308" s="1" t="s">
        <v>100</v>
      </c>
      <c r="E3308" s="1" t="s">
        <v>101</v>
      </c>
      <c r="F3308" s="1" t="s">
        <v>102</v>
      </c>
      <c r="G3308" s="1" t="s">
        <v>102</v>
      </c>
      <c r="H3308" s="1" t="s">
        <v>27</v>
      </c>
      <c r="I3308" s="1" t="s">
        <v>28</v>
      </c>
      <c r="J3308" s="1" t="s">
        <v>71</v>
      </c>
      <c r="K3308" s="1" t="s">
        <v>103</v>
      </c>
      <c r="L3308" s="2">
        <v>750000</v>
      </c>
      <c r="M3308" s="2">
        <v>2000</v>
      </c>
      <c r="N3308" s="1" t="s">
        <v>104</v>
      </c>
      <c r="O3308" s="1">
        <v>89.474141000000003</v>
      </c>
      <c r="P3308" s="3">
        <v>2.4500000000000002</v>
      </c>
      <c r="Q3308" s="3">
        <v>4.5372899999999996</v>
      </c>
      <c r="R3308" s="4">
        <v>80.848700000000036</v>
      </c>
      <c r="S3308" s="4">
        <v>74.200900000000004</v>
      </c>
      <c r="T3308" s="5">
        <v>5.2553739999999998</v>
      </c>
      <c r="U3308" s="5">
        <v>5.7863009999999999</v>
      </c>
      <c r="V3308" s="6">
        <v>47649</v>
      </c>
      <c r="W3308" s="6">
        <v>43997</v>
      </c>
      <c r="X3308" s="7">
        <v>4.2082191780821914</v>
      </c>
      <c r="Y3308" s="1" t="s">
        <v>32</v>
      </c>
      <c r="Z3308" s="1" t="s">
        <v>33</v>
      </c>
    </row>
    <row r="3309" spans="1:26" x14ac:dyDescent="0.2">
      <c r="A3309" s="6">
        <v>45535</v>
      </c>
      <c r="B3309" s="1" t="s">
        <v>3425</v>
      </c>
      <c r="C3309" s="1" t="s">
        <v>77</v>
      </c>
      <c r="D3309" s="1" t="s">
        <v>3438</v>
      </c>
      <c r="E3309" s="1" t="s">
        <v>3439</v>
      </c>
      <c r="F3309" s="1" t="s">
        <v>66</v>
      </c>
      <c r="G3309" s="1" t="s">
        <v>66</v>
      </c>
      <c r="H3309" s="1" t="s">
        <v>27</v>
      </c>
      <c r="I3309" s="1" t="s">
        <v>28</v>
      </c>
      <c r="J3309" s="1" t="s">
        <v>29</v>
      </c>
      <c r="K3309" s="1" t="s">
        <v>44</v>
      </c>
      <c r="L3309" s="2">
        <v>500000</v>
      </c>
      <c r="M3309" s="2">
        <v>2000</v>
      </c>
      <c r="N3309" s="1" t="s">
        <v>67</v>
      </c>
      <c r="O3309" s="1">
        <v>97.606054</v>
      </c>
      <c r="P3309" s="3">
        <v>4.125</v>
      </c>
      <c r="Q3309" s="3">
        <v>4.8437900000000003</v>
      </c>
      <c r="R3309" s="4">
        <v>111.49740000000001</v>
      </c>
      <c r="S3309" s="4">
        <v>102.81620000000001</v>
      </c>
      <c r="T3309" s="5">
        <v>3.3094649999999999</v>
      </c>
      <c r="U3309" s="5">
        <v>3.6648480000000001</v>
      </c>
      <c r="V3309" s="6">
        <v>46874</v>
      </c>
      <c r="W3309" s="6">
        <v>43200</v>
      </c>
      <c r="X3309" s="7">
        <v>6.3917808219178083</v>
      </c>
      <c r="Y3309" s="1" t="s">
        <v>32</v>
      </c>
      <c r="Z3309" s="1" t="s">
        <v>33</v>
      </c>
    </row>
    <row r="3310" spans="1:26" x14ac:dyDescent="0.2">
      <c r="A3310" s="6">
        <v>45535</v>
      </c>
      <c r="B3310" s="1" t="s">
        <v>3425</v>
      </c>
      <c r="C3310" s="1" t="s">
        <v>77</v>
      </c>
      <c r="D3310" s="1" t="s">
        <v>3206</v>
      </c>
      <c r="E3310" s="1" t="s">
        <v>3440</v>
      </c>
      <c r="F3310" s="1" t="s">
        <v>3197</v>
      </c>
      <c r="G3310" s="1" t="s">
        <v>3197</v>
      </c>
      <c r="H3310" s="1" t="s">
        <v>27</v>
      </c>
      <c r="I3310" s="1" t="s">
        <v>28</v>
      </c>
      <c r="J3310" s="1" t="s">
        <v>81</v>
      </c>
      <c r="K3310" s="1" t="s">
        <v>44</v>
      </c>
      <c r="L3310" s="2">
        <v>440342</v>
      </c>
      <c r="M3310" s="2">
        <v>2000</v>
      </c>
      <c r="N3310" s="1" t="s">
        <v>3196</v>
      </c>
      <c r="O3310" s="1">
        <v>103.751328</v>
      </c>
      <c r="P3310" s="3">
        <v>5.75</v>
      </c>
      <c r="Q3310" s="3">
        <v>4.94902</v>
      </c>
      <c r="R3310" s="4">
        <v>122.02549999999999</v>
      </c>
      <c r="S3310" s="4">
        <v>113.52940000000001</v>
      </c>
      <c r="T3310" s="5">
        <v>4.5253560000000004</v>
      </c>
      <c r="U3310" s="5">
        <v>5.6410960000000001</v>
      </c>
      <c r="V3310" s="6">
        <v>47596</v>
      </c>
      <c r="W3310" s="6">
        <v>43944</v>
      </c>
      <c r="X3310" s="7">
        <v>4.353424657534247</v>
      </c>
      <c r="Y3310" s="1" t="s">
        <v>32</v>
      </c>
      <c r="Z3310" s="1" t="s">
        <v>33</v>
      </c>
    </row>
    <row r="3311" spans="1:26" x14ac:dyDescent="0.2">
      <c r="A3311" s="6">
        <v>45535</v>
      </c>
      <c r="B3311" s="1" t="s">
        <v>3425</v>
      </c>
      <c r="C3311" s="1" t="s">
        <v>77</v>
      </c>
      <c r="D3311" s="1" t="s">
        <v>91</v>
      </c>
      <c r="E3311" s="1" t="s">
        <v>92</v>
      </c>
      <c r="F3311" s="1" t="s">
        <v>93</v>
      </c>
      <c r="G3311" s="1" t="s">
        <v>93</v>
      </c>
      <c r="H3311" s="1" t="s">
        <v>27</v>
      </c>
      <c r="I3311" s="1" t="s">
        <v>28</v>
      </c>
      <c r="J3311" s="1" t="s">
        <v>94</v>
      </c>
      <c r="K3311" s="1" t="s">
        <v>44</v>
      </c>
      <c r="L3311" s="2">
        <v>750000</v>
      </c>
      <c r="M3311" s="2">
        <v>2000</v>
      </c>
      <c r="N3311" s="1" t="s">
        <v>95</v>
      </c>
      <c r="O3311" s="1">
        <v>93.631916000000004</v>
      </c>
      <c r="P3311" s="3">
        <v>3.9</v>
      </c>
      <c r="Q3311" s="3">
        <v>5.3856950000000001</v>
      </c>
      <c r="R3311" s="4">
        <v>165.6841</v>
      </c>
      <c r="S3311" s="4">
        <v>160.08789999999999</v>
      </c>
      <c r="T3311" s="5">
        <v>4.3903740000000004</v>
      </c>
      <c r="U3311" s="5">
        <v>4.9333330000000002</v>
      </c>
      <c r="V3311" s="6">
        <v>47338</v>
      </c>
      <c r="W3311" s="6">
        <v>43677</v>
      </c>
      <c r="X3311" s="7">
        <v>5.0849315068493155</v>
      </c>
      <c r="Y3311" s="1" t="s">
        <v>32</v>
      </c>
      <c r="Z3311" s="1" t="s">
        <v>33</v>
      </c>
    </row>
    <row r="3312" spans="1:26" x14ac:dyDescent="0.2">
      <c r="A3312" s="6">
        <v>45535</v>
      </c>
      <c r="B3312" s="1" t="s">
        <v>3425</v>
      </c>
      <c r="C3312" s="1" t="s">
        <v>116</v>
      </c>
      <c r="D3312" s="1" t="s">
        <v>3441</v>
      </c>
      <c r="E3312" s="1" t="s">
        <v>3442</v>
      </c>
      <c r="F3312" s="1" t="s">
        <v>1205</v>
      </c>
      <c r="G3312" s="1" t="s">
        <v>1205</v>
      </c>
      <c r="H3312" s="1" t="s">
        <v>27</v>
      </c>
      <c r="I3312" s="1" t="s">
        <v>28</v>
      </c>
      <c r="J3312" s="1" t="s">
        <v>71</v>
      </c>
      <c r="K3312" s="1" t="s">
        <v>911</v>
      </c>
      <c r="L3312" s="2">
        <v>500000</v>
      </c>
      <c r="M3312" s="2">
        <v>2000</v>
      </c>
      <c r="N3312" s="1" t="s">
        <v>1204</v>
      </c>
      <c r="O3312" s="1">
        <v>106.288015</v>
      </c>
      <c r="P3312" s="3">
        <v>5.1230000000000002</v>
      </c>
      <c r="Q3312" s="3">
        <v>4.2439929999999997</v>
      </c>
      <c r="R3312" s="4">
        <v>32.523699999999998</v>
      </c>
      <c r="S3312" s="4">
        <v>34.174500000000002</v>
      </c>
      <c r="T3312" s="5">
        <v>6.9324719999999997</v>
      </c>
      <c r="U3312" s="5">
        <v>8.8620999999999999</v>
      </c>
      <c r="V3312" s="6">
        <v>48773</v>
      </c>
      <c r="W3312" s="6">
        <v>45120</v>
      </c>
      <c r="X3312" s="7">
        <v>1.1315068493150684</v>
      </c>
      <c r="Y3312" s="1" t="s">
        <v>32</v>
      </c>
      <c r="Z3312" s="1" t="s">
        <v>33</v>
      </c>
    </row>
    <row r="3313" spans="1:26" x14ac:dyDescent="0.2">
      <c r="A3313" s="6">
        <v>45535</v>
      </c>
      <c r="B3313" s="1" t="s">
        <v>3425</v>
      </c>
      <c r="C3313" s="1" t="s">
        <v>116</v>
      </c>
      <c r="D3313" s="1" t="s">
        <v>3443</v>
      </c>
      <c r="E3313" s="1" t="s">
        <v>3444</v>
      </c>
      <c r="F3313" s="1" t="s">
        <v>1205</v>
      </c>
      <c r="G3313" s="1" t="s">
        <v>1205</v>
      </c>
      <c r="H3313" s="1" t="s">
        <v>27</v>
      </c>
      <c r="I3313" s="1" t="s">
        <v>28</v>
      </c>
      <c r="J3313" s="1" t="s">
        <v>71</v>
      </c>
      <c r="K3313" s="1" t="s">
        <v>911</v>
      </c>
      <c r="L3313" s="2">
        <v>500000</v>
      </c>
      <c r="M3313" s="2">
        <v>2000</v>
      </c>
      <c r="N3313" s="1" t="s">
        <v>1204</v>
      </c>
      <c r="O3313" s="1">
        <v>88.701521</v>
      </c>
      <c r="P3313" s="3">
        <v>2.3620000000000001</v>
      </c>
      <c r="Q3313" s="3">
        <v>4.3588490000000002</v>
      </c>
      <c r="R3313" s="4">
        <v>44.018999999999984</v>
      </c>
      <c r="S3313" s="4">
        <v>53.2821</v>
      </c>
      <c r="T3313" s="5">
        <v>5.8877569999999997</v>
      </c>
      <c r="U3313" s="5">
        <v>6.5616440000000003</v>
      </c>
      <c r="V3313" s="6">
        <v>47932</v>
      </c>
      <c r="W3313" s="6">
        <v>44280</v>
      </c>
      <c r="X3313" s="7">
        <v>3.4328767123287673</v>
      </c>
      <c r="Y3313" s="1" t="s">
        <v>32</v>
      </c>
      <c r="Z3313" s="1" t="s">
        <v>33</v>
      </c>
    </row>
    <row r="3314" spans="1:26" x14ac:dyDescent="0.2">
      <c r="A3314" s="6">
        <v>45535</v>
      </c>
      <c r="B3314" s="1" t="s">
        <v>3425</v>
      </c>
      <c r="C3314" s="1" t="s">
        <v>116</v>
      </c>
      <c r="D3314" s="1" t="s">
        <v>3445</v>
      </c>
      <c r="E3314" s="1" t="s">
        <v>3446</v>
      </c>
      <c r="F3314" s="1" t="s">
        <v>26</v>
      </c>
      <c r="G3314" s="1" t="s">
        <v>26</v>
      </c>
      <c r="H3314" s="1" t="s">
        <v>27</v>
      </c>
      <c r="I3314" s="1" t="s">
        <v>28</v>
      </c>
      <c r="J3314" s="1" t="s">
        <v>29</v>
      </c>
      <c r="K3314" s="1" t="s">
        <v>30</v>
      </c>
      <c r="L3314" s="2">
        <v>1000000</v>
      </c>
      <c r="M3314" s="2">
        <v>200000</v>
      </c>
      <c r="N3314" s="1" t="s">
        <v>31</v>
      </c>
      <c r="O3314" s="1">
        <v>88.900944999999993</v>
      </c>
      <c r="P3314" s="3">
        <v>4</v>
      </c>
      <c r="Q3314" s="3">
        <v>5.1656240000000002</v>
      </c>
      <c r="R3314" s="4">
        <v>124.68600000000004</v>
      </c>
      <c r="S3314" s="4">
        <v>116.9015</v>
      </c>
      <c r="T3314" s="5">
        <v>9.8526340000000001</v>
      </c>
      <c r="U3314" s="5">
        <v>13.263014</v>
      </c>
      <c r="V3314" s="6">
        <v>50380</v>
      </c>
      <c r="W3314" s="6">
        <v>43075</v>
      </c>
      <c r="X3314" s="7">
        <v>6.7342465753424658</v>
      </c>
      <c r="Y3314" s="1" t="s">
        <v>32</v>
      </c>
      <c r="Z3314" s="1" t="s">
        <v>33</v>
      </c>
    </row>
    <row r="3315" spans="1:26" x14ac:dyDescent="0.2">
      <c r="A3315" s="6">
        <v>45535</v>
      </c>
      <c r="B3315" s="1" t="s">
        <v>3425</v>
      </c>
      <c r="C3315" s="1" t="s">
        <v>116</v>
      </c>
      <c r="D3315" s="1" t="s">
        <v>3447</v>
      </c>
      <c r="E3315" s="1" t="s">
        <v>3448</v>
      </c>
      <c r="F3315" s="1" t="s">
        <v>26</v>
      </c>
      <c r="G3315" s="1" t="s">
        <v>26</v>
      </c>
      <c r="H3315" s="1" t="s">
        <v>27</v>
      </c>
      <c r="I3315" s="1" t="s">
        <v>28</v>
      </c>
      <c r="J3315" s="1" t="s">
        <v>29</v>
      </c>
      <c r="K3315" s="1" t="s">
        <v>30</v>
      </c>
      <c r="L3315" s="2">
        <v>697670</v>
      </c>
      <c r="M3315" s="2">
        <v>200000</v>
      </c>
      <c r="N3315" s="1" t="s">
        <v>31</v>
      </c>
      <c r="O3315" s="1">
        <v>96.235521000000006</v>
      </c>
      <c r="P3315" s="3">
        <v>4.5</v>
      </c>
      <c r="Q3315" s="3">
        <v>4.9726600000000003</v>
      </c>
      <c r="R3315" s="4">
        <v>105.38399999999997</v>
      </c>
      <c r="S3315" s="4">
        <v>103.83970000000001</v>
      </c>
      <c r="T3315" s="5">
        <v>7.9748359999999998</v>
      </c>
      <c r="U3315" s="5">
        <v>10.241096000000001</v>
      </c>
      <c r="V3315" s="6">
        <v>49276</v>
      </c>
      <c r="W3315" s="6">
        <v>42333</v>
      </c>
      <c r="X3315" s="7">
        <v>8.7671232876712324</v>
      </c>
      <c r="Y3315" s="1" t="s">
        <v>32</v>
      </c>
      <c r="Z3315" s="1" t="s">
        <v>33</v>
      </c>
    </row>
    <row r="3316" spans="1:26" x14ac:dyDescent="0.2">
      <c r="A3316" s="6">
        <v>45535</v>
      </c>
      <c r="B3316" s="1" t="s">
        <v>3425</v>
      </c>
      <c r="C3316" s="1" t="s">
        <v>116</v>
      </c>
      <c r="D3316" s="1" t="s">
        <v>3449</v>
      </c>
      <c r="E3316" s="1" t="s">
        <v>3450</v>
      </c>
      <c r="F3316" s="1" t="s">
        <v>26</v>
      </c>
      <c r="G3316" s="1" t="s">
        <v>26</v>
      </c>
      <c r="H3316" s="1" t="s">
        <v>27</v>
      </c>
      <c r="I3316" s="1" t="s">
        <v>28</v>
      </c>
      <c r="J3316" s="1" t="s">
        <v>29</v>
      </c>
      <c r="K3316" s="1" t="s">
        <v>30</v>
      </c>
      <c r="L3316" s="2">
        <v>1500000</v>
      </c>
      <c r="M3316" s="2">
        <v>200000</v>
      </c>
      <c r="N3316" s="1" t="s">
        <v>31</v>
      </c>
      <c r="O3316" s="1">
        <v>85.779460999999998</v>
      </c>
      <c r="P3316" s="3">
        <v>2.125</v>
      </c>
      <c r="Q3316" s="3">
        <v>4.7108759999999998</v>
      </c>
      <c r="R3316" s="4">
        <v>79.221000000000032</v>
      </c>
      <c r="S3316" s="4">
        <v>88.790999999999997</v>
      </c>
      <c r="T3316" s="5">
        <v>5.8644090000000002</v>
      </c>
      <c r="U3316" s="5">
        <v>6.4410959999999999</v>
      </c>
      <c r="V3316" s="6">
        <v>47888</v>
      </c>
      <c r="W3316" s="6">
        <v>44236</v>
      </c>
      <c r="X3316" s="7">
        <v>3.5534246575342467</v>
      </c>
      <c r="Y3316" s="1" t="s">
        <v>32</v>
      </c>
      <c r="Z3316" s="1" t="s">
        <v>33</v>
      </c>
    </row>
    <row r="3317" spans="1:26" x14ac:dyDescent="0.2">
      <c r="A3317" s="6">
        <v>45535</v>
      </c>
      <c r="B3317" s="1" t="s">
        <v>3425</v>
      </c>
      <c r="C3317" s="1" t="s">
        <v>116</v>
      </c>
      <c r="D3317" s="1" t="s">
        <v>121</v>
      </c>
      <c r="E3317" s="1" t="s">
        <v>122</v>
      </c>
      <c r="F3317" s="1" t="s">
        <v>123</v>
      </c>
      <c r="G3317" s="1" t="s">
        <v>124</v>
      </c>
      <c r="H3317" s="1" t="s">
        <v>27</v>
      </c>
      <c r="I3317" s="1" t="s">
        <v>37</v>
      </c>
      <c r="J3317" s="1" t="s">
        <v>38</v>
      </c>
      <c r="K3317" s="1" t="s">
        <v>125</v>
      </c>
      <c r="L3317" s="2">
        <v>1061600</v>
      </c>
      <c r="M3317" s="2">
        <v>2000</v>
      </c>
      <c r="N3317" s="1" t="s">
        <v>126</v>
      </c>
      <c r="O3317" s="1">
        <v>108.92462</v>
      </c>
      <c r="P3317" s="3">
        <v>6.875</v>
      </c>
      <c r="Q3317" s="3">
        <v>5.9719239999999996</v>
      </c>
      <c r="R3317" s="4">
        <v>205.31289999999998</v>
      </c>
      <c r="S3317" s="4">
        <v>189.79859999999999</v>
      </c>
      <c r="T3317" s="5">
        <v>9.4374979999999997</v>
      </c>
      <c r="U3317" s="5">
        <v>15.191781000000001</v>
      </c>
      <c r="V3317" s="6">
        <v>51084</v>
      </c>
      <c r="W3317" s="6">
        <v>40127</v>
      </c>
      <c r="X3317" s="7">
        <v>14.810958904109588</v>
      </c>
      <c r="Y3317" s="1" t="s">
        <v>127</v>
      </c>
      <c r="Z3317" s="1" t="s">
        <v>33</v>
      </c>
    </row>
    <row r="3318" spans="1:26" x14ac:dyDescent="0.2">
      <c r="A3318" s="6">
        <v>45535</v>
      </c>
      <c r="B3318" s="1" t="s">
        <v>3425</v>
      </c>
      <c r="C3318" s="1" t="s">
        <v>116</v>
      </c>
      <c r="D3318" s="1" t="s">
        <v>128</v>
      </c>
      <c r="E3318" s="1" t="s">
        <v>129</v>
      </c>
      <c r="F3318" s="1" t="s">
        <v>123</v>
      </c>
      <c r="G3318" s="1" t="s">
        <v>124</v>
      </c>
      <c r="H3318" s="1" t="s">
        <v>27</v>
      </c>
      <c r="I3318" s="1" t="s">
        <v>37</v>
      </c>
      <c r="J3318" s="1" t="s">
        <v>38</v>
      </c>
      <c r="K3318" s="1" t="s">
        <v>125</v>
      </c>
      <c r="L3318" s="2">
        <v>919425</v>
      </c>
      <c r="M3318" s="2">
        <v>2000</v>
      </c>
      <c r="N3318" s="1" t="s">
        <v>126</v>
      </c>
      <c r="O3318" s="1">
        <v>109.707077</v>
      </c>
      <c r="P3318" s="3">
        <v>6.875</v>
      </c>
      <c r="Q3318" s="3">
        <v>5.7565799999999996</v>
      </c>
      <c r="R3318" s="4">
        <v>183.78299999999999</v>
      </c>
      <c r="S3318" s="4">
        <v>183.21299999999999</v>
      </c>
      <c r="T3318" s="5">
        <v>8.2642790000000002</v>
      </c>
      <c r="U3318" s="5">
        <v>12.221311</v>
      </c>
      <c r="V3318" s="6">
        <v>50000</v>
      </c>
      <c r="W3318" s="6">
        <v>39042</v>
      </c>
      <c r="X3318" s="7">
        <v>17.783561643835615</v>
      </c>
      <c r="Y3318" s="1" t="s">
        <v>127</v>
      </c>
      <c r="Z3318" s="1" t="s">
        <v>33</v>
      </c>
    </row>
    <row r="3319" spans="1:26" x14ac:dyDescent="0.2">
      <c r="A3319" s="6">
        <v>45535</v>
      </c>
      <c r="B3319" s="1" t="s">
        <v>3425</v>
      </c>
      <c r="C3319" s="1" t="s">
        <v>116</v>
      </c>
      <c r="D3319" s="1" t="s">
        <v>130</v>
      </c>
      <c r="E3319" s="1" t="s">
        <v>131</v>
      </c>
      <c r="F3319" s="1" t="s">
        <v>123</v>
      </c>
      <c r="G3319" s="1" t="s">
        <v>124</v>
      </c>
      <c r="H3319" s="1" t="s">
        <v>27</v>
      </c>
      <c r="I3319" s="1" t="s">
        <v>37</v>
      </c>
      <c r="J3319" s="1" t="s">
        <v>38</v>
      </c>
      <c r="K3319" s="1" t="s">
        <v>125</v>
      </c>
      <c r="L3319" s="2">
        <v>641337</v>
      </c>
      <c r="M3319" s="2">
        <v>2000</v>
      </c>
      <c r="N3319" s="1" t="s">
        <v>126</v>
      </c>
      <c r="O3319" s="1">
        <v>119.772043</v>
      </c>
      <c r="P3319" s="3">
        <v>8.25</v>
      </c>
      <c r="Q3319" s="3">
        <v>5.5193430000000001</v>
      </c>
      <c r="R3319" s="4">
        <v>160.059</v>
      </c>
      <c r="S3319" s="4">
        <v>163.58959999999999</v>
      </c>
      <c r="T3319" s="5">
        <v>6.7207299999999996</v>
      </c>
      <c r="U3319" s="5">
        <v>9.3780819999999991</v>
      </c>
      <c r="V3319" s="6">
        <v>48961</v>
      </c>
      <c r="W3319" s="6">
        <v>38001</v>
      </c>
      <c r="X3319" s="7">
        <v>20.635616438356163</v>
      </c>
      <c r="Y3319" s="1" t="s">
        <v>132</v>
      </c>
      <c r="Z3319" s="1" t="s">
        <v>33</v>
      </c>
    </row>
    <row r="3320" spans="1:26" x14ac:dyDescent="0.2">
      <c r="A3320" s="6">
        <v>45535</v>
      </c>
      <c r="B3320" s="1" t="s">
        <v>3425</v>
      </c>
      <c r="C3320" s="1" t="s">
        <v>116</v>
      </c>
      <c r="D3320" s="1" t="s">
        <v>133</v>
      </c>
      <c r="E3320" s="1" t="s">
        <v>134</v>
      </c>
      <c r="F3320" s="1" t="s">
        <v>123</v>
      </c>
      <c r="G3320" s="1" t="s">
        <v>124</v>
      </c>
      <c r="H3320" s="1" t="s">
        <v>27</v>
      </c>
      <c r="I3320" s="1" t="s">
        <v>37</v>
      </c>
      <c r="J3320" s="1" t="s">
        <v>38</v>
      </c>
      <c r="K3320" s="1" t="s">
        <v>125</v>
      </c>
      <c r="L3320" s="2">
        <v>1500000</v>
      </c>
      <c r="M3320" s="2">
        <v>2000</v>
      </c>
      <c r="N3320" s="1" t="s">
        <v>126</v>
      </c>
      <c r="O3320" s="1">
        <v>104.17401</v>
      </c>
      <c r="P3320" s="3">
        <v>6.125</v>
      </c>
      <c r="Q3320" s="3">
        <v>5.5047249999999996</v>
      </c>
      <c r="R3320" s="4">
        <v>158.59690000000001</v>
      </c>
      <c r="S3320" s="4">
        <v>159.77159999999998</v>
      </c>
      <c r="T3320" s="5">
        <v>6.5419739999999997</v>
      </c>
      <c r="U3320" s="5">
        <v>8.7771690000000007</v>
      </c>
      <c r="V3320" s="6">
        <v>48742</v>
      </c>
      <c r="W3320" s="6">
        <v>45089</v>
      </c>
      <c r="X3320" s="7">
        <v>1.2164383561643837</v>
      </c>
      <c r="Y3320" s="1" t="s">
        <v>32</v>
      </c>
      <c r="Z3320" s="1" t="s">
        <v>33</v>
      </c>
    </row>
    <row r="3321" spans="1:26" x14ac:dyDescent="0.2">
      <c r="A3321" s="6">
        <v>45535</v>
      </c>
      <c r="B3321" s="1" t="s">
        <v>3425</v>
      </c>
      <c r="C3321" s="1" t="s">
        <v>116</v>
      </c>
      <c r="D3321" s="1" t="s">
        <v>144</v>
      </c>
      <c r="E3321" s="1" t="s">
        <v>145</v>
      </c>
      <c r="F3321" s="1" t="s">
        <v>146</v>
      </c>
      <c r="G3321" s="1" t="s">
        <v>146</v>
      </c>
      <c r="H3321" s="1" t="s">
        <v>27</v>
      </c>
      <c r="I3321" s="1" t="s">
        <v>28</v>
      </c>
      <c r="J3321" s="1" t="s">
        <v>108</v>
      </c>
      <c r="K3321" s="1" t="s">
        <v>44</v>
      </c>
      <c r="L3321" s="2">
        <v>350000</v>
      </c>
      <c r="M3321" s="2">
        <v>1000</v>
      </c>
      <c r="N3321" s="1" t="s">
        <v>147</v>
      </c>
      <c r="O3321" s="1">
        <v>106.47613200000001</v>
      </c>
      <c r="P3321" s="3">
        <v>5.7</v>
      </c>
      <c r="Q3321" s="3">
        <v>5.061242</v>
      </c>
      <c r="R3321" s="4">
        <v>114.2496</v>
      </c>
      <c r="S3321" s="4">
        <v>102.13930000000001</v>
      </c>
      <c r="T3321" s="5">
        <v>9.876932</v>
      </c>
      <c r="U3321" s="5">
        <v>14.419178</v>
      </c>
      <c r="V3321" s="6">
        <v>50802</v>
      </c>
      <c r="W3321" s="6">
        <v>39829</v>
      </c>
      <c r="X3321" s="7">
        <v>15.627397260273973</v>
      </c>
      <c r="Y3321" s="1" t="s">
        <v>127</v>
      </c>
      <c r="Z3321" s="1" t="s">
        <v>33</v>
      </c>
    </row>
    <row r="3322" spans="1:26" x14ac:dyDescent="0.2">
      <c r="A3322" s="6">
        <v>45535</v>
      </c>
      <c r="B3322" s="1" t="s">
        <v>3425</v>
      </c>
      <c r="C3322" s="1" t="s">
        <v>152</v>
      </c>
      <c r="D3322" s="1" t="s">
        <v>2004</v>
      </c>
      <c r="E3322" s="1" t="s">
        <v>2005</v>
      </c>
      <c r="F3322" s="1" t="s">
        <v>26</v>
      </c>
      <c r="G3322" s="1" t="s">
        <v>26</v>
      </c>
      <c r="H3322" s="1" t="s">
        <v>27</v>
      </c>
      <c r="I3322" s="1" t="s">
        <v>28</v>
      </c>
      <c r="J3322" s="1" t="s">
        <v>29</v>
      </c>
      <c r="K3322" s="1" t="s">
        <v>30</v>
      </c>
      <c r="L3322" s="2">
        <v>1000000</v>
      </c>
      <c r="M3322" s="2">
        <v>200000</v>
      </c>
      <c r="N3322" s="1" t="s">
        <v>31</v>
      </c>
      <c r="O3322" s="1">
        <v>65.867362999999997</v>
      </c>
      <c r="P3322" s="3">
        <v>3.25</v>
      </c>
      <c r="Q3322" s="3">
        <v>5.4024099999999997</v>
      </c>
      <c r="R3322" s="4">
        <v>118.76219999999992</v>
      </c>
      <c r="S3322" s="4">
        <v>122.01690000000001</v>
      </c>
      <c r="T3322" s="5">
        <v>17.504736000000001</v>
      </c>
      <c r="U3322" s="5">
        <v>36.440182999999998</v>
      </c>
      <c r="V3322" s="6">
        <v>58846</v>
      </c>
      <c r="W3322" s="6">
        <v>44236</v>
      </c>
      <c r="X3322" s="7">
        <v>3.5534246575342467</v>
      </c>
      <c r="Y3322" s="1" t="s">
        <v>32</v>
      </c>
      <c r="Z3322" s="1" t="s">
        <v>33</v>
      </c>
    </row>
    <row r="3323" spans="1:26" x14ac:dyDescent="0.2">
      <c r="A3323" s="6">
        <v>45535</v>
      </c>
      <c r="B3323" s="1" t="s">
        <v>3425</v>
      </c>
      <c r="C3323" s="1" t="s">
        <v>152</v>
      </c>
      <c r="D3323" s="1" t="s">
        <v>3451</v>
      </c>
      <c r="E3323" s="1" t="s">
        <v>3452</v>
      </c>
      <c r="F3323" s="1" t="s">
        <v>26</v>
      </c>
      <c r="G3323" s="1" t="s">
        <v>26</v>
      </c>
      <c r="H3323" s="1" t="s">
        <v>27</v>
      </c>
      <c r="I3323" s="1" t="s">
        <v>28</v>
      </c>
      <c r="J3323" s="1" t="s">
        <v>29</v>
      </c>
      <c r="K3323" s="1" t="s">
        <v>30</v>
      </c>
      <c r="L3323" s="2">
        <v>1000000</v>
      </c>
      <c r="M3323" s="2">
        <v>200000</v>
      </c>
      <c r="N3323" s="1" t="s">
        <v>31</v>
      </c>
      <c r="O3323" s="1">
        <v>84.329206999999997</v>
      </c>
      <c r="P3323" s="3">
        <v>4.4000000000000004</v>
      </c>
      <c r="Q3323" s="3">
        <v>5.4215869999999997</v>
      </c>
      <c r="R3323" s="4">
        <v>120.67829999999998</v>
      </c>
      <c r="S3323" s="4">
        <v>120.82900000000001</v>
      </c>
      <c r="T3323" s="5">
        <v>15.781651</v>
      </c>
      <c r="U3323" s="5">
        <v>33.263013999999998</v>
      </c>
      <c r="V3323" s="6">
        <v>57685</v>
      </c>
      <c r="W3323" s="6">
        <v>43075</v>
      </c>
      <c r="X3323" s="7">
        <v>6.7342465753424658</v>
      </c>
      <c r="Y3323" s="1" t="s">
        <v>32</v>
      </c>
      <c r="Z3323" s="1" t="s">
        <v>33</v>
      </c>
    </row>
    <row r="3324" spans="1:26" x14ac:dyDescent="0.2">
      <c r="A3324" s="6">
        <v>45535</v>
      </c>
      <c r="B3324" s="1" t="s">
        <v>3425</v>
      </c>
      <c r="C3324" s="1" t="s">
        <v>152</v>
      </c>
      <c r="D3324" s="1" t="s">
        <v>3453</v>
      </c>
      <c r="E3324" s="1" t="s">
        <v>3454</v>
      </c>
      <c r="F3324" s="1" t="s">
        <v>26</v>
      </c>
      <c r="G3324" s="1" t="s">
        <v>26</v>
      </c>
      <c r="H3324" s="1" t="s">
        <v>27</v>
      </c>
      <c r="I3324" s="1" t="s">
        <v>28</v>
      </c>
      <c r="J3324" s="1" t="s">
        <v>29</v>
      </c>
      <c r="K3324" s="1" t="s">
        <v>30</v>
      </c>
      <c r="L3324" s="2">
        <v>1750000</v>
      </c>
      <c r="M3324" s="2">
        <v>200000</v>
      </c>
      <c r="N3324" s="1" t="s">
        <v>31</v>
      </c>
      <c r="O3324" s="1">
        <v>83.870456000000004</v>
      </c>
      <c r="P3324" s="3">
        <v>4.2</v>
      </c>
      <c r="Q3324" s="3">
        <v>5.428623</v>
      </c>
      <c r="R3324" s="4">
        <v>112.27559999999998</v>
      </c>
      <c r="S3324" s="4">
        <v>108.63560000000001</v>
      </c>
      <c r="T3324" s="5">
        <v>13.700468000000001</v>
      </c>
      <c r="U3324" s="5">
        <v>23.263013999999998</v>
      </c>
      <c r="V3324" s="6">
        <v>54032</v>
      </c>
      <c r="W3324" s="6">
        <v>43075</v>
      </c>
      <c r="X3324" s="7">
        <v>6.7342465753424658</v>
      </c>
      <c r="Y3324" s="1" t="s">
        <v>32</v>
      </c>
      <c r="Z3324" s="1" t="s">
        <v>33</v>
      </c>
    </row>
    <row r="3325" spans="1:26" x14ac:dyDescent="0.2">
      <c r="A3325" s="6">
        <v>45535</v>
      </c>
      <c r="B3325" s="1" t="s">
        <v>3425</v>
      </c>
      <c r="C3325" s="1" t="s">
        <v>152</v>
      </c>
      <c r="D3325" s="1" t="s">
        <v>3455</v>
      </c>
      <c r="E3325" s="1" t="s">
        <v>3456</v>
      </c>
      <c r="F3325" s="1" t="s">
        <v>26</v>
      </c>
      <c r="G3325" s="1" t="s">
        <v>26</v>
      </c>
      <c r="H3325" s="1" t="s">
        <v>27</v>
      </c>
      <c r="I3325" s="1" t="s">
        <v>28</v>
      </c>
      <c r="J3325" s="1" t="s">
        <v>29</v>
      </c>
      <c r="K3325" s="1" t="s">
        <v>30</v>
      </c>
      <c r="L3325" s="2">
        <v>1500000</v>
      </c>
      <c r="M3325" s="2">
        <v>200000</v>
      </c>
      <c r="N3325" s="1" t="s">
        <v>31</v>
      </c>
      <c r="O3325" s="1">
        <v>68.263088999999994</v>
      </c>
      <c r="P3325" s="3">
        <v>3.15</v>
      </c>
      <c r="Q3325" s="3">
        <v>5.4235389999999999</v>
      </c>
      <c r="R3325" s="4">
        <v>120.87279999999998</v>
      </c>
      <c r="S3325" s="4">
        <v>111.9161</v>
      </c>
      <c r="T3325" s="5">
        <v>15.671353999999999</v>
      </c>
      <c r="U3325" s="5">
        <v>26.441096000000002</v>
      </c>
      <c r="V3325" s="6">
        <v>55193</v>
      </c>
      <c r="W3325" s="6">
        <v>44236</v>
      </c>
      <c r="X3325" s="7">
        <v>3.5534246575342467</v>
      </c>
      <c r="Y3325" s="1" t="s">
        <v>32</v>
      </c>
      <c r="Z3325" s="1" t="s">
        <v>33</v>
      </c>
    </row>
    <row r="3326" spans="1:26" x14ac:dyDescent="0.2">
      <c r="A3326" s="6">
        <v>45535</v>
      </c>
      <c r="B3326" s="1" t="s">
        <v>3425</v>
      </c>
      <c r="C3326" s="1" t="s">
        <v>152</v>
      </c>
      <c r="D3326" s="1" t="s">
        <v>3457</v>
      </c>
      <c r="E3326" s="1" t="s">
        <v>3458</v>
      </c>
      <c r="F3326" s="1" t="s">
        <v>26</v>
      </c>
      <c r="G3326" s="1" t="s">
        <v>26</v>
      </c>
      <c r="H3326" s="1" t="s">
        <v>27</v>
      </c>
      <c r="I3326" s="1" t="s">
        <v>28</v>
      </c>
      <c r="J3326" s="1" t="s">
        <v>29</v>
      </c>
      <c r="K3326" s="1" t="s">
        <v>30</v>
      </c>
      <c r="L3326" s="2">
        <v>1000000</v>
      </c>
      <c r="M3326" s="2">
        <v>200000</v>
      </c>
      <c r="N3326" s="1" t="s">
        <v>31</v>
      </c>
      <c r="O3326" s="1">
        <v>70.750246000000004</v>
      </c>
      <c r="P3326" s="3">
        <v>2.7</v>
      </c>
      <c r="Q3326" s="3">
        <v>5.4082020000000002</v>
      </c>
      <c r="R3326" s="4">
        <v>110.24099999999999</v>
      </c>
      <c r="S3326" s="4">
        <v>118.1716</v>
      </c>
      <c r="T3326" s="5">
        <v>12.302948000000001</v>
      </c>
      <c r="U3326" s="5">
        <v>16.440183000000001</v>
      </c>
      <c r="V3326" s="6">
        <v>51541</v>
      </c>
      <c r="W3326" s="6">
        <v>44236</v>
      </c>
      <c r="X3326" s="7">
        <v>3.5534246575342467</v>
      </c>
      <c r="Y3326" s="1" t="s">
        <v>32</v>
      </c>
      <c r="Z3326" s="1" t="s">
        <v>33</v>
      </c>
    </row>
    <row r="3327" spans="1:26" x14ac:dyDescent="0.2">
      <c r="A3327" s="6">
        <v>45535</v>
      </c>
      <c r="B3327" s="1" t="s">
        <v>3425</v>
      </c>
      <c r="C3327" s="1" t="s">
        <v>152</v>
      </c>
      <c r="D3327" s="1" t="s">
        <v>153</v>
      </c>
      <c r="E3327" s="1" t="s">
        <v>154</v>
      </c>
      <c r="F3327" s="1" t="s">
        <v>124</v>
      </c>
      <c r="G3327" s="1" t="s">
        <v>124</v>
      </c>
      <c r="H3327" s="1" t="s">
        <v>27</v>
      </c>
      <c r="I3327" s="1" t="s">
        <v>37</v>
      </c>
      <c r="J3327" s="1" t="s">
        <v>38</v>
      </c>
      <c r="K3327" s="1" t="s">
        <v>125</v>
      </c>
      <c r="L3327" s="2">
        <v>491245</v>
      </c>
      <c r="M3327" s="2">
        <v>2000</v>
      </c>
      <c r="N3327" s="1" t="s">
        <v>155</v>
      </c>
      <c r="O3327" s="1">
        <v>100.26574800000002</v>
      </c>
      <c r="P3327" s="3">
        <v>5.625</v>
      </c>
      <c r="Q3327" s="3">
        <v>5.6012139999999997</v>
      </c>
      <c r="R3327" s="4">
        <v>129.53710000000004</v>
      </c>
      <c r="S3327" s="4">
        <v>136.30359999999999</v>
      </c>
      <c r="T3327" s="5">
        <v>10.958114999999999</v>
      </c>
      <c r="U3327" s="5">
        <v>18.027397000000001</v>
      </c>
      <c r="V3327" s="6">
        <v>52120</v>
      </c>
      <c r="W3327" s="6">
        <v>41163</v>
      </c>
      <c r="X3327" s="7">
        <v>11.972602739726028</v>
      </c>
      <c r="Y3327" s="1" t="s">
        <v>127</v>
      </c>
      <c r="Z3327" s="1" t="s">
        <v>33</v>
      </c>
    </row>
    <row r="3328" spans="1:26" x14ac:dyDescent="0.2">
      <c r="A3328" s="6">
        <v>45535</v>
      </c>
      <c r="B3328" s="1" t="s">
        <v>3425</v>
      </c>
      <c r="C3328" s="1" t="s">
        <v>152</v>
      </c>
      <c r="D3328" s="1" t="s">
        <v>3459</v>
      </c>
      <c r="E3328" s="1" t="s">
        <v>3460</v>
      </c>
      <c r="F3328" s="1" t="s">
        <v>112</v>
      </c>
      <c r="G3328" s="1" t="s">
        <v>112</v>
      </c>
      <c r="H3328" s="1" t="s">
        <v>27</v>
      </c>
      <c r="I3328" s="1" t="s">
        <v>28</v>
      </c>
      <c r="J3328" s="1" t="s">
        <v>29</v>
      </c>
      <c r="K3328" s="1" t="s">
        <v>30</v>
      </c>
      <c r="L3328" s="2">
        <v>300000</v>
      </c>
      <c r="M3328" s="2">
        <v>200000</v>
      </c>
      <c r="N3328" s="1" t="s">
        <v>113</v>
      </c>
      <c r="O3328" s="1">
        <v>81.189205000000001</v>
      </c>
      <c r="P3328" s="3">
        <v>4.125</v>
      </c>
      <c r="Q3328" s="3">
        <v>5.50997</v>
      </c>
      <c r="R3328" s="4">
        <v>129.51689999999996</v>
      </c>
      <c r="S3328" s="4">
        <v>119.852</v>
      </c>
      <c r="T3328" s="5">
        <v>14.348049</v>
      </c>
      <c r="U3328" s="5">
        <v>25.369862999999999</v>
      </c>
      <c r="V3328" s="6">
        <v>54802</v>
      </c>
      <c r="W3328" s="6">
        <v>43844</v>
      </c>
      <c r="X3328" s="7">
        <v>4.6273972602739724</v>
      </c>
      <c r="Y3328" s="1" t="s">
        <v>32</v>
      </c>
      <c r="Z3328" s="1" t="s">
        <v>33</v>
      </c>
    </row>
    <row r="3329" spans="1:26" x14ac:dyDescent="0.2">
      <c r="A3329" s="6">
        <v>45535</v>
      </c>
      <c r="B3329" s="1" t="s">
        <v>3425</v>
      </c>
      <c r="C3329" s="1" t="s">
        <v>152</v>
      </c>
      <c r="D3329" s="1" t="s">
        <v>156</v>
      </c>
      <c r="E3329" s="1" t="s">
        <v>157</v>
      </c>
      <c r="F3329" s="1" t="s">
        <v>158</v>
      </c>
      <c r="G3329" s="1" t="s">
        <v>159</v>
      </c>
      <c r="H3329" s="1" t="s">
        <v>27</v>
      </c>
      <c r="I3329" s="1" t="s">
        <v>37</v>
      </c>
      <c r="J3329" s="1" t="s">
        <v>62</v>
      </c>
      <c r="K3329" s="1" t="s">
        <v>44</v>
      </c>
      <c r="L3329" s="2">
        <v>450000</v>
      </c>
      <c r="M3329" s="2">
        <v>2000</v>
      </c>
      <c r="N3329" s="1" t="s">
        <v>160</v>
      </c>
      <c r="O3329" s="1">
        <v>63.716978000000005</v>
      </c>
      <c r="P3329" s="3">
        <v>3.375</v>
      </c>
      <c r="Q3329" s="3">
        <v>5.755592</v>
      </c>
      <c r="R3329" s="4">
        <v>154.07709999999994</v>
      </c>
      <c r="S3329" s="4">
        <v>157.76809999999998</v>
      </c>
      <c r="T3329" s="5">
        <v>16.847992999999999</v>
      </c>
      <c r="U3329" s="5">
        <v>36.952511000000001</v>
      </c>
      <c r="V3329" s="6">
        <v>59033</v>
      </c>
      <c r="W3329" s="6">
        <v>44427</v>
      </c>
      <c r="X3329" s="7">
        <v>3.0301369863013701</v>
      </c>
      <c r="Y3329" s="1" t="s">
        <v>32</v>
      </c>
      <c r="Z3329" s="1" t="s">
        <v>33</v>
      </c>
    </row>
    <row r="3330" spans="1:26" x14ac:dyDescent="0.2">
      <c r="A3330" s="6">
        <v>45535</v>
      </c>
      <c r="B3330" s="1" t="s">
        <v>3425</v>
      </c>
      <c r="C3330" s="1" t="s">
        <v>152</v>
      </c>
      <c r="D3330" s="1" t="s">
        <v>165</v>
      </c>
      <c r="E3330" s="1" t="s">
        <v>166</v>
      </c>
      <c r="F3330" s="1" t="s">
        <v>167</v>
      </c>
      <c r="G3330" s="1" t="s">
        <v>167</v>
      </c>
      <c r="H3330" s="1" t="s">
        <v>27</v>
      </c>
      <c r="I3330" s="1" t="s">
        <v>37</v>
      </c>
      <c r="J3330" s="1" t="s">
        <v>38</v>
      </c>
      <c r="K3330" s="1" t="s">
        <v>44</v>
      </c>
      <c r="L3330" s="2">
        <v>438662</v>
      </c>
      <c r="M3330" s="2">
        <v>2000</v>
      </c>
      <c r="N3330" s="1" t="s">
        <v>168</v>
      </c>
      <c r="O3330" s="1">
        <v>63.551755</v>
      </c>
      <c r="P3330" s="3">
        <v>2.9790000000000001</v>
      </c>
      <c r="Q3330" s="3">
        <v>5.4067730000000003</v>
      </c>
      <c r="R3330" s="4">
        <v>119.19319999999996</v>
      </c>
      <c r="S3330" s="4">
        <v>117.5103</v>
      </c>
      <c r="T3330" s="5">
        <v>16.900562999999998</v>
      </c>
      <c r="U3330" s="5">
        <v>31.287671</v>
      </c>
      <c r="V3330" s="6">
        <v>56963</v>
      </c>
      <c r="W3330" s="6">
        <v>44503</v>
      </c>
      <c r="X3330" s="7">
        <v>2.8219178082191783</v>
      </c>
      <c r="Y3330" s="1" t="s">
        <v>32</v>
      </c>
      <c r="Z3330" s="1" t="s">
        <v>33</v>
      </c>
    </row>
    <row r="3331" spans="1:26" x14ac:dyDescent="0.2">
      <c r="A3331" s="6">
        <v>45535</v>
      </c>
      <c r="B3331" s="1" t="s">
        <v>3425</v>
      </c>
      <c r="C3331" s="1" t="s">
        <v>152</v>
      </c>
      <c r="D3331" s="1" t="s">
        <v>171</v>
      </c>
      <c r="E3331" s="1" t="s">
        <v>172</v>
      </c>
      <c r="F3331" s="1" t="s">
        <v>158</v>
      </c>
      <c r="G3331" s="1" t="s">
        <v>159</v>
      </c>
      <c r="H3331" s="1" t="s">
        <v>27</v>
      </c>
      <c r="I3331" s="1" t="s">
        <v>37</v>
      </c>
      <c r="J3331" s="1" t="s">
        <v>62</v>
      </c>
      <c r="K3331" s="1" t="s">
        <v>44</v>
      </c>
      <c r="L3331" s="2">
        <v>600000</v>
      </c>
      <c r="M3331" s="2">
        <v>2000</v>
      </c>
      <c r="N3331" s="1" t="s">
        <v>160</v>
      </c>
      <c r="O3331" s="1">
        <v>65.492728</v>
      </c>
      <c r="P3331" s="3">
        <v>3.125</v>
      </c>
      <c r="Q3331" s="3">
        <v>5.6273850000000003</v>
      </c>
      <c r="R3331" s="4">
        <v>141.25399999999999</v>
      </c>
      <c r="S3331" s="4">
        <v>133.46519999999998</v>
      </c>
      <c r="T3331" s="5">
        <v>15.645015000000001</v>
      </c>
      <c r="U3331" s="5">
        <v>26.953424999999999</v>
      </c>
      <c r="V3331" s="6">
        <v>55380</v>
      </c>
      <c r="W3331" s="6">
        <v>44427</v>
      </c>
      <c r="X3331" s="7">
        <v>3.0301369863013701</v>
      </c>
      <c r="Y3331" s="1" t="s">
        <v>32</v>
      </c>
      <c r="Z3331" s="1" t="s">
        <v>33</v>
      </c>
    </row>
    <row r="3332" spans="1:26" x14ac:dyDescent="0.2">
      <c r="A3332" s="6">
        <v>45535</v>
      </c>
      <c r="B3332" s="1" t="s">
        <v>3425</v>
      </c>
      <c r="C3332" s="1" t="s">
        <v>185</v>
      </c>
      <c r="D3332" s="1" t="s">
        <v>218</v>
      </c>
      <c r="E3332" s="1" t="s">
        <v>219</v>
      </c>
      <c r="F3332" s="1" t="s">
        <v>220</v>
      </c>
      <c r="G3332" s="1" t="s">
        <v>220</v>
      </c>
      <c r="H3332" s="1" t="s">
        <v>27</v>
      </c>
      <c r="I3332" s="1" t="s">
        <v>202</v>
      </c>
      <c r="J3332" s="1" t="s">
        <v>221</v>
      </c>
      <c r="K3332" s="1" t="s">
        <v>44</v>
      </c>
      <c r="L3332" s="2">
        <v>500000</v>
      </c>
      <c r="M3332" s="2">
        <v>1000</v>
      </c>
      <c r="N3332" s="1" t="s">
        <v>222</v>
      </c>
      <c r="O3332" s="1">
        <v>92.988354999999999</v>
      </c>
      <c r="P3332" s="3">
        <v>1.8</v>
      </c>
      <c r="Q3332" s="3">
        <v>4.2198869999999999</v>
      </c>
      <c r="R3332" s="4">
        <v>43.387200000000007</v>
      </c>
      <c r="S3332" s="4">
        <v>42.3551</v>
      </c>
      <c r="T3332" s="5">
        <v>2.9607139999999998</v>
      </c>
      <c r="U3332" s="5">
        <v>3.1205479999999999</v>
      </c>
      <c r="V3332" s="6">
        <v>46675</v>
      </c>
      <c r="W3332" s="6">
        <v>43950</v>
      </c>
      <c r="X3332" s="7">
        <v>4.3369863013698629</v>
      </c>
      <c r="Y3332" s="1" t="s">
        <v>32</v>
      </c>
      <c r="Z3332" s="1" t="s">
        <v>33</v>
      </c>
    </row>
    <row r="3333" spans="1:26" x14ac:dyDescent="0.2">
      <c r="A3333" s="6">
        <v>45535</v>
      </c>
      <c r="B3333" s="1" t="s">
        <v>3425</v>
      </c>
      <c r="C3333" s="1" t="s">
        <v>185</v>
      </c>
      <c r="D3333" s="1" t="s">
        <v>192</v>
      </c>
      <c r="E3333" s="1" t="s">
        <v>193</v>
      </c>
      <c r="F3333" s="1" t="s">
        <v>194</v>
      </c>
      <c r="G3333" s="1" t="s">
        <v>194</v>
      </c>
      <c r="H3333" s="1" t="s">
        <v>27</v>
      </c>
      <c r="I3333" s="1" t="s">
        <v>189</v>
      </c>
      <c r="J3333" s="1" t="s">
        <v>195</v>
      </c>
      <c r="K3333" s="1" t="s">
        <v>44</v>
      </c>
      <c r="L3333" s="2">
        <v>517675</v>
      </c>
      <c r="M3333" s="2">
        <v>2000</v>
      </c>
      <c r="N3333" s="1" t="s">
        <v>196</v>
      </c>
      <c r="O3333" s="1">
        <v>97.605233999999996</v>
      </c>
      <c r="P3333" s="3">
        <v>3.45</v>
      </c>
      <c r="Q3333" s="3">
        <v>4.2556070000000004</v>
      </c>
      <c r="R3333" s="4">
        <v>46.954399999999993</v>
      </c>
      <c r="S3333" s="4">
        <v>42.359099999999998</v>
      </c>
      <c r="T3333" s="5">
        <v>2.9647920000000001</v>
      </c>
      <c r="U3333" s="5">
        <v>3.205479</v>
      </c>
      <c r="V3333" s="6">
        <v>46706</v>
      </c>
      <c r="W3333" s="6">
        <v>44027</v>
      </c>
      <c r="X3333" s="7">
        <v>4.1260273972602741</v>
      </c>
      <c r="Y3333" s="1" t="s">
        <v>32</v>
      </c>
      <c r="Z3333" s="1" t="s">
        <v>33</v>
      </c>
    </row>
    <row r="3334" spans="1:26" x14ac:dyDescent="0.2">
      <c r="A3334" s="6">
        <v>45535</v>
      </c>
      <c r="B3334" s="1" t="s">
        <v>3425</v>
      </c>
      <c r="C3334" s="1" t="s">
        <v>185</v>
      </c>
      <c r="D3334" s="1" t="s">
        <v>186</v>
      </c>
      <c r="E3334" s="1" t="s">
        <v>187</v>
      </c>
      <c r="F3334" s="1" t="s">
        <v>188</v>
      </c>
      <c r="G3334" s="1" t="s">
        <v>188</v>
      </c>
      <c r="H3334" s="1" t="s">
        <v>27</v>
      </c>
      <c r="I3334" s="1" t="s">
        <v>189</v>
      </c>
      <c r="J3334" s="1" t="s">
        <v>190</v>
      </c>
      <c r="K3334" s="1" t="s">
        <v>44</v>
      </c>
      <c r="L3334" s="2">
        <v>1500000</v>
      </c>
      <c r="M3334" s="2">
        <v>2000</v>
      </c>
      <c r="N3334" s="1" t="s">
        <v>191</v>
      </c>
      <c r="O3334" s="1">
        <v>102.219956</v>
      </c>
      <c r="P3334" s="3">
        <v>5.125</v>
      </c>
      <c r="Q3334" s="3">
        <v>4.3569269999999998</v>
      </c>
      <c r="R3334" s="4">
        <v>57.07690000000003</v>
      </c>
      <c r="S3334" s="4">
        <v>54.073300000000003</v>
      </c>
      <c r="T3334" s="5">
        <v>2.826918</v>
      </c>
      <c r="U3334" s="5">
        <v>3.2109589999999999</v>
      </c>
      <c r="V3334" s="6">
        <v>46708</v>
      </c>
      <c r="W3334" s="6">
        <v>44882</v>
      </c>
      <c r="X3334" s="7">
        <v>1.7835616438356163</v>
      </c>
      <c r="Y3334" s="1" t="s">
        <v>32</v>
      </c>
      <c r="Z3334" s="1" t="s">
        <v>33</v>
      </c>
    </row>
    <row r="3335" spans="1:26" x14ac:dyDescent="0.2">
      <c r="A3335" s="6">
        <v>45535</v>
      </c>
      <c r="B3335" s="1" t="s">
        <v>3425</v>
      </c>
      <c r="C3335" s="1" t="s">
        <v>185</v>
      </c>
      <c r="D3335" s="1" t="s">
        <v>197</v>
      </c>
      <c r="E3335" s="1" t="s">
        <v>198</v>
      </c>
      <c r="F3335" s="1" t="s">
        <v>194</v>
      </c>
      <c r="G3335" s="1" t="s">
        <v>194</v>
      </c>
      <c r="H3335" s="1" t="s">
        <v>27</v>
      </c>
      <c r="I3335" s="1" t="s">
        <v>189</v>
      </c>
      <c r="J3335" s="1" t="s">
        <v>195</v>
      </c>
      <c r="K3335" s="1" t="s">
        <v>44</v>
      </c>
      <c r="L3335" s="2">
        <v>1000000</v>
      </c>
      <c r="M3335" s="2">
        <v>2000</v>
      </c>
      <c r="N3335" s="1" t="s">
        <v>196</v>
      </c>
      <c r="O3335" s="1">
        <v>90.928959000000006</v>
      </c>
      <c r="P3335" s="3">
        <v>1.125</v>
      </c>
      <c r="Q3335" s="3">
        <v>4.1826610000000004</v>
      </c>
      <c r="R3335" s="4">
        <v>39.650300000000001</v>
      </c>
      <c r="S3335" s="4">
        <v>39.352900000000005</v>
      </c>
      <c r="T3335" s="5">
        <v>3.0720519999999998</v>
      </c>
      <c r="U3335" s="5">
        <v>3.2</v>
      </c>
      <c r="V3335" s="6">
        <v>46704</v>
      </c>
      <c r="W3335" s="6">
        <v>44148</v>
      </c>
      <c r="X3335" s="7">
        <v>3.7945205479452055</v>
      </c>
      <c r="Y3335" s="1" t="s">
        <v>32</v>
      </c>
      <c r="Z3335" s="1" t="s">
        <v>33</v>
      </c>
    </row>
    <row r="3336" spans="1:26" x14ac:dyDescent="0.2">
      <c r="A3336" s="6">
        <v>45535</v>
      </c>
      <c r="B3336" s="1" t="s">
        <v>3425</v>
      </c>
      <c r="C3336" s="1" t="s">
        <v>185</v>
      </c>
      <c r="D3336" s="1" t="s">
        <v>209</v>
      </c>
      <c r="E3336" s="1" t="s">
        <v>210</v>
      </c>
      <c r="F3336" s="1" t="s">
        <v>211</v>
      </c>
      <c r="G3336" s="1" t="s">
        <v>211</v>
      </c>
      <c r="H3336" s="1" t="s">
        <v>27</v>
      </c>
      <c r="I3336" s="1" t="s">
        <v>212</v>
      </c>
      <c r="J3336" s="1" t="s">
        <v>212</v>
      </c>
      <c r="K3336" s="1" t="s">
        <v>44</v>
      </c>
      <c r="L3336" s="2">
        <v>400000</v>
      </c>
      <c r="M3336" s="2">
        <v>2000</v>
      </c>
      <c r="N3336" s="1" t="s">
        <v>213</v>
      </c>
      <c r="O3336" s="1">
        <v>96.758544999999998</v>
      </c>
      <c r="P3336" s="3">
        <v>3.125</v>
      </c>
      <c r="Q3336" s="3">
        <v>4.3042259999999999</v>
      </c>
      <c r="R3336" s="4">
        <v>51.82859999999998</v>
      </c>
      <c r="S3336" s="4">
        <v>46.445799999999998</v>
      </c>
      <c r="T3336" s="5">
        <v>2.778626</v>
      </c>
      <c r="U3336" s="5">
        <v>2.9534250000000002</v>
      </c>
      <c r="V3336" s="6">
        <v>46614</v>
      </c>
      <c r="W3336" s="6">
        <v>42950</v>
      </c>
      <c r="X3336" s="7">
        <v>7.0767123287671234</v>
      </c>
      <c r="Y3336" s="1" t="s">
        <v>32</v>
      </c>
      <c r="Z3336" s="1" t="s">
        <v>33</v>
      </c>
    </row>
    <row r="3337" spans="1:26" x14ac:dyDescent="0.2">
      <c r="A3337" s="6">
        <v>45535</v>
      </c>
      <c r="B3337" s="1" t="s">
        <v>3425</v>
      </c>
      <c r="C3337" s="1" t="s">
        <v>185</v>
      </c>
      <c r="D3337" s="1" t="s">
        <v>3461</v>
      </c>
      <c r="E3337" s="1" t="s">
        <v>3462</v>
      </c>
      <c r="F3337" s="1" t="s">
        <v>230</v>
      </c>
      <c r="G3337" s="1" t="s">
        <v>230</v>
      </c>
      <c r="H3337" s="1" t="s">
        <v>27</v>
      </c>
      <c r="I3337" s="1" t="s">
        <v>212</v>
      </c>
      <c r="J3337" s="1" t="s">
        <v>212</v>
      </c>
      <c r="K3337" s="1" t="s">
        <v>44</v>
      </c>
      <c r="L3337" s="2">
        <v>468574</v>
      </c>
      <c r="M3337" s="2">
        <v>1000</v>
      </c>
      <c r="N3337" s="1" t="s">
        <v>231</v>
      </c>
      <c r="O3337" s="1">
        <v>105.054856</v>
      </c>
      <c r="P3337" s="3">
        <v>6.22</v>
      </c>
      <c r="Q3337" s="3">
        <v>4.3540489999999998</v>
      </c>
      <c r="R3337" s="4">
        <v>56.785399999999967</v>
      </c>
      <c r="S3337" s="4">
        <v>53.353399999999993</v>
      </c>
      <c r="T3337" s="5">
        <v>2.647167</v>
      </c>
      <c r="U3337" s="5">
        <v>2.9150680000000002</v>
      </c>
      <c r="V3337" s="6">
        <v>46600</v>
      </c>
      <c r="W3337" s="6">
        <v>35646</v>
      </c>
      <c r="X3337" s="7">
        <v>27.087671232876712</v>
      </c>
      <c r="Y3337" s="1" t="s">
        <v>127</v>
      </c>
      <c r="Z3337" s="1" t="s">
        <v>33</v>
      </c>
    </row>
    <row r="3338" spans="1:26" x14ac:dyDescent="0.2">
      <c r="A3338" s="6">
        <v>45535</v>
      </c>
      <c r="B3338" s="1" t="s">
        <v>3425</v>
      </c>
      <c r="C3338" s="1" t="s">
        <v>185</v>
      </c>
      <c r="D3338" s="1" t="s">
        <v>2012</v>
      </c>
      <c r="E3338" s="1" t="s">
        <v>2013</v>
      </c>
      <c r="F3338" s="1" t="s">
        <v>2014</v>
      </c>
      <c r="G3338" s="1" t="s">
        <v>2014</v>
      </c>
      <c r="H3338" s="1" t="s">
        <v>27</v>
      </c>
      <c r="I3338" s="1" t="s">
        <v>189</v>
      </c>
      <c r="J3338" s="1" t="s">
        <v>266</v>
      </c>
      <c r="K3338" s="1" t="s">
        <v>44</v>
      </c>
      <c r="L3338" s="2">
        <v>600000</v>
      </c>
      <c r="M3338" s="2">
        <v>2000</v>
      </c>
      <c r="N3338" s="1" t="s">
        <v>2015</v>
      </c>
      <c r="O3338" s="1">
        <v>101.885569</v>
      </c>
      <c r="P3338" s="3">
        <v>4.8</v>
      </c>
      <c r="Q3338" s="3">
        <v>4.1520330000000003</v>
      </c>
      <c r="R3338" s="4">
        <v>36.574400000000026</v>
      </c>
      <c r="S3338" s="4">
        <v>33.747199999999999</v>
      </c>
      <c r="T3338" s="5">
        <v>2.8537379999999999</v>
      </c>
      <c r="U3338" s="5">
        <v>3.2219180000000001</v>
      </c>
      <c r="V3338" s="6">
        <v>46712</v>
      </c>
      <c r="W3338" s="6">
        <v>44886</v>
      </c>
      <c r="X3338" s="7">
        <v>1.7726027397260273</v>
      </c>
      <c r="Y3338" s="1" t="s">
        <v>32</v>
      </c>
      <c r="Z3338" s="1" t="s">
        <v>33</v>
      </c>
    </row>
    <row r="3339" spans="1:26" x14ac:dyDescent="0.2">
      <c r="A3339" s="6">
        <v>45535</v>
      </c>
      <c r="B3339" s="1" t="s">
        <v>3425</v>
      </c>
      <c r="C3339" s="1" t="s">
        <v>185</v>
      </c>
      <c r="D3339" s="1" t="s">
        <v>199</v>
      </c>
      <c r="E3339" s="1" t="s">
        <v>200</v>
      </c>
      <c r="F3339" s="1" t="s">
        <v>201</v>
      </c>
      <c r="G3339" s="1" t="s">
        <v>201</v>
      </c>
      <c r="H3339" s="1" t="s">
        <v>27</v>
      </c>
      <c r="I3339" s="1" t="s">
        <v>202</v>
      </c>
      <c r="J3339" s="1" t="s">
        <v>203</v>
      </c>
      <c r="K3339" s="1" t="s">
        <v>44</v>
      </c>
      <c r="L3339" s="2">
        <v>750000</v>
      </c>
      <c r="M3339" s="2">
        <v>2000</v>
      </c>
      <c r="N3339" s="1" t="s">
        <v>204</v>
      </c>
      <c r="O3339" s="1">
        <v>102.78779299999998</v>
      </c>
      <c r="P3339" s="3">
        <v>5.0999999999999996</v>
      </c>
      <c r="Q3339" s="3">
        <v>4.1379219999999997</v>
      </c>
      <c r="R3339" s="4">
        <v>35.170899999999961</v>
      </c>
      <c r="S3339" s="4">
        <v>32.324300000000001</v>
      </c>
      <c r="T3339" s="5">
        <v>2.8265189999999998</v>
      </c>
      <c r="U3339" s="5">
        <v>3.205479</v>
      </c>
      <c r="V3339" s="6">
        <v>46706</v>
      </c>
      <c r="W3339" s="6">
        <v>44858</v>
      </c>
      <c r="X3339" s="7">
        <v>1.8493150684931507</v>
      </c>
      <c r="Y3339" s="1" t="s">
        <v>32</v>
      </c>
      <c r="Z3339" s="1" t="s">
        <v>33</v>
      </c>
    </row>
    <row r="3340" spans="1:26" x14ac:dyDescent="0.2">
      <c r="A3340" s="6">
        <v>45535</v>
      </c>
      <c r="B3340" s="1" t="s">
        <v>3425</v>
      </c>
      <c r="C3340" s="1" t="s">
        <v>185</v>
      </c>
      <c r="D3340" s="1" t="s">
        <v>223</v>
      </c>
      <c r="E3340" s="1" t="s">
        <v>224</v>
      </c>
      <c r="F3340" s="1" t="s">
        <v>225</v>
      </c>
      <c r="G3340" s="1" t="s">
        <v>225</v>
      </c>
      <c r="H3340" s="1" t="s">
        <v>27</v>
      </c>
      <c r="I3340" s="1" t="s">
        <v>202</v>
      </c>
      <c r="J3340" s="1" t="s">
        <v>226</v>
      </c>
      <c r="K3340" s="1" t="s">
        <v>44</v>
      </c>
      <c r="L3340" s="2">
        <v>750000</v>
      </c>
      <c r="M3340" s="2">
        <v>2000</v>
      </c>
      <c r="N3340" s="1" t="s">
        <v>227</v>
      </c>
      <c r="O3340" s="1">
        <v>96.818044999999998</v>
      </c>
      <c r="P3340" s="3">
        <v>3.15</v>
      </c>
      <c r="Q3340" s="3">
        <v>4.2203759999999999</v>
      </c>
      <c r="R3340" s="4">
        <v>43.424800000000019</v>
      </c>
      <c r="S3340" s="4">
        <v>39.706699999999998</v>
      </c>
      <c r="T3340" s="5">
        <v>2.978818</v>
      </c>
      <c r="U3340" s="5">
        <v>3.205479</v>
      </c>
      <c r="V3340" s="6">
        <v>46706</v>
      </c>
      <c r="W3340" s="6">
        <v>43047</v>
      </c>
      <c r="X3340" s="7">
        <v>6.8109589041095893</v>
      </c>
      <c r="Y3340" s="1" t="s">
        <v>32</v>
      </c>
      <c r="Z3340" s="1" t="s">
        <v>33</v>
      </c>
    </row>
    <row r="3341" spans="1:26" x14ac:dyDescent="0.2">
      <c r="A3341" s="6">
        <v>45535</v>
      </c>
      <c r="B3341" s="1" t="s">
        <v>3425</v>
      </c>
      <c r="C3341" s="1" t="s">
        <v>185</v>
      </c>
      <c r="D3341" s="1" t="s">
        <v>228</v>
      </c>
      <c r="E3341" s="1" t="s">
        <v>229</v>
      </c>
      <c r="F3341" s="1" t="s">
        <v>230</v>
      </c>
      <c r="G3341" s="1" t="s">
        <v>230</v>
      </c>
      <c r="H3341" s="1" t="s">
        <v>27</v>
      </c>
      <c r="I3341" s="1" t="s">
        <v>212</v>
      </c>
      <c r="J3341" s="1" t="s">
        <v>212</v>
      </c>
      <c r="K3341" s="1" t="s">
        <v>44</v>
      </c>
      <c r="L3341" s="2">
        <v>750000</v>
      </c>
      <c r="M3341" s="2">
        <v>100000</v>
      </c>
      <c r="N3341" s="1" t="s">
        <v>231</v>
      </c>
      <c r="O3341" s="1">
        <v>99.631851999999995</v>
      </c>
      <c r="P3341" s="3">
        <v>4.1500000000000004</v>
      </c>
      <c r="Q3341" s="3">
        <v>4.2848639999999998</v>
      </c>
      <c r="R3341" s="4">
        <v>49.866600000000005</v>
      </c>
      <c r="S3341" s="4">
        <v>44.895899999999997</v>
      </c>
      <c r="T3341" s="5">
        <v>2.6956120000000001</v>
      </c>
      <c r="U3341" s="5">
        <v>2.90137</v>
      </c>
      <c r="V3341" s="6">
        <v>46595</v>
      </c>
      <c r="W3341" s="6">
        <v>44769</v>
      </c>
      <c r="X3341" s="7">
        <v>2.0931506849315067</v>
      </c>
      <c r="Y3341" s="1" t="s">
        <v>32</v>
      </c>
      <c r="Z3341" s="1" t="s">
        <v>33</v>
      </c>
    </row>
    <row r="3342" spans="1:26" x14ac:dyDescent="0.2">
      <c r="A3342" s="6">
        <v>45535</v>
      </c>
      <c r="B3342" s="1" t="s">
        <v>3425</v>
      </c>
      <c r="C3342" s="1" t="s">
        <v>232</v>
      </c>
      <c r="D3342" s="1" t="s">
        <v>3463</v>
      </c>
      <c r="E3342" s="1" t="s">
        <v>3464</v>
      </c>
      <c r="F3342" s="1" t="s">
        <v>1372</v>
      </c>
      <c r="G3342" s="1" t="s">
        <v>1373</v>
      </c>
      <c r="H3342" s="1" t="s">
        <v>27</v>
      </c>
      <c r="I3342" s="1" t="s">
        <v>189</v>
      </c>
      <c r="J3342" s="1" t="s">
        <v>257</v>
      </c>
      <c r="K3342" s="1" t="s">
        <v>44</v>
      </c>
      <c r="L3342" s="2">
        <v>988333</v>
      </c>
      <c r="M3342" s="2">
        <v>2000</v>
      </c>
      <c r="N3342" s="1" t="s">
        <v>1371</v>
      </c>
      <c r="O3342" s="1">
        <v>94.950975</v>
      </c>
      <c r="P3342" s="3">
        <v>2.5</v>
      </c>
      <c r="Q3342" s="3">
        <v>4.7752410000000003</v>
      </c>
      <c r="R3342" s="4">
        <v>98.908699999999953</v>
      </c>
      <c r="S3342" s="4">
        <v>89.090499999999992</v>
      </c>
      <c r="T3342" s="5">
        <v>2.2527360000000001</v>
      </c>
      <c r="U3342" s="5">
        <v>2.3726029999999998</v>
      </c>
      <c r="V3342" s="6">
        <v>46402</v>
      </c>
      <c r="W3342" s="6">
        <v>45159</v>
      </c>
      <c r="X3342" s="7">
        <v>1.0246575342465754</v>
      </c>
      <c r="Y3342" s="1" t="s">
        <v>32</v>
      </c>
      <c r="Z3342" s="1" t="s">
        <v>33</v>
      </c>
    </row>
    <row r="3343" spans="1:26" x14ac:dyDescent="0.2">
      <c r="A3343" s="6">
        <v>45535</v>
      </c>
      <c r="B3343" s="1" t="s">
        <v>3425</v>
      </c>
      <c r="C3343" s="1" t="s">
        <v>232</v>
      </c>
      <c r="D3343" s="1" t="s">
        <v>3465</v>
      </c>
      <c r="E3343" s="1" t="s">
        <v>3466</v>
      </c>
      <c r="F3343" s="1" t="s">
        <v>3467</v>
      </c>
      <c r="G3343" s="1" t="s">
        <v>3467</v>
      </c>
      <c r="H3343" s="1" t="s">
        <v>27</v>
      </c>
      <c r="I3343" s="1" t="s">
        <v>212</v>
      </c>
      <c r="J3343" s="1" t="s">
        <v>212</v>
      </c>
      <c r="K3343" s="1" t="s">
        <v>44</v>
      </c>
      <c r="L3343" s="2">
        <v>1000000</v>
      </c>
      <c r="M3343" s="2">
        <v>2000</v>
      </c>
      <c r="N3343" s="1" t="s">
        <v>3468</v>
      </c>
      <c r="O3343" s="1">
        <v>97.810884999999999</v>
      </c>
      <c r="P3343" s="3">
        <v>3.5</v>
      </c>
      <c r="Q3343" s="3">
        <v>4.4047150000000004</v>
      </c>
      <c r="R3343" s="4">
        <v>61.852399999999989</v>
      </c>
      <c r="S3343" s="4">
        <v>54.1173</v>
      </c>
      <c r="T3343" s="5">
        <v>2.4010400000000001</v>
      </c>
      <c r="U3343" s="5">
        <v>2.5808219999999999</v>
      </c>
      <c r="V3343" s="6">
        <v>46478</v>
      </c>
      <c r="W3343" s="6">
        <v>44652</v>
      </c>
      <c r="X3343" s="7">
        <v>2.4136986301369863</v>
      </c>
      <c r="Y3343" s="1" t="s">
        <v>32</v>
      </c>
      <c r="Z3343" s="1" t="s">
        <v>33</v>
      </c>
    </row>
    <row r="3344" spans="1:26" x14ac:dyDescent="0.2">
      <c r="A3344" s="6">
        <v>45535</v>
      </c>
      <c r="B3344" s="1" t="s">
        <v>3425</v>
      </c>
      <c r="C3344" s="1" t="s">
        <v>232</v>
      </c>
      <c r="D3344" s="1" t="s">
        <v>3469</v>
      </c>
      <c r="E3344" s="1" t="s">
        <v>3470</v>
      </c>
      <c r="F3344" s="1" t="s">
        <v>3471</v>
      </c>
      <c r="G3344" s="1" t="s">
        <v>3471</v>
      </c>
      <c r="H3344" s="1" t="s">
        <v>27</v>
      </c>
      <c r="I3344" s="1" t="s">
        <v>202</v>
      </c>
      <c r="J3344" s="1" t="s">
        <v>1369</v>
      </c>
      <c r="K3344" s="1" t="s">
        <v>44</v>
      </c>
      <c r="L3344" s="2">
        <v>350000</v>
      </c>
      <c r="M3344" s="2">
        <v>2000</v>
      </c>
      <c r="N3344" s="1" t="s">
        <v>3472</v>
      </c>
      <c r="O3344" s="1">
        <v>99.982511000000002</v>
      </c>
      <c r="P3344" s="3">
        <v>6.2720000000000002</v>
      </c>
      <c r="Q3344" s="3">
        <v>6.283366</v>
      </c>
      <c r="R3344" s="4">
        <v>232.82810000000001</v>
      </c>
      <c r="S3344" s="4">
        <v>91.35560000000001</v>
      </c>
      <c r="T3344" s="5">
        <v>1.3808009999999999</v>
      </c>
      <c r="U3344" s="5">
        <v>1.5095890000000001</v>
      </c>
      <c r="V3344" s="6">
        <v>46087</v>
      </c>
      <c r="W3344" s="6">
        <v>44991</v>
      </c>
      <c r="X3344" s="7">
        <v>1.484931506849315</v>
      </c>
      <c r="Y3344" s="1" t="s">
        <v>32</v>
      </c>
      <c r="Z3344" s="1" t="s">
        <v>33</v>
      </c>
    </row>
    <row r="3345" spans="1:26" x14ac:dyDescent="0.2">
      <c r="A3345" s="6">
        <v>45535</v>
      </c>
      <c r="B3345" s="1" t="s">
        <v>3425</v>
      </c>
      <c r="C3345" s="1" t="s">
        <v>232</v>
      </c>
      <c r="D3345" s="1" t="s">
        <v>3473</v>
      </c>
      <c r="E3345" s="1" t="s">
        <v>3474</v>
      </c>
      <c r="F3345" s="1" t="s">
        <v>390</v>
      </c>
      <c r="G3345" s="1" t="s">
        <v>390</v>
      </c>
      <c r="H3345" s="1" t="s">
        <v>27</v>
      </c>
      <c r="I3345" s="1" t="s">
        <v>212</v>
      </c>
      <c r="J3345" s="1" t="s">
        <v>212</v>
      </c>
      <c r="K3345" s="1" t="s">
        <v>44</v>
      </c>
      <c r="L3345" s="2">
        <v>664475</v>
      </c>
      <c r="M3345" s="2">
        <v>2000</v>
      </c>
      <c r="N3345" s="1" t="s">
        <v>391</v>
      </c>
      <c r="O3345" s="1">
        <v>94.016765000000007</v>
      </c>
      <c r="P3345" s="3">
        <v>2.0499999999999998</v>
      </c>
      <c r="Q3345" s="3">
        <v>5.0576100000000004</v>
      </c>
      <c r="R3345" s="4">
        <v>110.27460000000002</v>
      </c>
      <c r="S3345" s="4">
        <v>113.7745</v>
      </c>
      <c r="T3345" s="5">
        <v>2.016737</v>
      </c>
      <c r="U3345" s="5">
        <v>2.1205479999999999</v>
      </c>
      <c r="V3345" s="6">
        <v>46310</v>
      </c>
      <c r="W3345" s="6">
        <v>44827</v>
      </c>
      <c r="X3345" s="7">
        <v>1.9342465753424658</v>
      </c>
      <c r="Y3345" s="1" t="s">
        <v>32</v>
      </c>
      <c r="Z3345" s="1" t="s">
        <v>33</v>
      </c>
    </row>
    <row r="3346" spans="1:26" x14ac:dyDescent="0.2">
      <c r="A3346" s="6">
        <v>45535</v>
      </c>
      <c r="B3346" s="1" t="s">
        <v>3425</v>
      </c>
      <c r="C3346" s="1" t="s">
        <v>232</v>
      </c>
      <c r="D3346" s="1" t="s">
        <v>3241</v>
      </c>
      <c r="E3346" s="1" t="s">
        <v>3475</v>
      </c>
      <c r="F3346" s="1" t="s">
        <v>3243</v>
      </c>
      <c r="G3346" s="1" t="s">
        <v>3243</v>
      </c>
      <c r="H3346" s="1" t="s">
        <v>27</v>
      </c>
      <c r="I3346" s="1" t="s">
        <v>202</v>
      </c>
      <c r="J3346" s="1" t="s">
        <v>203</v>
      </c>
      <c r="K3346" s="1" t="s">
        <v>44</v>
      </c>
      <c r="L3346" s="2">
        <v>400000</v>
      </c>
      <c r="M3346" s="2">
        <v>2000</v>
      </c>
      <c r="N3346" s="1" t="s">
        <v>3242</v>
      </c>
      <c r="O3346" s="1">
        <v>97.806342999999998</v>
      </c>
      <c r="P3346" s="3">
        <v>4.2</v>
      </c>
      <c r="Q3346" s="3">
        <v>5.1616710000000001</v>
      </c>
      <c r="R3346" s="4">
        <v>137.56810000000002</v>
      </c>
      <c r="S3346" s="4">
        <v>123.9419</v>
      </c>
      <c r="T3346" s="5">
        <v>2.3010989999999998</v>
      </c>
      <c r="U3346" s="5">
        <v>2.4575339999999999</v>
      </c>
      <c r="V3346" s="6">
        <v>46433</v>
      </c>
      <c r="W3346" s="6">
        <v>42782</v>
      </c>
      <c r="X3346" s="7">
        <v>7.536986301369863</v>
      </c>
      <c r="Y3346" s="1" t="s">
        <v>32</v>
      </c>
      <c r="Z3346" s="1" t="s">
        <v>33</v>
      </c>
    </row>
    <row r="3347" spans="1:26" x14ac:dyDescent="0.2">
      <c r="A3347" s="6">
        <v>45535</v>
      </c>
      <c r="B3347" s="1" t="s">
        <v>3425</v>
      </c>
      <c r="C3347" s="1" t="s">
        <v>232</v>
      </c>
      <c r="D3347" s="1" t="s">
        <v>237</v>
      </c>
      <c r="E3347" s="1" t="s">
        <v>238</v>
      </c>
      <c r="F3347" s="1" t="s">
        <v>239</v>
      </c>
      <c r="G3347" s="1" t="s">
        <v>239</v>
      </c>
      <c r="H3347" s="1" t="s">
        <v>27</v>
      </c>
      <c r="I3347" s="1" t="s">
        <v>202</v>
      </c>
      <c r="J3347" s="1" t="s">
        <v>203</v>
      </c>
      <c r="K3347" s="1" t="s">
        <v>44</v>
      </c>
      <c r="L3347" s="2">
        <v>300000</v>
      </c>
      <c r="M3347" s="2">
        <v>2000</v>
      </c>
      <c r="N3347" s="1" t="s">
        <v>240</v>
      </c>
      <c r="O3347" s="1">
        <v>94.638266999999999</v>
      </c>
      <c r="P3347" s="3">
        <v>2.8</v>
      </c>
      <c r="Q3347" s="3">
        <v>5.1119120000000002</v>
      </c>
      <c r="R3347" s="4">
        <v>132.58879999999999</v>
      </c>
      <c r="S3347" s="4">
        <v>124.84360000000001</v>
      </c>
      <c r="T3347" s="5">
        <v>2.3691</v>
      </c>
      <c r="U3347" s="5">
        <v>2.4958900000000002</v>
      </c>
      <c r="V3347" s="6">
        <v>46447</v>
      </c>
      <c r="W3347" s="6">
        <v>42782</v>
      </c>
      <c r="X3347" s="7">
        <v>7.536986301369863</v>
      </c>
      <c r="Y3347" s="1" t="s">
        <v>32</v>
      </c>
      <c r="Z3347" s="1" t="s">
        <v>33</v>
      </c>
    </row>
    <row r="3348" spans="1:26" x14ac:dyDescent="0.2">
      <c r="A3348" s="6">
        <v>45535</v>
      </c>
      <c r="B3348" s="1" t="s">
        <v>3425</v>
      </c>
      <c r="C3348" s="1" t="s">
        <v>232</v>
      </c>
      <c r="D3348" s="1" t="s">
        <v>3476</v>
      </c>
      <c r="E3348" s="1" t="s">
        <v>3477</v>
      </c>
      <c r="F3348" s="1" t="s">
        <v>239</v>
      </c>
      <c r="G3348" s="1" t="s">
        <v>239</v>
      </c>
      <c r="H3348" s="1" t="s">
        <v>27</v>
      </c>
      <c r="I3348" s="1" t="s">
        <v>202</v>
      </c>
      <c r="J3348" s="1" t="s">
        <v>203</v>
      </c>
      <c r="K3348" s="1" t="s">
        <v>44</v>
      </c>
      <c r="L3348" s="2">
        <v>400000</v>
      </c>
      <c r="M3348" s="2">
        <v>2000</v>
      </c>
      <c r="N3348" s="1" t="s">
        <v>240</v>
      </c>
      <c r="O3348" s="1">
        <v>95.099756999999997</v>
      </c>
      <c r="P3348" s="3">
        <v>2.25</v>
      </c>
      <c r="Q3348" s="3">
        <v>5.1504269999999996</v>
      </c>
      <c r="R3348" s="4">
        <v>119.55380000000004</v>
      </c>
      <c r="S3348" s="4">
        <v>114.19109999999999</v>
      </c>
      <c r="T3348" s="5">
        <v>1.7086129999999999</v>
      </c>
      <c r="U3348" s="5">
        <v>1.7863009999999999</v>
      </c>
      <c r="V3348" s="6">
        <v>46188</v>
      </c>
      <c r="W3348" s="6">
        <v>42508</v>
      </c>
      <c r="X3348" s="7">
        <v>8.287671232876713</v>
      </c>
      <c r="Y3348" s="1" t="s">
        <v>32</v>
      </c>
      <c r="Z3348" s="1" t="s">
        <v>33</v>
      </c>
    </row>
    <row r="3349" spans="1:26" x14ac:dyDescent="0.2">
      <c r="A3349" s="6">
        <v>45535</v>
      </c>
      <c r="B3349" s="1" t="s">
        <v>3425</v>
      </c>
      <c r="C3349" s="1" t="s">
        <v>232</v>
      </c>
      <c r="D3349" s="1" t="s">
        <v>3478</v>
      </c>
      <c r="E3349" s="1" t="s">
        <v>3479</v>
      </c>
      <c r="F3349" s="1" t="s">
        <v>239</v>
      </c>
      <c r="G3349" s="1" t="s">
        <v>239</v>
      </c>
      <c r="H3349" s="1" t="s">
        <v>27</v>
      </c>
      <c r="I3349" s="1" t="s">
        <v>202</v>
      </c>
      <c r="J3349" s="1" t="s">
        <v>203</v>
      </c>
      <c r="K3349" s="1" t="s">
        <v>44</v>
      </c>
      <c r="L3349" s="2">
        <v>5500000</v>
      </c>
      <c r="M3349" s="2">
        <v>2000</v>
      </c>
      <c r="N3349" s="1" t="s">
        <v>240</v>
      </c>
      <c r="O3349" s="1">
        <v>95.858975999999998</v>
      </c>
      <c r="P3349" s="3">
        <v>2.1960000000000002</v>
      </c>
      <c r="Q3349" s="3">
        <v>5.2486249999999997</v>
      </c>
      <c r="R3349" s="4">
        <v>129.38659999999999</v>
      </c>
      <c r="S3349" s="4">
        <v>107.7706</v>
      </c>
      <c r="T3349" s="5">
        <v>1.3712629999999999</v>
      </c>
      <c r="U3349" s="5">
        <v>1.427397</v>
      </c>
      <c r="V3349" s="6">
        <v>46057</v>
      </c>
      <c r="W3349" s="6">
        <v>44231</v>
      </c>
      <c r="X3349" s="7">
        <v>3.5671232876712327</v>
      </c>
      <c r="Y3349" s="1" t="s">
        <v>32</v>
      </c>
      <c r="Z3349" s="1" t="s">
        <v>33</v>
      </c>
    </row>
    <row r="3350" spans="1:26" x14ac:dyDescent="0.2">
      <c r="A3350" s="6">
        <v>45535</v>
      </c>
      <c r="B3350" s="1" t="s">
        <v>3425</v>
      </c>
      <c r="C3350" s="1" t="s">
        <v>232</v>
      </c>
      <c r="D3350" s="1" t="s">
        <v>3480</v>
      </c>
      <c r="E3350" s="1" t="s">
        <v>3481</v>
      </c>
      <c r="F3350" s="1" t="s">
        <v>239</v>
      </c>
      <c r="G3350" s="1" t="s">
        <v>239</v>
      </c>
      <c r="H3350" s="1" t="s">
        <v>27</v>
      </c>
      <c r="I3350" s="1" t="s">
        <v>202</v>
      </c>
      <c r="J3350" s="1" t="s">
        <v>203</v>
      </c>
      <c r="K3350" s="1" t="s">
        <v>44</v>
      </c>
      <c r="L3350" s="2">
        <v>1400000</v>
      </c>
      <c r="M3350" s="2">
        <v>2000</v>
      </c>
      <c r="N3350" s="1" t="s">
        <v>240</v>
      </c>
      <c r="O3350" s="1">
        <v>96.701800000000006</v>
      </c>
      <c r="P3350" s="3">
        <v>2.75</v>
      </c>
      <c r="Q3350" s="3">
        <v>5.1931050000000001</v>
      </c>
      <c r="R3350" s="4">
        <v>123.82120000000003</v>
      </c>
      <c r="S3350" s="4">
        <v>102.0783</v>
      </c>
      <c r="T3350" s="5">
        <v>1.359777</v>
      </c>
      <c r="U3350" s="5">
        <v>1.4191780000000001</v>
      </c>
      <c r="V3350" s="6">
        <v>46054</v>
      </c>
      <c r="W3350" s="6">
        <v>44137</v>
      </c>
      <c r="X3350" s="7">
        <v>3.8246575342465752</v>
      </c>
      <c r="Y3350" s="1" t="s">
        <v>32</v>
      </c>
      <c r="Z3350" s="1" t="s">
        <v>33</v>
      </c>
    </row>
    <row r="3351" spans="1:26" x14ac:dyDescent="0.2">
      <c r="A3351" s="6">
        <v>45535</v>
      </c>
      <c r="B3351" s="1" t="s">
        <v>3425</v>
      </c>
      <c r="C3351" s="1" t="s">
        <v>232</v>
      </c>
      <c r="D3351" s="1" t="s">
        <v>3482</v>
      </c>
      <c r="E3351" s="1" t="s">
        <v>3483</v>
      </c>
      <c r="F3351" s="1" t="s">
        <v>239</v>
      </c>
      <c r="G3351" s="1" t="s">
        <v>239</v>
      </c>
      <c r="H3351" s="1" t="s">
        <v>27</v>
      </c>
      <c r="I3351" s="1" t="s">
        <v>202</v>
      </c>
      <c r="J3351" s="1" t="s">
        <v>203</v>
      </c>
      <c r="K3351" s="1" t="s">
        <v>44</v>
      </c>
      <c r="L3351" s="2">
        <v>650000</v>
      </c>
      <c r="M3351" s="2">
        <v>2000</v>
      </c>
      <c r="N3351" s="1" t="s">
        <v>240</v>
      </c>
      <c r="O3351" s="1">
        <v>96.768556000000004</v>
      </c>
      <c r="P3351" s="3">
        <v>3.1</v>
      </c>
      <c r="Q3351" s="3">
        <v>5.1452299999999997</v>
      </c>
      <c r="R3351" s="4">
        <v>119.02010000000006</v>
      </c>
      <c r="S3351" s="4">
        <v>108.62309999999999</v>
      </c>
      <c r="T3351" s="5">
        <v>1.5787599999999999</v>
      </c>
      <c r="U3351" s="5">
        <v>1.663014</v>
      </c>
      <c r="V3351" s="6">
        <v>46143</v>
      </c>
      <c r="W3351" s="6">
        <v>43587</v>
      </c>
      <c r="X3351" s="7">
        <v>5.3315068493150681</v>
      </c>
      <c r="Y3351" s="1" t="s">
        <v>32</v>
      </c>
      <c r="Z3351" s="1" t="s">
        <v>33</v>
      </c>
    </row>
    <row r="3352" spans="1:26" x14ac:dyDescent="0.2">
      <c r="A3352" s="6">
        <v>45535</v>
      </c>
      <c r="B3352" s="1" t="s">
        <v>3425</v>
      </c>
      <c r="C3352" s="1" t="s">
        <v>272</v>
      </c>
      <c r="D3352" s="1" t="s">
        <v>273</v>
      </c>
      <c r="E3352" s="1" t="s">
        <v>274</v>
      </c>
      <c r="F3352" s="1" t="s">
        <v>275</v>
      </c>
      <c r="G3352" s="1" t="s">
        <v>276</v>
      </c>
      <c r="H3352" s="1" t="s">
        <v>27</v>
      </c>
      <c r="I3352" s="1" t="s">
        <v>212</v>
      </c>
      <c r="J3352" s="1" t="s">
        <v>212</v>
      </c>
      <c r="K3352" s="1" t="s">
        <v>30</v>
      </c>
      <c r="L3352" s="2">
        <v>500000</v>
      </c>
      <c r="M3352" s="2">
        <v>200000</v>
      </c>
      <c r="N3352" s="1" t="s">
        <v>277</v>
      </c>
      <c r="O3352" s="1">
        <v>85.772918000000004</v>
      </c>
      <c r="P3352" s="3">
        <v>2</v>
      </c>
      <c r="Q3352" s="3">
        <v>4.7507999999999999</v>
      </c>
      <c r="R3352" s="4">
        <v>102.19490000000002</v>
      </c>
      <c r="S3352" s="4">
        <v>95.173400000000001</v>
      </c>
      <c r="T3352" s="5">
        <v>5.4623929999999996</v>
      </c>
      <c r="U3352" s="5">
        <v>6.0054790000000002</v>
      </c>
      <c r="V3352" s="6">
        <v>47729</v>
      </c>
      <c r="W3352" s="6">
        <v>44077</v>
      </c>
      <c r="X3352" s="7">
        <v>3.989041095890411</v>
      </c>
      <c r="Y3352" s="1" t="s">
        <v>32</v>
      </c>
      <c r="Z3352" s="1" t="s">
        <v>33</v>
      </c>
    </row>
    <row r="3353" spans="1:26" x14ac:dyDescent="0.2">
      <c r="A3353" s="6">
        <v>45535</v>
      </c>
      <c r="B3353" s="1" t="s">
        <v>3425</v>
      </c>
      <c r="C3353" s="1" t="s">
        <v>272</v>
      </c>
      <c r="D3353" s="1" t="s">
        <v>280</v>
      </c>
      <c r="E3353" s="1" t="s">
        <v>281</v>
      </c>
      <c r="F3353" s="1" t="s">
        <v>282</v>
      </c>
      <c r="G3353" s="1" t="s">
        <v>282</v>
      </c>
      <c r="H3353" s="1" t="s">
        <v>27</v>
      </c>
      <c r="I3353" s="1" t="s">
        <v>212</v>
      </c>
      <c r="J3353" s="1" t="s">
        <v>212</v>
      </c>
      <c r="K3353" s="1" t="s">
        <v>30</v>
      </c>
      <c r="L3353" s="2">
        <v>300000</v>
      </c>
      <c r="M3353" s="2">
        <v>200000</v>
      </c>
      <c r="N3353" s="1" t="s">
        <v>283</v>
      </c>
      <c r="O3353" s="1">
        <v>88.232005000000001</v>
      </c>
      <c r="P3353" s="3">
        <v>2.375</v>
      </c>
      <c r="Q3353" s="3">
        <v>4.6077890000000004</v>
      </c>
      <c r="R3353" s="4">
        <v>87.895699999999977</v>
      </c>
      <c r="S3353" s="4">
        <v>80.175399999999996</v>
      </c>
      <c r="T3353" s="5">
        <v>5.5005189999999997</v>
      </c>
      <c r="U3353" s="5">
        <v>6.1041100000000004</v>
      </c>
      <c r="V3353" s="6">
        <v>47765</v>
      </c>
      <c r="W3353" s="6">
        <v>44113</v>
      </c>
      <c r="X3353" s="7">
        <v>3.8904109589041096</v>
      </c>
      <c r="Y3353" s="1" t="s">
        <v>32</v>
      </c>
      <c r="Z3353" s="1" t="s">
        <v>33</v>
      </c>
    </row>
    <row r="3354" spans="1:26" x14ac:dyDescent="0.2">
      <c r="A3354" s="6">
        <v>45535</v>
      </c>
      <c r="B3354" s="1" t="s">
        <v>3425</v>
      </c>
      <c r="C3354" s="1" t="s">
        <v>272</v>
      </c>
      <c r="D3354" s="1" t="s">
        <v>278</v>
      </c>
      <c r="E3354" s="1" t="s">
        <v>279</v>
      </c>
      <c r="F3354" s="1" t="s">
        <v>188</v>
      </c>
      <c r="G3354" s="1" t="s">
        <v>188</v>
      </c>
      <c r="H3354" s="1" t="s">
        <v>27</v>
      </c>
      <c r="I3354" s="1" t="s">
        <v>189</v>
      </c>
      <c r="J3354" s="1" t="s">
        <v>190</v>
      </c>
      <c r="K3354" s="1" t="s">
        <v>44</v>
      </c>
      <c r="L3354" s="2">
        <v>750000</v>
      </c>
      <c r="M3354" s="2">
        <v>2000</v>
      </c>
      <c r="N3354" s="1" t="s">
        <v>191</v>
      </c>
      <c r="O3354" s="1">
        <v>85.006558999999996</v>
      </c>
      <c r="P3354" s="3">
        <v>1.75</v>
      </c>
      <c r="Q3354" s="3">
        <v>4.5668420000000003</v>
      </c>
      <c r="R3354" s="4">
        <v>83.791800000000023</v>
      </c>
      <c r="S3354" s="4">
        <v>76.019800000000004</v>
      </c>
      <c r="T3354" s="5">
        <v>5.6711739999999997</v>
      </c>
      <c r="U3354" s="5">
        <v>6.1671230000000001</v>
      </c>
      <c r="V3354" s="6">
        <v>47788</v>
      </c>
      <c r="W3354" s="6">
        <v>44137</v>
      </c>
      <c r="X3354" s="7">
        <v>3.8246575342465752</v>
      </c>
      <c r="Y3354" s="1" t="s">
        <v>32</v>
      </c>
      <c r="Z3354" s="1" t="s">
        <v>33</v>
      </c>
    </row>
    <row r="3355" spans="1:26" x14ac:dyDescent="0.2">
      <c r="A3355" s="6">
        <v>45535</v>
      </c>
      <c r="B3355" s="1" t="s">
        <v>3425</v>
      </c>
      <c r="C3355" s="1" t="s">
        <v>272</v>
      </c>
      <c r="D3355" s="1" t="s">
        <v>288</v>
      </c>
      <c r="E3355" s="1" t="s">
        <v>289</v>
      </c>
      <c r="F3355" s="1" t="s">
        <v>282</v>
      </c>
      <c r="G3355" s="1" t="s">
        <v>282</v>
      </c>
      <c r="H3355" s="1" t="s">
        <v>27</v>
      </c>
      <c r="I3355" s="1" t="s">
        <v>212</v>
      </c>
      <c r="J3355" s="1" t="s">
        <v>212</v>
      </c>
      <c r="K3355" s="1" t="s">
        <v>30</v>
      </c>
      <c r="L3355" s="2">
        <v>400000</v>
      </c>
      <c r="M3355" s="2">
        <v>200000</v>
      </c>
      <c r="N3355" s="1" t="s">
        <v>283</v>
      </c>
      <c r="O3355" s="1">
        <v>94.202275999999998</v>
      </c>
      <c r="P3355" s="3">
        <v>3.4249999999999998</v>
      </c>
      <c r="Q3355" s="3">
        <v>4.6109010000000001</v>
      </c>
      <c r="R3355" s="4">
        <v>88.212600000000037</v>
      </c>
      <c r="S3355" s="4">
        <v>81.121899999999997</v>
      </c>
      <c r="T3355" s="5">
        <v>4.9378900000000003</v>
      </c>
      <c r="U3355" s="5">
        <v>5.5972600000000003</v>
      </c>
      <c r="V3355" s="6">
        <v>47580</v>
      </c>
      <c r="W3355" s="6">
        <v>43928</v>
      </c>
      <c r="X3355" s="7">
        <v>4.397260273972603</v>
      </c>
      <c r="Y3355" s="1" t="s">
        <v>32</v>
      </c>
      <c r="Z3355" s="1" t="s">
        <v>33</v>
      </c>
    </row>
    <row r="3356" spans="1:26" x14ac:dyDescent="0.2">
      <c r="A3356" s="6">
        <v>45535</v>
      </c>
      <c r="B3356" s="1" t="s">
        <v>3425</v>
      </c>
      <c r="C3356" s="1" t="s">
        <v>272</v>
      </c>
      <c r="D3356" s="1" t="s">
        <v>286</v>
      </c>
      <c r="E3356" s="1" t="s">
        <v>287</v>
      </c>
      <c r="F3356" s="1" t="s">
        <v>188</v>
      </c>
      <c r="G3356" s="1" t="s">
        <v>188</v>
      </c>
      <c r="H3356" s="1" t="s">
        <v>27</v>
      </c>
      <c r="I3356" s="1" t="s">
        <v>189</v>
      </c>
      <c r="J3356" s="1" t="s">
        <v>190</v>
      </c>
      <c r="K3356" s="1" t="s">
        <v>44</v>
      </c>
      <c r="L3356" s="2">
        <v>750000</v>
      </c>
      <c r="M3356" s="2">
        <v>2000</v>
      </c>
      <c r="N3356" s="1" t="s">
        <v>191</v>
      </c>
      <c r="O3356" s="1">
        <v>88.243493000000001</v>
      </c>
      <c r="P3356" s="3">
        <v>2.1</v>
      </c>
      <c r="Q3356" s="3">
        <v>4.4710450000000002</v>
      </c>
      <c r="R3356" s="4">
        <v>74.231900000000024</v>
      </c>
      <c r="S3356" s="4">
        <v>68.314699999999988</v>
      </c>
      <c r="T3356" s="5">
        <v>5.1898460000000002</v>
      </c>
      <c r="U3356" s="5">
        <v>5.6630140000000004</v>
      </c>
      <c r="V3356" s="6">
        <v>47604</v>
      </c>
      <c r="W3356" s="6">
        <v>43952</v>
      </c>
      <c r="X3356" s="7">
        <v>4.3315068493150681</v>
      </c>
      <c r="Y3356" s="1" t="s">
        <v>32</v>
      </c>
      <c r="Z3356" s="1" t="s">
        <v>33</v>
      </c>
    </row>
    <row r="3357" spans="1:26" x14ac:dyDescent="0.2">
      <c r="A3357" s="6">
        <v>45535</v>
      </c>
      <c r="B3357" s="1" t="s">
        <v>3425</v>
      </c>
      <c r="C3357" s="1" t="s">
        <v>272</v>
      </c>
      <c r="D3357" s="1" t="s">
        <v>290</v>
      </c>
      <c r="E3357" s="1" t="s">
        <v>291</v>
      </c>
      <c r="F3357" s="1" t="s">
        <v>194</v>
      </c>
      <c r="G3357" s="1" t="s">
        <v>194</v>
      </c>
      <c r="H3357" s="1" t="s">
        <v>27</v>
      </c>
      <c r="I3357" s="1" t="s">
        <v>189</v>
      </c>
      <c r="J3357" s="1" t="s">
        <v>195</v>
      </c>
      <c r="K3357" s="1" t="s">
        <v>44</v>
      </c>
      <c r="L3357" s="2">
        <v>1250000</v>
      </c>
      <c r="M3357" s="2">
        <v>2000</v>
      </c>
      <c r="N3357" s="1" t="s">
        <v>196</v>
      </c>
      <c r="O3357" s="1">
        <v>84.445155999999997</v>
      </c>
      <c r="P3357" s="3">
        <v>1.45</v>
      </c>
      <c r="Q3357" s="3">
        <v>4.3379329999999996</v>
      </c>
      <c r="R3357" s="4">
        <v>60.913199999999975</v>
      </c>
      <c r="S3357" s="4">
        <v>53.112400000000001</v>
      </c>
      <c r="T3357" s="5">
        <v>5.7673540000000001</v>
      </c>
      <c r="U3357" s="5">
        <v>6.2</v>
      </c>
      <c r="V3357" s="6">
        <v>47800</v>
      </c>
      <c r="W3357" s="6">
        <v>44148</v>
      </c>
      <c r="X3357" s="7">
        <v>3.7945205479452055</v>
      </c>
      <c r="Y3357" s="1" t="s">
        <v>32</v>
      </c>
      <c r="Z3357" s="1" t="s">
        <v>33</v>
      </c>
    </row>
    <row r="3358" spans="1:26" x14ac:dyDescent="0.2">
      <c r="A3358" s="6">
        <v>45535</v>
      </c>
      <c r="B3358" s="1" t="s">
        <v>3425</v>
      </c>
      <c r="C3358" s="1" t="s">
        <v>272</v>
      </c>
      <c r="D3358" s="1" t="s">
        <v>284</v>
      </c>
      <c r="E3358" s="1" t="s">
        <v>285</v>
      </c>
      <c r="F3358" s="1" t="s">
        <v>188</v>
      </c>
      <c r="G3358" s="1" t="s">
        <v>188</v>
      </c>
      <c r="H3358" s="1" t="s">
        <v>27</v>
      </c>
      <c r="I3358" s="1" t="s">
        <v>189</v>
      </c>
      <c r="J3358" s="1" t="s">
        <v>190</v>
      </c>
      <c r="K3358" s="1" t="s">
        <v>44</v>
      </c>
      <c r="L3358" s="2">
        <v>700000</v>
      </c>
      <c r="M3358" s="2">
        <v>2000</v>
      </c>
      <c r="N3358" s="1" t="s">
        <v>191</v>
      </c>
      <c r="O3358" s="1">
        <v>104.843861</v>
      </c>
      <c r="P3358" s="3">
        <v>5.5</v>
      </c>
      <c r="Q3358" s="3">
        <v>4.5484669999999996</v>
      </c>
      <c r="R3358" s="4">
        <v>81.960700000000045</v>
      </c>
      <c r="S3358" s="4">
        <v>73.576599999999999</v>
      </c>
      <c r="T3358" s="5">
        <v>4.8630370000000003</v>
      </c>
      <c r="U3358" s="5">
        <v>6.016438</v>
      </c>
      <c r="V3358" s="6">
        <v>47733</v>
      </c>
      <c r="W3358" s="6">
        <v>45176</v>
      </c>
      <c r="X3358" s="7">
        <v>0.9780821917808219</v>
      </c>
      <c r="Y3358" s="1" t="s">
        <v>32</v>
      </c>
      <c r="Z3358" s="1" t="s">
        <v>33</v>
      </c>
    </row>
    <row r="3359" spans="1:26" x14ac:dyDescent="0.2">
      <c r="A3359" s="6">
        <v>45535</v>
      </c>
      <c r="B3359" s="1" t="s">
        <v>3425</v>
      </c>
      <c r="C3359" s="1" t="s">
        <v>272</v>
      </c>
      <c r="D3359" s="1" t="s">
        <v>292</v>
      </c>
      <c r="E3359" s="1" t="s">
        <v>293</v>
      </c>
      <c r="F3359" s="1" t="s">
        <v>230</v>
      </c>
      <c r="G3359" s="1" t="s">
        <v>230</v>
      </c>
      <c r="H3359" s="1" t="s">
        <v>27</v>
      </c>
      <c r="I3359" s="1" t="s">
        <v>212</v>
      </c>
      <c r="J3359" s="1" t="s">
        <v>212</v>
      </c>
      <c r="K3359" s="1" t="s">
        <v>44</v>
      </c>
      <c r="L3359" s="2">
        <v>1350000</v>
      </c>
      <c r="M3359" s="2">
        <v>100000</v>
      </c>
      <c r="N3359" s="1" t="s">
        <v>231</v>
      </c>
      <c r="O3359" s="1">
        <v>87.453095000000005</v>
      </c>
      <c r="P3359" s="3">
        <v>1.95</v>
      </c>
      <c r="Q3359" s="3">
        <v>4.4648510000000003</v>
      </c>
      <c r="R3359" s="4">
        <v>73.603799999999978</v>
      </c>
      <c r="S3359" s="4">
        <v>67.737000000000009</v>
      </c>
      <c r="T3359" s="5">
        <v>5.2494630000000004</v>
      </c>
      <c r="U3359" s="5">
        <v>5.7013699999999998</v>
      </c>
      <c r="V3359" s="6">
        <v>47618</v>
      </c>
      <c r="W3359" s="6">
        <v>43958</v>
      </c>
      <c r="X3359" s="7">
        <v>4.3150684931506849</v>
      </c>
      <c r="Y3359" s="1" t="s">
        <v>32</v>
      </c>
      <c r="Z3359" s="1" t="s">
        <v>33</v>
      </c>
    </row>
    <row r="3360" spans="1:26" x14ac:dyDescent="0.2">
      <c r="A3360" s="6">
        <v>45535</v>
      </c>
      <c r="B3360" s="1" t="s">
        <v>3425</v>
      </c>
      <c r="C3360" s="1" t="s">
        <v>272</v>
      </c>
      <c r="D3360" s="1" t="s">
        <v>3484</v>
      </c>
      <c r="E3360" s="1" t="s">
        <v>3485</v>
      </c>
      <c r="F3360" s="1" t="s">
        <v>3486</v>
      </c>
      <c r="G3360" s="1" t="s">
        <v>3486</v>
      </c>
      <c r="H3360" s="1" t="s">
        <v>27</v>
      </c>
      <c r="I3360" s="1" t="s">
        <v>189</v>
      </c>
      <c r="J3360" s="1" t="s">
        <v>257</v>
      </c>
      <c r="K3360" s="1" t="s">
        <v>423</v>
      </c>
      <c r="L3360" s="2">
        <v>1040526</v>
      </c>
      <c r="M3360" s="2">
        <v>150000</v>
      </c>
      <c r="N3360" s="1" t="s">
        <v>3487</v>
      </c>
      <c r="O3360" s="1">
        <v>91.578802999999994</v>
      </c>
      <c r="P3360" s="3">
        <v>2.75</v>
      </c>
      <c r="Q3360" s="3">
        <v>4.5272379999999997</v>
      </c>
      <c r="R3360" s="4">
        <v>79.836099999999988</v>
      </c>
      <c r="S3360" s="4">
        <v>73.968900000000005</v>
      </c>
      <c r="T3360" s="5">
        <v>4.8988909999999999</v>
      </c>
      <c r="U3360" s="5">
        <v>5.3917809999999999</v>
      </c>
      <c r="V3360" s="6">
        <v>47505</v>
      </c>
      <c r="W3360" s="6">
        <v>43852</v>
      </c>
      <c r="X3360" s="7">
        <v>4.6054794520547944</v>
      </c>
      <c r="Y3360" s="1" t="s">
        <v>32</v>
      </c>
      <c r="Z3360" s="1" t="s">
        <v>33</v>
      </c>
    </row>
    <row r="3361" spans="1:26" x14ac:dyDescent="0.2">
      <c r="A3361" s="6">
        <v>45535</v>
      </c>
      <c r="B3361" s="1" t="s">
        <v>3425</v>
      </c>
      <c r="C3361" s="1" t="s">
        <v>272</v>
      </c>
      <c r="D3361" s="1" t="s">
        <v>3488</v>
      </c>
      <c r="E3361" s="1" t="s">
        <v>3489</v>
      </c>
      <c r="F3361" s="1" t="s">
        <v>2322</v>
      </c>
      <c r="G3361" s="1" t="s">
        <v>2322</v>
      </c>
      <c r="H3361" s="1" t="s">
        <v>27</v>
      </c>
      <c r="I3361" s="1" t="s">
        <v>212</v>
      </c>
      <c r="J3361" s="1" t="s">
        <v>212</v>
      </c>
      <c r="K3361" s="1" t="s">
        <v>44</v>
      </c>
      <c r="L3361" s="2">
        <v>500000</v>
      </c>
      <c r="M3361" s="2">
        <v>2000</v>
      </c>
      <c r="N3361" s="1" t="s">
        <v>2321</v>
      </c>
      <c r="O3361" s="1">
        <v>85.883673999999999</v>
      </c>
      <c r="P3361" s="3">
        <v>1.65</v>
      </c>
      <c r="Q3361" s="3">
        <v>4.4040359999999996</v>
      </c>
      <c r="R3361" s="4">
        <v>67.51339999999999</v>
      </c>
      <c r="S3361" s="4">
        <v>61.250400000000006</v>
      </c>
      <c r="T3361" s="5">
        <v>5.4594310000000004</v>
      </c>
      <c r="U3361" s="5">
        <v>5.868493</v>
      </c>
      <c r="V3361" s="6">
        <v>47679</v>
      </c>
      <c r="W3361" s="6">
        <v>44011</v>
      </c>
      <c r="X3361" s="7">
        <v>4.1698630136986301</v>
      </c>
      <c r="Y3361" s="1" t="s">
        <v>32</v>
      </c>
      <c r="Z3361" s="1" t="s">
        <v>33</v>
      </c>
    </row>
    <row r="3362" spans="1:26" x14ac:dyDescent="0.2">
      <c r="A3362" s="6">
        <v>45535</v>
      </c>
      <c r="B3362" s="1" t="s">
        <v>3425</v>
      </c>
      <c r="C3362" s="1" t="s">
        <v>303</v>
      </c>
      <c r="D3362" s="1" t="s">
        <v>3490</v>
      </c>
      <c r="E3362" s="1" t="s">
        <v>3491</v>
      </c>
      <c r="F3362" s="1" t="s">
        <v>3467</v>
      </c>
      <c r="G3362" s="1" t="s">
        <v>3467</v>
      </c>
      <c r="H3362" s="1" t="s">
        <v>27</v>
      </c>
      <c r="I3362" s="1" t="s">
        <v>212</v>
      </c>
      <c r="J3362" s="1" t="s">
        <v>212</v>
      </c>
      <c r="K3362" s="1" t="s">
        <v>44</v>
      </c>
      <c r="L3362" s="2">
        <v>750000</v>
      </c>
      <c r="M3362" s="2">
        <v>2000</v>
      </c>
      <c r="N3362" s="1" t="s">
        <v>3468</v>
      </c>
      <c r="O3362" s="1">
        <v>96.695847000000001</v>
      </c>
      <c r="P3362" s="3">
        <v>3.7</v>
      </c>
      <c r="Q3362" s="3">
        <v>4.5052570000000003</v>
      </c>
      <c r="R3362" s="4">
        <v>77.638600000000054</v>
      </c>
      <c r="S3362" s="4">
        <v>72.367199999999997</v>
      </c>
      <c r="T3362" s="5">
        <v>4.0914760000000001</v>
      </c>
      <c r="U3362" s="5">
        <v>4.5799089999999998</v>
      </c>
      <c r="V3362" s="6">
        <v>47209</v>
      </c>
      <c r="W3362" s="6">
        <v>44652</v>
      </c>
      <c r="X3362" s="7">
        <v>2.4136986301369863</v>
      </c>
      <c r="Y3362" s="1" t="s">
        <v>32</v>
      </c>
      <c r="Z3362" s="1" t="s">
        <v>33</v>
      </c>
    </row>
    <row r="3363" spans="1:26" x14ac:dyDescent="0.2">
      <c r="A3363" s="6">
        <v>45535</v>
      </c>
      <c r="B3363" s="1" t="s">
        <v>3425</v>
      </c>
      <c r="C3363" s="1" t="s">
        <v>303</v>
      </c>
      <c r="D3363" s="1" t="s">
        <v>3492</v>
      </c>
      <c r="E3363" s="1" t="s">
        <v>3493</v>
      </c>
      <c r="F3363" s="1" t="s">
        <v>1372</v>
      </c>
      <c r="G3363" s="1" t="s">
        <v>1373</v>
      </c>
      <c r="H3363" s="1" t="s">
        <v>27</v>
      </c>
      <c r="I3363" s="1" t="s">
        <v>189</v>
      </c>
      <c r="J3363" s="1" t="s">
        <v>257</v>
      </c>
      <c r="K3363" s="1" t="s">
        <v>44</v>
      </c>
      <c r="L3363" s="2">
        <v>599657</v>
      </c>
      <c r="M3363" s="2">
        <v>2000</v>
      </c>
      <c r="N3363" s="1" t="s">
        <v>1371</v>
      </c>
      <c r="O3363" s="1">
        <v>92.242203000000003</v>
      </c>
      <c r="P3363" s="3">
        <v>3</v>
      </c>
      <c r="Q3363" s="3">
        <v>4.9765119999999996</v>
      </c>
      <c r="R3363" s="4">
        <v>124.77340000000004</v>
      </c>
      <c r="S3363" s="4">
        <v>120.14609999999999</v>
      </c>
      <c r="T3363" s="5">
        <v>4.047377</v>
      </c>
      <c r="U3363" s="5">
        <v>4.4210050000000001</v>
      </c>
      <c r="V3363" s="6">
        <v>47151</v>
      </c>
      <c r="W3363" s="6">
        <v>45159</v>
      </c>
      <c r="X3363" s="7">
        <v>1.0246575342465754</v>
      </c>
      <c r="Y3363" s="1" t="s">
        <v>32</v>
      </c>
      <c r="Z3363" s="1" t="s">
        <v>33</v>
      </c>
    </row>
    <row r="3364" spans="1:26" x14ac:dyDescent="0.2">
      <c r="A3364" s="6">
        <v>45535</v>
      </c>
      <c r="B3364" s="1" t="s">
        <v>3425</v>
      </c>
      <c r="C3364" s="1" t="s">
        <v>303</v>
      </c>
      <c r="D3364" s="1" t="s">
        <v>3494</v>
      </c>
      <c r="E3364" s="1" t="s">
        <v>3495</v>
      </c>
      <c r="F3364" s="1" t="s">
        <v>390</v>
      </c>
      <c r="G3364" s="1" t="s">
        <v>390</v>
      </c>
      <c r="H3364" s="1" t="s">
        <v>27</v>
      </c>
      <c r="I3364" s="1" t="s">
        <v>212</v>
      </c>
      <c r="J3364" s="1" t="s">
        <v>212</v>
      </c>
      <c r="K3364" s="1" t="s">
        <v>44</v>
      </c>
      <c r="L3364" s="2">
        <v>449870</v>
      </c>
      <c r="M3364" s="2">
        <v>2000</v>
      </c>
      <c r="N3364" s="1" t="s">
        <v>391</v>
      </c>
      <c r="O3364" s="1">
        <v>91.329234</v>
      </c>
      <c r="P3364" s="3">
        <v>2.7</v>
      </c>
      <c r="Q3364" s="3">
        <v>5.0557470000000002</v>
      </c>
      <c r="R3364" s="4">
        <v>132.69810000000001</v>
      </c>
      <c r="S3364" s="4">
        <v>128.82750000000001</v>
      </c>
      <c r="T3364" s="5">
        <v>3.7776299999999998</v>
      </c>
      <c r="U3364" s="5">
        <v>4.1202189999999996</v>
      </c>
      <c r="V3364" s="6">
        <v>47041</v>
      </c>
      <c r="W3364" s="6">
        <v>44827</v>
      </c>
      <c r="X3364" s="7">
        <v>1.9342465753424658</v>
      </c>
      <c r="Y3364" s="1" t="s">
        <v>32</v>
      </c>
      <c r="Z3364" s="1" t="s">
        <v>33</v>
      </c>
    </row>
    <row r="3365" spans="1:26" x14ac:dyDescent="0.2">
      <c r="A3365" s="6">
        <v>45535</v>
      </c>
      <c r="B3365" s="1" t="s">
        <v>3425</v>
      </c>
      <c r="C3365" s="1" t="s">
        <v>303</v>
      </c>
      <c r="D3365" s="1" t="s">
        <v>3496</v>
      </c>
      <c r="E3365" s="1" t="s">
        <v>3497</v>
      </c>
      <c r="F3365" s="1" t="s">
        <v>1372</v>
      </c>
      <c r="G3365" s="1" t="s">
        <v>1373</v>
      </c>
      <c r="H3365" s="1" t="s">
        <v>27</v>
      </c>
      <c r="I3365" s="1" t="s">
        <v>189</v>
      </c>
      <c r="J3365" s="1" t="s">
        <v>257</v>
      </c>
      <c r="K3365" s="1" t="s">
        <v>44</v>
      </c>
      <c r="L3365" s="2">
        <v>879324</v>
      </c>
      <c r="M3365" s="2">
        <v>2000</v>
      </c>
      <c r="N3365" s="1" t="s">
        <v>1371</v>
      </c>
      <c r="O3365" s="1">
        <v>100.68608699999999</v>
      </c>
      <c r="P3365" s="3">
        <v>5.125</v>
      </c>
      <c r="Q3365" s="3">
        <v>4.8992009999999997</v>
      </c>
      <c r="R3365" s="4">
        <v>117.03970000000004</v>
      </c>
      <c r="S3365" s="4">
        <v>108.4207</v>
      </c>
      <c r="T3365" s="5">
        <v>3.0187179999999998</v>
      </c>
      <c r="U3365" s="5">
        <v>3.418946</v>
      </c>
      <c r="V3365" s="6">
        <v>46784</v>
      </c>
      <c r="W3365" s="6">
        <v>45159</v>
      </c>
      <c r="X3365" s="7">
        <v>1.0246575342465754</v>
      </c>
      <c r="Y3365" s="1" t="s">
        <v>32</v>
      </c>
      <c r="Z3365" s="1" t="s">
        <v>33</v>
      </c>
    </row>
    <row r="3366" spans="1:26" x14ac:dyDescent="0.2">
      <c r="A3366" s="6">
        <v>45535</v>
      </c>
      <c r="B3366" s="1" t="s">
        <v>3425</v>
      </c>
      <c r="C3366" s="1" t="s">
        <v>303</v>
      </c>
      <c r="D3366" s="1" t="s">
        <v>316</v>
      </c>
      <c r="E3366" s="1" t="s">
        <v>317</v>
      </c>
      <c r="F3366" s="1" t="s">
        <v>318</v>
      </c>
      <c r="G3366" s="1" t="s">
        <v>318</v>
      </c>
      <c r="H3366" s="1" t="s">
        <v>27</v>
      </c>
      <c r="I3366" s="1" t="s">
        <v>212</v>
      </c>
      <c r="J3366" s="1" t="s">
        <v>212</v>
      </c>
      <c r="K3366" s="1" t="s">
        <v>44</v>
      </c>
      <c r="L3366" s="2">
        <v>1854642</v>
      </c>
      <c r="M3366" s="2">
        <v>2000</v>
      </c>
      <c r="N3366" s="1" t="s">
        <v>319</v>
      </c>
      <c r="O3366" s="1">
        <v>97.262950000000004</v>
      </c>
      <c r="P3366" s="3">
        <v>4.1500000000000004</v>
      </c>
      <c r="Q3366" s="3">
        <v>4.6619359999999999</v>
      </c>
      <c r="R3366" s="4">
        <v>93.309400000000053</v>
      </c>
      <c r="S3366" s="4">
        <v>83.147000000000006</v>
      </c>
      <c r="T3366" s="5">
        <v>5.3298019999999999</v>
      </c>
      <c r="U3366" s="5">
        <v>6.2054790000000004</v>
      </c>
      <c r="V3366" s="6">
        <v>47802</v>
      </c>
      <c r="W3366" s="6">
        <v>44050</v>
      </c>
      <c r="X3366" s="7">
        <v>4.0630136986301366</v>
      </c>
      <c r="Y3366" s="1" t="s">
        <v>32</v>
      </c>
      <c r="Z3366" s="1" t="s">
        <v>33</v>
      </c>
    </row>
    <row r="3367" spans="1:26" x14ac:dyDescent="0.2">
      <c r="A3367" s="6">
        <v>45535</v>
      </c>
      <c r="B3367" s="1" t="s">
        <v>3425</v>
      </c>
      <c r="C3367" s="1" t="s">
        <v>303</v>
      </c>
      <c r="D3367" s="1" t="s">
        <v>304</v>
      </c>
      <c r="E3367" s="1" t="s">
        <v>305</v>
      </c>
      <c r="F3367" s="1" t="s">
        <v>239</v>
      </c>
      <c r="G3367" s="1" t="s">
        <v>239</v>
      </c>
      <c r="H3367" s="1" t="s">
        <v>27</v>
      </c>
      <c r="I3367" s="1" t="s">
        <v>202</v>
      </c>
      <c r="J3367" s="1" t="s">
        <v>203</v>
      </c>
      <c r="K3367" s="1" t="s">
        <v>44</v>
      </c>
      <c r="L3367" s="2">
        <v>750000</v>
      </c>
      <c r="M3367" s="2">
        <v>2000</v>
      </c>
      <c r="N3367" s="1" t="s">
        <v>240</v>
      </c>
      <c r="O3367" s="1">
        <v>88.856866999999994</v>
      </c>
      <c r="P3367" s="3">
        <v>2.95</v>
      </c>
      <c r="Q3367" s="3">
        <v>5.346012</v>
      </c>
      <c r="R3367" s="4">
        <v>161.71480000000003</v>
      </c>
      <c r="S3367" s="4">
        <v>155.70059999999998</v>
      </c>
      <c r="T3367" s="5">
        <v>4.8731650000000002</v>
      </c>
      <c r="U3367" s="5">
        <v>5.4191779999999996</v>
      </c>
      <c r="V3367" s="6">
        <v>47515</v>
      </c>
      <c r="W3367" s="6">
        <v>43677</v>
      </c>
      <c r="X3367" s="7">
        <v>5.0849315068493155</v>
      </c>
      <c r="Y3367" s="1" t="s">
        <v>32</v>
      </c>
      <c r="Z3367" s="1" t="s">
        <v>33</v>
      </c>
    </row>
    <row r="3368" spans="1:26" x14ac:dyDescent="0.2">
      <c r="A3368" s="6">
        <v>45535</v>
      </c>
      <c r="B3368" s="1" t="s">
        <v>3425</v>
      </c>
      <c r="C3368" s="1" t="s">
        <v>303</v>
      </c>
      <c r="D3368" s="1" t="s">
        <v>320</v>
      </c>
      <c r="E3368" s="1" t="s">
        <v>321</v>
      </c>
      <c r="F3368" s="1" t="s">
        <v>322</v>
      </c>
      <c r="G3368" s="1" t="s">
        <v>322</v>
      </c>
      <c r="H3368" s="1" t="s">
        <v>27</v>
      </c>
      <c r="I3368" s="1" t="s">
        <v>212</v>
      </c>
      <c r="J3368" s="1" t="s">
        <v>212</v>
      </c>
      <c r="K3368" s="1" t="s">
        <v>44</v>
      </c>
      <c r="L3368" s="2">
        <v>900000</v>
      </c>
      <c r="M3368" s="2">
        <v>2000</v>
      </c>
      <c r="N3368" s="1" t="s">
        <v>323</v>
      </c>
      <c r="O3368" s="1">
        <v>87.209124000000003</v>
      </c>
      <c r="P3368" s="3">
        <v>2.2999999999999998</v>
      </c>
      <c r="Q3368" s="3">
        <v>4.6997010000000001</v>
      </c>
      <c r="R3368" s="4">
        <v>97.08940000000004</v>
      </c>
      <c r="S3368" s="4">
        <v>88.888400000000004</v>
      </c>
      <c r="T3368" s="5">
        <v>5.6067280000000004</v>
      </c>
      <c r="U3368" s="5">
        <v>6.2054790000000004</v>
      </c>
      <c r="V3368" s="6">
        <v>47802</v>
      </c>
      <c r="W3368" s="6">
        <v>44057</v>
      </c>
      <c r="X3368" s="7">
        <v>4.043835616438356</v>
      </c>
      <c r="Y3368" s="1" t="s">
        <v>32</v>
      </c>
      <c r="Z3368" s="1" t="s">
        <v>33</v>
      </c>
    </row>
    <row r="3369" spans="1:26" x14ac:dyDescent="0.2">
      <c r="A3369" s="6">
        <v>45535</v>
      </c>
      <c r="B3369" s="1" t="s">
        <v>3425</v>
      </c>
      <c r="C3369" s="1" t="s">
        <v>303</v>
      </c>
      <c r="D3369" s="1" t="s">
        <v>324</v>
      </c>
      <c r="E3369" s="1" t="s">
        <v>325</v>
      </c>
      <c r="F3369" s="1" t="s">
        <v>326</v>
      </c>
      <c r="G3369" s="1" t="s">
        <v>326</v>
      </c>
      <c r="H3369" s="1" t="s">
        <v>27</v>
      </c>
      <c r="I3369" s="1" t="s">
        <v>189</v>
      </c>
      <c r="J3369" s="1" t="s">
        <v>190</v>
      </c>
      <c r="K3369" s="1" t="s">
        <v>44</v>
      </c>
      <c r="L3369" s="2">
        <v>750000</v>
      </c>
      <c r="M3369" s="2">
        <v>2000</v>
      </c>
      <c r="N3369" s="1" t="s">
        <v>327</v>
      </c>
      <c r="O3369" s="1">
        <v>93.573749000000007</v>
      </c>
      <c r="P3369" s="3">
        <v>3.4</v>
      </c>
      <c r="Q3369" s="3">
        <v>4.7012879999999999</v>
      </c>
      <c r="R3369" s="4">
        <v>97.240200000000073</v>
      </c>
      <c r="S3369" s="4">
        <v>90.071699999999993</v>
      </c>
      <c r="T3369" s="5">
        <v>5.0164340000000003</v>
      </c>
      <c r="U3369" s="5">
        <v>5.6767120000000002</v>
      </c>
      <c r="V3369" s="6">
        <v>47609</v>
      </c>
      <c r="W3369" s="6">
        <v>43957</v>
      </c>
      <c r="X3369" s="7">
        <v>4.3178082191780822</v>
      </c>
      <c r="Y3369" s="1" t="s">
        <v>32</v>
      </c>
      <c r="Z3369" s="1" t="s">
        <v>33</v>
      </c>
    </row>
    <row r="3370" spans="1:26" x14ac:dyDescent="0.2">
      <c r="A3370" s="6">
        <v>45535</v>
      </c>
      <c r="B3370" s="1" t="s">
        <v>3425</v>
      </c>
      <c r="C3370" s="1" t="s">
        <v>303</v>
      </c>
      <c r="D3370" s="1" t="s">
        <v>3498</v>
      </c>
      <c r="E3370" s="1" t="s">
        <v>3499</v>
      </c>
      <c r="F3370" s="1" t="s">
        <v>3500</v>
      </c>
      <c r="G3370" s="1" t="s">
        <v>3500</v>
      </c>
      <c r="H3370" s="1" t="s">
        <v>27</v>
      </c>
      <c r="I3370" s="1" t="s">
        <v>189</v>
      </c>
      <c r="J3370" s="1" t="s">
        <v>195</v>
      </c>
      <c r="K3370" s="1" t="s">
        <v>44</v>
      </c>
      <c r="L3370" s="2">
        <v>1250000</v>
      </c>
      <c r="M3370" s="2">
        <v>2000</v>
      </c>
      <c r="N3370" s="1" t="s">
        <v>3501</v>
      </c>
      <c r="O3370" s="1">
        <v>85.545501999999999</v>
      </c>
      <c r="P3370" s="3">
        <v>1.75</v>
      </c>
      <c r="Q3370" s="3">
        <v>4.5109669999999999</v>
      </c>
      <c r="R3370" s="4">
        <v>78.202999999999975</v>
      </c>
      <c r="S3370" s="4">
        <v>71.137799999999999</v>
      </c>
      <c r="T3370" s="5">
        <v>5.5485850000000001</v>
      </c>
      <c r="U3370" s="5">
        <v>6.0383560000000003</v>
      </c>
      <c r="V3370" s="6">
        <v>47741</v>
      </c>
      <c r="W3370" s="6">
        <v>44055</v>
      </c>
      <c r="X3370" s="7">
        <v>4.0493150684931507</v>
      </c>
      <c r="Y3370" s="1" t="s">
        <v>32</v>
      </c>
      <c r="Z3370" s="1" t="s">
        <v>33</v>
      </c>
    </row>
    <row r="3371" spans="1:26" x14ac:dyDescent="0.2">
      <c r="A3371" s="6">
        <v>45535</v>
      </c>
      <c r="B3371" s="1" t="s">
        <v>3425</v>
      </c>
      <c r="C3371" s="1" t="s">
        <v>303</v>
      </c>
      <c r="D3371" s="1" t="s">
        <v>328</v>
      </c>
      <c r="E3371" s="1" t="s">
        <v>329</v>
      </c>
      <c r="F3371" s="1" t="s">
        <v>330</v>
      </c>
      <c r="G3371" s="1" t="s">
        <v>330</v>
      </c>
      <c r="H3371" s="1" t="s">
        <v>27</v>
      </c>
      <c r="I3371" s="1" t="s">
        <v>189</v>
      </c>
      <c r="J3371" s="1" t="s">
        <v>195</v>
      </c>
      <c r="K3371" s="1" t="s">
        <v>44</v>
      </c>
      <c r="L3371" s="2">
        <v>1000000</v>
      </c>
      <c r="M3371" s="2">
        <v>2000</v>
      </c>
      <c r="N3371" s="1" t="s">
        <v>331</v>
      </c>
      <c r="O3371" s="1">
        <v>85.101651000000004</v>
      </c>
      <c r="P3371" s="3">
        <v>1.65</v>
      </c>
      <c r="Q3371" s="3">
        <v>4.4743329999999997</v>
      </c>
      <c r="R3371" s="4">
        <v>74.542700000000025</v>
      </c>
      <c r="S3371" s="4">
        <v>67.322499999999991</v>
      </c>
      <c r="T3371" s="5">
        <v>5.611129</v>
      </c>
      <c r="U3371" s="5">
        <v>6.082192</v>
      </c>
      <c r="V3371" s="6">
        <v>47757</v>
      </c>
      <c r="W3371" s="6">
        <v>44104</v>
      </c>
      <c r="X3371" s="7">
        <v>3.9150684931506849</v>
      </c>
      <c r="Y3371" s="1" t="s">
        <v>32</v>
      </c>
      <c r="Z3371" s="1" t="s">
        <v>33</v>
      </c>
    </row>
    <row r="3372" spans="1:26" x14ac:dyDescent="0.2">
      <c r="A3372" s="6">
        <v>45535</v>
      </c>
      <c r="B3372" s="1" t="s">
        <v>3425</v>
      </c>
      <c r="C3372" s="1" t="s">
        <v>332</v>
      </c>
      <c r="D3372" s="1" t="s">
        <v>333</v>
      </c>
      <c r="E3372" s="1" t="s">
        <v>334</v>
      </c>
      <c r="F3372" s="1" t="s">
        <v>230</v>
      </c>
      <c r="G3372" s="1" t="s">
        <v>230</v>
      </c>
      <c r="H3372" s="1" t="s">
        <v>27</v>
      </c>
      <c r="I3372" s="1" t="s">
        <v>212</v>
      </c>
      <c r="J3372" s="1" t="s">
        <v>212</v>
      </c>
      <c r="K3372" s="1" t="s">
        <v>44</v>
      </c>
      <c r="L3372" s="2">
        <v>2000000</v>
      </c>
      <c r="M3372" s="2">
        <v>100000</v>
      </c>
      <c r="N3372" s="1" t="s">
        <v>231</v>
      </c>
      <c r="O3372" s="1">
        <v>89.694258000000005</v>
      </c>
      <c r="P3372" s="3">
        <v>4.1500000000000004</v>
      </c>
      <c r="Q3372" s="3">
        <v>5.1578200000000001</v>
      </c>
      <c r="R3372" s="4">
        <v>123.90890000000003</v>
      </c>
      <c r="S3372" s="4">
        <v>108.697</v>
      </c>
      <c r="T3372" s="5">
        <v>10.500565</v>
      </c>
      <c r="U3372" s="5">
        <v>14.701370000000001</v>
      </c>
      <c r="V3372" s="6">
        <v>50905</v>
      </c>
      <c r="W3372" s="6">
        <v>43600</v>
      </c>
      <c r="X3372" s="7">
        <v>5.2958904109589042</v>
      </c>
      <c r="Y3372" s="1" t="s">
        <v>127</v>
      </c>
      <c r="Z3372" s="1" t="s">
        <v>33</v>
      </c>
    </row>
    <row r="3373" spans="1:26" x14ac:dyDescent="0.2">
      <c r="A3373" s="6">
        <v>45535</v>
      </c>
      <c r="B3373" s="1" t="s">
        <v>3425</v>
      </c>
      <c r="C3373" s="1" t="s">
        <v>332</v>
      </c>
      <c r="D3373" s="1" t="s">
        <v>341</v>
      </c>
      <c r="E3373" s="1" t="s">
        <v>342</v>
      </c>
      <c r="F3373" s="1" t="s">
        <v>230</v>
      </c>
      <c r="G3373" s="1" t="s">
        <v>230</v>
      </c>
      <c r="H3373" s="1" t="s">
        <v>27</v>
      </c>
      <c r="I3373" s="1" t="s">
        <v>212</v>
      </c>
      <c r="J3373" s="1" t="s">
        <v>212</v>
      </c>
      <c r="K3373" s="1" t="s">
        <v>44</v>
      </c>
      <c r="L3373" s="2">
        <v>745095</v>
      </c>
      <c r="M3373" s="2">
        <v>1000</v>
      </c>
      <c r="N3373" s="1" t="s">
        <v>231</v>
      </c>
      <c r="O3373" s="1">
        <v>105.573454</v>
      </c>
      <c r="P3373" s="3">
        <v>5.6</v>
      </c>
      <c r="Q3373" s="3">
        <v>5.0699269999999999</v>
      </c>
      <c r="R3373" s="4">
        <v>115.12100000000002</v>
      </c>
      <c r="S3373" s="4">
        <v>97.6614</v>
      </c>
      <c r="T3373" s="5">
        <v>10.193497000000001</v>
      </c>
      <c r="U3373" s="5">
        <v>15.246575</v>
      </c>
      <c r="V3373" s="6">
        <v>51104</v>
      </c>
      <c r="W3373" s="6">
        <v>40147</v>
      </c>
      <c r="X3373" s="7">
        <v>14.756164383561643</v>
      </c>
      <c r="Y3373" s="1" t="s">
        <v>127</v>
      </c>
      <c r="Z3373" s="1" t="s">
        <v>33</v>
      </c>
    </row>
    <row r="3374" spans="1:26" x14ac:dyDescent="0.2">
      <c r="A3374" s="6">
        <v>45535</v>
      </c>
      <c r="B3374" s="1" t="s">
        <v>3425</v>
      </c>
      <c r="C3374" s="1" t="s">
        <v>332</v>
      </c>
      <c r="D3374" s="1" t="s">
        <v>339</v>
      </c>
      <c r="E3374" s="1" t="s">
        <v>340</v>
      </c>
      <c r="F3374" s="1" t="s">
        <v>194</v>
      </c>
      <c r="G3374" s="1" t="s">
        <v>194</v>
      </c>
      <c r="H3374" s="1" t="s">
        <v>27</v>
      </c>
      <c r="I3374" s="1" t="s">
        <v>189</v>
      </c>
      <c r="J3374" s="1" t="s">
        <v>195</v>
      </c>
      <c r="K3374" s="1" t="s">
        <v>44</v>
      </c>
      <c r="L3374" s="2">
        <v>1995600</v>
      </c>
      <c r="M3374" s="2">
        <v>2000</v>
      </c>
      <c r="N3374" s="1" t="s">
        <v>196</v>
      </c>
      <c r="O3374" s="1">
        <v>90.519356000000002</v>
      </c>
      <c r="P3374" s="3">
        <v>4.125</v>
      </c>
      <c r="Q3374" s="3">
        <v>5.0415599999999996</v>
      </c>
      <c r="R3374" s="4">
        <v>112.28390000000003</v>
      </c>
      <c r="S3374" s="4">
        <v>94.8947</v>
      </c>
      <c r="T3374" s="5">
        <v>10.62767</v>
      </c>
      <c r="U3374" s="5">
        <v>14.786301</v>
      </c>
      <c r="V3374" s="6">
        <v>50936</v>
      </c>
      <c r="W3374" s="6">
        <v>44027</v>
      </c>
      <c r="X3374" s="7">
        <v>4.1260273972602741</v>
      </c>
      <c r="Y3374" s="1" t="s">
        <v>32</v>
      </c>
      <c r="Z3374" s="1" t="s">
        <v>33</v>
      </c>
    </row>
    <row r="3375" spans="1:26" x14ac:dyDescent="0.2">
      <c r="A3375" s="6">
        <v>45535</v>
      </c>
      <c r="B3375" s="1" t="s">
        <v>3425</v>
      </c>
      <c r="C3375" s="1" t="s">
        <v>332</v>
      </c>
      <c r="D3375" s="1" t="s">
        <v>335</v>
      </c>
      <c r="E3375" s="1" t="s">
        <v>336</v>
      </c>
      <c r="F3375" s="1" t="s">
        <v>337</v>
      </c>
      <c r="G3375" s="1" t="s">
        <v>337</v>
      </c>
      <c r="H3375" s="1" t="s">
        <v>27</v>
      </c>
      <c r="I3375" s="1" t="s">
        <v>189</v>
      </c>
      <c r="J3375" s="1" t="s">
        <v>266</v>
      </c>
      <c r="K3375" s="1" t="s">
        <v>44</v>
      </c>
      <c r="L3375" s="2">
        <v>900000</v>
      </c>
      <c r="M3375" s="2">
        <v>2000</v>
      </c>
      <c r="N3375" s="1" t="s">
        <v>338</v>
      </c>
      <c r="O3375" s="1">
        <v>82.750203999999997</v>
      </c>
      <c r="P3375" s="3">
        <v>3.25</v>
      </c>
      <c r="Q3375" s="3">
        <v>4.8683740000000002</v>
      </c>
      <c r="R3375" s="4">
        <v>94.963799999999978</v>
      </c>
      <c r="S3375" s="4">
        <v>73.834699999999998</v>
      </c>
      <c r="T3375" s="5">
        <v>11.334261</v>
      </c>
      <c r="U3375" s="5">
        <v>15.205479</v>
      </c>
      <c r="V3375" s="6">
        <v>51089</v>
      </c>
      <c r="W3375" s="6">
        <v>43776</v>
      </c>
      <c r="X3375" s="7">
        <v>4.8136986301369866</v>
      </c>
      <c r="Y3375" s="1" t="s">
        <v>32</v>
      </c>
      <c r="Z3375" s="1" t="s">
        <v>33</v>
      </c>
    </row>
    <row r="3376" spans="1:26" x14ac:dyDescent="0.2">
      <c r="A3376" s="6">
        <v>45535</v>
      </c>
      <c r="B3376" s="1" t="s">
        <v>3425</v>
      </c>
      <c r="C3376" s="1" t="s">
        <v>332</v>
      </c>
      <c r="D3376" s="1" t="s">
        <v>351</v>
      </c>
      <c r="E3376" s="1" t="s">
        <v>352</v>
      </c>
      <c r="F3376" s="1" t="s">
        <v>353</v>
      </c>
      <c r="G3376" s="1" t="s">
        <v>353</v>
      </c>
      <c r="H3376" s="1" t="s">
        <v>27</v>
      </c>
      <c r="I3376" s="1" t="s">
        <v>189</v>
      </c>
      <c r="J3376" s="1" t="s">
        <v>195</v>
      </c>
      <c r="K3376" s="1" t="s">
        <v>44</v>
      </c>
      <c r="L3376" s="2">
        <v>1000000</v>
      </c>
      <c r="M3376" s="2">
        <v>2000</v>
      </c>
      <c r="N3376" s="1" t="s">
        <v>354</v>
      </c>
      <c r="O3376" s="1">
        <v>90.001444000000006</v>
      </c>
      <c r="P3376" s="3">
        <v>3.9</v>
      </c>
      <c r="Q3376" s="3">
        <v>4.8685299999999998</v>
      </c>
      <c r="R3376" s="4">
        <v>94.981800000000007</v>
      </c>
      <c r="S3376" s="4">
        <v>79.387100000000004</v>
      </c>
      <c r="T3376" s="5">
        <v>10.525275000000001</v>
      </c>
      <c r="U3376" s="5">
        <v>14.512328999999999</v>
      </c>
      <c r="V3376" s="6">
        <v>50836</v>
      </c>
      <c r="W3376" s="6">
        <v>43531</v>
      </c>
      <c r="X3376" s="7">
        <v>5.484931506849315</v>
      </c>
      <c r="Y3376" s="1" t="s">
        <v>32</v>
      </c>
      <c r="Z3376" s="1" t="s">
        <v>33</v>
      </c>
    </row>
    <row r="3377" spans="1:26" x14ac:dyDescent="0.2">
      <c r="A3377" s="6">
        <v>45535</v>
      </c>
      <c r="B3377" s="1" t="s">
        <v>3425</v>
      </c>
      <c r="C3377" s="1" t="s">
        <v>332</v>
      </c>
      <c r="D3377" s="1" t="s">
        <v>343</v>
      </c>
      <c r="E3377" s="1" t="s">
        <v>344</v>
      </c>
      <c r="F3377" s="1" t="s">
        <v>345</v>
      </c>
      <c r="G3377" s="1" t="s">
        <v>345</v>
      </c>
      <c r="H3377" s="1" t="s">
        <v>27</v>
      </c>
      <c r="I3377" s="1" t="s">
        <v>189</v>
      </c>
      <c r="J3377" s="1" t="s">
        <v>195</v>
      </c>
      <c r="K3377" s="1" t="s">
        <v>44</v>
      </c>
      <c r="L3377" s="2">
        <v>750000</v>
      </c>
      <c r="M3377" s="2">
        <v>2000</v>
      </c>
      <c r="N3377" s="1" t="s">
        <v>346</v>
      </c>
      <c r="O3377" s="1">
        <v>89.148563999999993</v>
      </c>
      <c r="P3377" s="3">
        <v>3.9</v>
      </c>
      <c r="Q3377" s="3">
        <v>4.9559430000000004</v>
      </c>
      <c r="R3377" s="4">
        <v>103.71400000000004</v>
      </c>
      <c r="S3377" s="4">
        <v>88.023499999999999</v>
      </c>
      <c r="T3377" s="5">
        <v>10.521217</v>
      </c>
      <c r="U3377" s="5">
        <v>14.534247000000001</v>
      </c>
      <c r="V3377" s="6">
        <v>50844</v>
      </c>
      <c r="W3377" s="6">
        <v>43535</v>
      </c>
      <c r="X3377" s="7">
        <v>5.4739726027397264</v>
      </c>
      <c r="Y3377" s="1" t="s">
        <v>32</v>
      </c>
      <c r="Z3377" s="1" t="s">
        <v>33</v>
      </c>
    </row>
    <row r="3378" spans="1:26" x14ac:dyDescent="0.2">
      <c r="A3378" s="6">
        <v>45535</v>
      </c>
      <c r="B3378" s="1" t="s">
        <v>3425</v>
      </c>
      <c r="C3378" s="1" t="s">
        <v>332</v>
      </c>
      <c r="D3378" s="1" t="s">
        <v>347</v>
      </c>
      <c r="E3378" s="1" t="s">
        <v>348</v>
      </c>
      <c r="F3378" s="1" t="s">
        <v>188</v>
      </c>
      <c r="G3378" s="1" t="s">
        <v>188</v>
      </c>
      <c r="H3378" s="1" t="s">
        <v>27</v>
      </c>
      <c r="I3378" s="1" t="s">
        <v>189</v>
      </c>
      <c r="J3378" s="1" t="s">
        <v>190</v>
      </c>
      <c r="K3378" s="1" t="s">
        <v>44</v>
      </c>
      <c r="L3378" s="2">
        <v>1500000</v>
      </c>
      <c r="M3378" s="2">
        <v>2000</v>
      </c>
      <c r="N3378" s="1" t="s">
        <v>191</v>
      </c>
      <c r="O3378" s="1">
        <v>112.422229</v>
      </c>
      <c r="P3378" s="3">
        <v>6.375</v>
      </c>
      <c r="Q3378" s="3">
        <v>5.1031409999999999</v>
      </c>
      <c r="R3378" s="4">
        <v>118.44050000000004</v>
      </c>
      <c r="S3378" s="4">
        <v>111.31519999999999</v>
      </c>
      <c r="T3378" s="5">
        <v>9.2234200000000008</v>
      </c>
      <c r="U3378" s="5">
        <v>13.70411</v>
      </c>
      <c r="V3378" s="6">
        <v>50541</v>
      </c>
      <c r="W3378" s="6">
        <v>39584</v>
      </c>
      <c r="X3378" s="7">
        <v>16.298630136986301</v>
      </c>
      <c r="Y3378" s="1" t="s">
        <v>132</v>
      </c>
      <c r="Z3378" s="1" t="s">
        <v>33</v>
      </c>
    </row>
    <row r="3379" spans="1:26" x14ac:dyDescent="0.2">
      <c r="A3379" s="6">
        <v>45535</v>
      </c>
      <c r="B3379" s="1" t="s">
        <v>3425</v>
      </c>
      <c r="C3379" s="1" t="s">
        <v>332</v>
      </c>
      <c r="D3379" s="1" t="s">
        <v>359</v>
      </c>
      <c r="E3379" s="1" t="s">
        <v>360</v>
      </c>
      <c r="F3379" s="1" t="s">
        <v>361</v>
      </c>
      <c r="G3379" s="1" t="s">
        <v>361</v>
      </c>
      <c r="H3379" s="1" t="s">
        <v>27</v>
      </c>
      <c r="I3379" s="1" t="s">
        <v>189</v>
      </c>
      <c r="J3379" s="1" t="s">
        <v>257</v>
      </c>
      <c r="K3379" s="1" t="s">
        <v>44</v>
      </c>
      <c r="L3379" s="2">
        <v>300000</v>
      </c>
      <c r="M3379" s="2">
        <v>2000</v>
      </c>
      <c r="N3379" s="1" t="s">
        <v>362</v>
      </c>
      <c r="O3379" s="1">
        <v>90.579817000000006</v>
      </c>
      <c r="P3379" s="3">
        <v>4</v>
      </c>
      <c r="Q3379" s="3">
        <v>4.9589639999999999</v>
      </c>
      <c r="R3379" s="4">
        <v>104.0187</v>
      </c>
      <c r="S3379" s="4">
        <v>94.170600000000007</v>
      </c>
      <c r="T3379" s="5">
        <v>10.031032</v>
      </c>
      <c r="U3379" s="5">
        <v>13.619178</v>
      </c>
      <c r="V3379" s="6">
        <v>50510</v>
      </c>
      <c r="W3379" s="6">
        <v>43185</v>
      </c>
      <c r="X3379" s="7">
        <v>6.4328767123287669</v>
      </c>
      <c r="Y3379" s="1" t="s">
        <v>32</v>
      </c>
      <c r="Z3379" s="1" t="s">
        <v>33</v>
      </c>
    </row>
    <row r="3380" spans="1:26" x14ac:dyDescent="0.2">
      <c r="A3380" s="6">
        <v>45535</v>
      </c>
      <c r="B3380" s="1" t="s">
        <v>3425</v>
      </c>
      <c r="C3380" s="1" t="s">
        <v>332</v>
      </c>
      <c r="D3380" s="1" t="s">
        <v>349</v>
      </c>
      <c r="E3380" s="1" t="s">
        <v>350</v>
      </c>
      <c r="F3380" s="1" t="s">
        <v>220</v>
      </c>
      <c r="G3380" s="1" t="s">
        <v>220</v>
      </c>
      <c r="H3380" s="1" t="s">
        <v>27</v>
      </c>
      <c r="I3380" s="1" t="s">
        <v>202</v>
      </c>
      <c r="J3380" s="1" t="s">
        <v>221</v>
      </c>
      <c r="K3380" s="1" t="s">
        <v>44</v>
      </c>
      <c r="L3380" s="2">
        <v>300000</v>
      </c>
      <c r="M3380" s="2">
        <v>1000</v>
      </c>
      <c r="N3380" s="1" t="s">
        <v>222</v>
      </c>
      <c r="O3380" s="1">
        <v>104.510885</v>
      </c>
      <c r="P3380" s="3">
        <v>5.25</v>
      </c>
      <c r="Q3380" s="3">
        <v>4.8271439999999997</v>
      </c>
      <c r="R3380" s="4">
        <v>90.837600000000009</v>
      </c>
      <c r="S3380" s="4">
        <v>73.170900000000003</v>
      </c>
      <c r="T3380" s="5">
        <v>10.363681</v>
      </c>
      <c r="U3380" s="5">
        <v>15.205479</v>
      </c>
      <c r="V3380" s="6">
        <v>51089</v>
      </c>
      <c r="W3380" s="6">
        <v>40133</v>
      </c>
      <c r="X3380" s="7">
        <v>14.794520547945206</v>
      </c>
      <c r="Y3380" s="1" t="s">
        <v>127</v>
      </c>
      <c r="Z3380" s="1" t="s">
        <v>33</v>
      </c>
    </row>
    <row r="3381" spans="1:26" x14ac:dyDescent="0.2">
      <c r="A3381" s="6">
        <v>45535</v>
      </c>
      <c r="B3381" s="1" t="s">
        <v>3425</v>
      </c>
      <c r="C3381" s="1" t="s">
        <v>332</v>
      </c>
      <c r="D3381" s="1" t="s">
        <v>355</v>
      </c>
      <c r="E3381" s="1" t="s">
        <v>356</v>
      </c>
      <c r="F3381" s="1" t="s">
        <v>357</v>
      </c>
      <c r="G3381" s="1" t="s">
        <v>357</v>
      </c>
      <c r="H3381" s="1" t="s">
        <v>27</v>
      </c>
      <c r="I3381" s="1" t="s">
        <v>212</v>
      </c>
      <c r="J3381" s="1" t="s">
        <v>212</v>
      </c>
      <c r="K3381" s="1" t="s">
        <v>44</v>
      </c>
      <c r="L3381" s="2">
        <v>2000000</v>
      </c>
      <c r="M3381" s="2">
        <v>2000</v>
      </c>
      <c r="N3381" s="1" t="s">
        <v>358</v>
      </c>
      <c r="O3381" s="1">
        <v>110.643542</v>
      </c>
      <c r="P3381" s="3">
        <v>5.9</v>
      </c>
      <c r="Q3381" s="3">
        <v>4.8658060000000001</v>
      </c>
      <c r="R3381" s="4">
        <v>94.700600000000051</v>
      </c>
      <c r="S3381" s="4">
        <v>82.491099999999989</v>
      </c>
      <c r="T3381" s="5">
        <v>9.9037279999999992</v>
      </c>
      <c r="U3381" s="5">
        <v>14.457534000000001</v>
      </c>
      <c r="V3381" s="6">
        <v>50816</v>
      </c>
      <c r="W3381" s="6">
        <v>39861</v>
      </c>
      <c r="X3381" s="7">
        <v>15.53972602739726</v>
      </c>
      <c r="Y3381" s="1" t="s">
        <v>127</v>
      </c>
      <c r="Z3381" s="1" t="s">
        <v>33</v>
      </c>
    </row>
    <row r="3382" spans="1:26" x14ac:dyDescent="0.2">
      <c r="A3382" s="6">
        <v>45535</v>
      </c>
      <c r="B3382" s="1" t="s">
        <v>3425</v>
      </c>
      <c r="C3382" s="1" t="s">
        <v>363</v>
      </c>
      <c r="D3382" s="1" t="s">
        <v>3502</v>
      </c>
      <c r="E3382" s="1" t="s">
        <v>3503</v>
      </c>
      <c r="F3382" s="1" t="s">
        <v>3467</v>
      </c>
      <c r="G3382" s="1" t="s">
        <v>3467</v>
      </c>
      <c r="H3382" s="1" t="s">
        <v>27</v>
      </c>
      <c r="I3382" s="1" t="s">
        <v>212</v>
      </c>
      <c r="J3382" s="1" t="s">
        <v>212</v>
      </c>
      <c r="K3382" s="1" t="s">
        <v>44</v>
      </c>
      <c r="L3382" s="2">
        <v>1250000</v>
      </c>
      <c r="M3382" s="2">
        <v>2000</v>
      </c>
      <c r="N3382" s="1" t="s">
        <v>3468</v>
      </c>
      <c r="O3382" s="1">
        <v>93.962016000000006</v>
      </c>
      <c r="P3382" s="3">
        <v>3.8</v>
      </c>
      <c r="Q3382" s="3">
        <v>4.7572960000000002</v>
      </c>
      <c r="R3382" s="4">
        <v>83.854000000000056</v>
      </c>
      <c r="S3382" s="4">
        <v>87.9084</v>
      </c>
      <c r="T3382" s="5">
        <v>6.3617340000000002</v>
      </c>
      <c r="U3382" s="5">
        <v>7.5828800000000003</v>
      </c>
      <c r="V3382" s="6">
        <v>48305</v>
      </c>
      <c r="W3382" s="6">
        <v>44652</v>
      </c>
      <c r="X3382" s="7">
        <v>2.4136986301369863</v>
      </c>
      <c r="Y3382" s="1" t="s">
        <v>32</v>
      </c>
      <c r="Z3382" s="1" t="s">
        <v>33</v>
      </c>
    </row>
    <row r="3383" spans="1:26" x14ac:dyDescent="0.2">
      <c r="A3383" s="6">
        <v>45535</v>
      </c>
      <c r="B3383" s="1" t="s">
        <v>3425</v>
      </c>
      <c r="C3383" s="1" t="s">
        <v>363</v>
      </c>
      <c r="D3383" s="1" t="s">
        <v>1370</v>
      </c>
      <c r="E3383" s="1" t="s">
        <v>3504</v>
      </c>
      <c r="F3383" s="1" t="s">
        <v>1372</v>
      </c>
      <c r="G3383" s="1" t="s">
        <v>1373</v>
      </c>
      <c r="H3383" s="1" t="s">
        <v>27</v>
      </c>
      <c r="I3383" s="1" t="s">
        <v>189</v>
      </c>
      <c r="J3383" s="1" t="s">
        <v>257</v>
      </c>
      <c r="K3383" s="1" t="s">
        <v>44</v>
      </c>
      <c r="L3383" s="2">
        <v>1507046</v>
      </c>
      <c r="M3383" s="2">
        <v>2000</v>
      </c>
      <c r="N3383" s="1" t="s">
        <v>1371</v>
      </c>
      <c r="O3383" s="1">
        <v>109.428313</v>
      </c>
      <c r="P3383" s="3">
        <v>6.75</v>
      </c>
      <c r="Q3383" s="3">
        <v>5.4438560000000003</v>
      </c>
      <c r="R3383" s="4">
        <v>152.51389999999998</v>
      </c>
      <c r="S3383" s="4">
        <v>154.04560000000001</v>
      </c>
      <c r="T3383" s="5">
        <v>6.7791430000000004</v>
      </c>
      <c r="U3383" s="5">
        <v>9.5342470000000006</v>
      </c>
      <c r="V3383" s="6">
        <v>49018</v>
      </c>
      <c r="W3383" s="6">
        <v>45188</v>
      </c>
      <c r="X3383" s="7">
        <v>0.9452054794520548</v>
      </c>
      <c r="Y3383" s="1" t="s">
        <v>32</v>
      </c>
      <c r="Z3383" s="1" t="s">
        <v>33</v>
      </c>
    </row>
    <row r="3384" spans="1:26" x14ac:dyDescent="0.2">
      <c r="A3384" s="6">
        <v>45535</v>
      </c>
      <c r="B3384" s="1" t="s">
        <v>3425</v>
      </c>
      <c r="C3384" s="1" t="s">
        <v>363</v>
      </c>
      <c r="D3384" s="1" t="s">
        <v>3505</v>
      </c>
      <c r="E3384" s="1" t="s">
        <v>3506</v>
      </c>
      <c r="F3384" s="1" t="s">
        <v>1372</v>
      </c>
      <c r="G3384" s="1" t="s">
        <v>1373</v>
      </c>
      <c r="H3384" s="1" t="s">
        <v>27</v>
      </c>
      <c r="I3384" s="1" t="s">
        <v>189</v>
      </c>
      <c r="J3384" s="1" t="s">
        <v>257</v>
      </c>
      <c r="K3384" s="1" t="s">
        <v>44</v>
      </c>
      <c r="L3384" s="2">
        <v>1661192</v>
      </c>
      <c r="M3384" s="2">
        <v>2000</v>
      </c>
      <c r="N3384" s="1" t="s">
        <v>1371</v>
      </c>
      <c r="O3384" s="1">
        <v>102.241979</v>
      </c>
      <c r="P3384" s="3">
        <v>5.75</v>
      </c>
      <c r="Q3384" s="3">
        <v>5.4123029999999996</v>
      </c>
      <c r="R3384" s="4">
        <v>149.35420000000002</v>
      </c>
      <c r="S3384" s="4">
        <v>150.55769999999998</v>
      </c>
      <c r="T3384" s="5">
        <v>6.4287419999999997</v>
      </c>
      <c r="U3384" s="5">
        <v>8.5799090000000007</v>
      </c>
      <c r="V3384" s="6">
        <v>48670</v>
      </c>
      <c r="W3384" s="6">
        <v>45159</v>
      </c>
      <c r="X3384" s="7">
        <v>1.0246575342465754</v>
      </c>
      <c r="Y3384" s="1" t="s">
        <v>32</v>
      </c>
      <c r="Z3384" s="1" t="s">
        <v>33</v>
      </c>
    </row>
    <row r="3385" spans="1:26" x14ac:dyDescent="0.2">
      <c r="A3385" s="6">
        <v>45535</v>
      </c>
      <c r="B3385" s="1" t="s">
        <v>3425</v>
      </c>
      <c r="C3385" s="1" t="s">
        <v>363</v>
      </c>
      <c r="D3385" s="1" t="s">
        <v>3507</v>
      </c>
      <c r="E3385" s="1" t="s">
        <v>3508</v>
      </c>
      <c r="F3385" s="1" t="s">
        <v>1372</v>
      </c>
      <c r="G3385" s="1" t="s">
        <v>1373</v>
      </c>
      <c r="H3385" s="1" t="s">
        <v>27</v>
      </c>
      <c r="I3385" s="1" t="s">
        <v>189</v>
      </c>
      <c r="J3385" s="1" t="s">
        <v>257</v>
      </c>
      <c r="K3385" s="1" t="s">
        <v>44</v>
      </c>
      <c r="L3385" s="2">
        <v>983026</v>
      </c>
      <c r="M3385" s="2">
        <v>2000</v>
      </c>
      <c r="N3385" s="1" t="s">
        <v>1371</v>
      </c>
      <c r="O3385" s="1">
        <v>85.272859999999994</v>
      </c>
      <c r="P3385" s="3">
        <v>3</v>
      </c>
      <c r="Q3385" s="3">
        <v>5.3571369999999998</v>
      </c>
      <c r="R3385" s="4">
        <v>143.8355</v>
      </c>
      <c r="S3385" s="4">
        <v>148.36069999999998</v>
      </c>
      <c r="T3385" s="5">
        <v>6.6091170000000004</v>
      </c>
      <c r="U3385" s="5">
        <v>7.7030989999999999</v>
      </c>
      <c r="V3385" s="6">
        <v>48349</v>
      </c>
      <c r="W3385" s="6">
        <v>45159</v>
      </c>
      <c r="X3385" s="7">
        <v>1.0246575342465754</v>
      </c>
      <c r="Y3385" s="1" t="s">
        <v>32</v>
      </c>
      <c r="Z3385" s="1" t="s">
        <v>33</v>
      </c>
    </row>
    <row r="3386" spans="1:26" x14ac:dyDescent="0.2">
      <c r="A3386" s="6">
        <v>45535</v>
      </c>
      <c r="B3386" s="1" t="s">
        <v>3425</v>
      </c>
      <c r="C3386" s="1" t="s">
        <v>363</v>
      </c>
      <c r="D3386" s="1" t="s">
        <v>3509</v>
      </c>
      <c r="E3386" s="1" t="s">
        <v>3510</v>
      </c>
      <c r="F3386" s="1" t="s">
        <v>1372</v>
      </c>
      <c r="G3386" s="1" t="s">
        <v>1373</v>
      </c>
      <c r="H3386" s="1" t="s">
        <v>27</v>
      </c>
      <c r="I3386" s="1" t="s">
        <v>189</v>
      </c>
      <c r="J3386" s="1" t="s">
        <v>257</v>
      </c>
      <c r="K3386" s="1" t="s">
        <v>44</v>
      </c>
      <c r="L3386" s="2">
        <v>492091</v>
      </c>
      <c r="M3386" s="2">
        <v>2000</v>
      </c>
      <c r="N3386" s="1" t="s">
        <v>1371</v>
      </c>
      <c r="O3386" s="1">
        <v>90.570625000000007</v>
      </c>
      <c r="P3386" s="3">
        <v>3.75</v>
      </c>
      <c r="Q3386" s="3">
        <v>5.3342890000000001</v>
      </c>
      <c r="R3386" s="4">
        <v>141.54640000000006</v>
      </c>
      <c r="S3386" s="4">
        <v>134.07560000000001</v>
      </c>
      <c r="T3386" s="5">
        <v>6.1340029999999999</v>
      </c>
      <c r="U3386" s="5">
        <v>7.2493150000000002</v>
      </c>
      <c r="V3386" s="6">
        <v>48183</v>
      </c>
      <c r="W3386" s="6">
        <v>45159</v>
      </c>
      <c r="X3386" s="7">
        <v>1.0246575342465754</v>
      </c>
      <c r="Y3386" s="1" t="s">
        <v>32</v>
      </c>
      <c r="Z3386" s="1" t="s">
        <v>33</v>
      </c>
    </row>
    <row r="3387" spans="1:26" x14ac:dyDescent="0.2">
      <c r="A3387" s="6">
        <v>45535</v>
      </c>
      <c r="B3387" s="1" t="s">
        <v>3425</v>
      </c>
      <c r="C3387" s="1" t="s">
        <v>363</v>
      </c>
      <c r="D3387" s="1" t="s">
        <v>3511</v>
      </c>
      <c r="E3387" s="1" t="s">
        <v>3512</v>
      </c>
      <c r="F3387" s="1" t="s">
        <v>1372</v>
      </c>
      <c r="G3387" s="1" t="s">
        <v>1373</v>
      </c>
      <c r="H3387" s="1" t="s">
        <v>27</v>
      </c>
      <c r="I3387" s="1" t="s">
        <v>189</v>
      </c>
      <c r="J3387" s="1" t="s">
        <v>257</v>
      </c>
      <c r="K3387" s="1" t="s">
        <v>44</v>
      </c>
      <c r="L3387" s="2">
        <v>933050</v>
      </c>
      <c r="M3387" s="2">
        <v>2000</v>
      </c>
      <c r="N3387" s="1" t="s">
        <v>1371</v>
      </c>
      <c r="O3387" s="1">
        <v>89.828613000000004</v>
      </c>
      <c r="P3387" s="3">
        <v>3.625</v>
      </c>
      <c r="Q3387" s="3">
        <v>5.3095480000000004</v>
      </c>
      <c r="R3387" s="4">
        <v>139.07219999999998</v>
      </c>
      <c r="S3387" s="4">
        <v>132.38730000000001</v>
      </c>
      <c r="T3387" s="5">
        <v>6.2765940000000002</v>
      </c>
      <c r="U3387" s="5">
        <v>7.3724980000000002</v>
      </c>
      <c r="V3387" s="6">
        <v>48228</v>
      </c>
      <c r="W3387" s="6">
        <v>45159</v>
      </c>
      <c r="X3387" s="7">
        <v>1.0246575342465754</v>
      </c>
      <c r="Y3387" s="1" t="s">
        <v>32</v>
      </c>
      <c r="Z3387" s="1" t="s">
        <v>33</v>
      </c>
    </row>
    <row r="3388" spans="1:26" x14ac:dyDescent="0.2">
      <c r="A3388" s="6">
        <v>45535</v>
      </c>
      <c r="B3388" s="1" t="s">
        <v>3425</v>
      </c>
      <c r="C3388" s="1" t="s">
        <v>363</v>
      </c>
      <c r="D3388" s="1" t="s">
        <v>382</v>
      </c>
      <c r="E3388" s="1" t="s">
        <v>383</v>
      </c>
      <c r="F3388" s="1" t="s">
        <v>384</v>
      </c>
      <c r="G3388" s="1" t="s">
        <v>384</v>
      </c>
      <c r="H3388" s="1" t="s">
        <v>27</v>
      </c>
      <c r="I3388" s="1" t="s">
        <v>212</v>
      </c>
      <c r="J3388" s="1" t="s">
        <v>212</v>
      </c>
      <c r="K3388" s="1" t="s">
        <v>44</v>
      </c>
      <c r="L3388" s="2">
        <v>498000</v>
      </c>
      <c r="M3388" s="2">
        <v>1000</v>
      </c>
      <c r="N3388" s="1" t="s">
        <v>385</v>
      </c>
      <c r="O3388" s="1">
        <v>104.52145100000001</v>
      </c>
      <c r="P3388" s="3">
        <v>6.2</v>
      </c>
      <c r="Q3388" s="3">
        <v>5.6803350000000004</v>
      </c>
      <c r="R3388" s="4">
        <v>176.16270000000003</v>
      </c>
      <c r="S3388" s="4">
        <v>175.43690000000001</v>
      </c>
      <c r="T3388" s="5">
        <v>8.4377840000000006</v>
      </c>
      <c r="U3388" s="5">
        <v>12.210383</v>
      </c>
      <c r="V3388" s="6">
        <v>49996</v>
      </c>
      <c r="W3388" s="6">
        <v>39119</v>
      </c>
      <c r="X3388" s="7">
        <v>17.572602739726026</v>
      </c>
      <c r="Y3388" s="1" t="s">
        <v>127</v>
      </c>
      <c r="Z3388" s="1" t="s">
        <v>33</v>
      </c>
    </row>
    <row r="3389" spans="1:26" x14ac:dyDescent="0.2">
      <c r="A3389" s="6">
        <v>45535</v>
      </c>
      <c r="B3389" s="1" t="s">
        <v>3425</v>
      </c>
      <c r="C3389" s="1" t="s">
        <v>363</v>
      </c>
      <c r="D3389" s="1" t="s">
        <v>368</v>
      </c>
      <c r="E3389" s="1" t="s">
        <v>369</v>
      </c>
      <c r="F3389" s="1" t="s">
        <v>239</v>
      </c>
      <c r="G3389" s="1" t="s">
        <v>239</v>
      </c>
      <c r="H3389" s="1" t="s">
        <v>27</v>
      </c>
      <c r="I3389" s="1" t="s">
        <v>202</v>
      </c>
      <c r="J3389" s="1" t="s">
        <v>203</v>
      </c>
      <c r="K3389" s="1" t="s">
        <v>44</v>
      </c>
      <c r="L3389" s="2">
        <v>350000</v>
      </c>
      <c r="M3389" s="2">
        <v>2000</v>
      </c>
      <c r="N3389" s="1" t="s">
        <v>240</v>
      </c>
      <c r="O3389" s="1">
        <v>76.640215999999995</v>
      </c>
      <c r="P3389" s="3">
        <v>3.55</v>
      </c>
      <c r="Q3389" s="3">
        <v>6.1169399999999996</v>
      </c>
      <c r="R3389" s="4">
        <v>219.821</v>
      </c>
      <c r="S3389" s="4">
        <v>211.27669999999998</v>
      </c>
      <c r="T3389" s="5">
        <v>10.071046000000001</v>
      </c>
      <c r="U3389" s="5">
        <v>13.495889999999999</v>
      </c>
      <c r="V3389" s="6">
        <v>50465</v>
      </c>
      <c r="W3389" s="6">
        <v>43154</v>
      </c>
      <c r="X3389" s="7">
        <v>6.5178082191780824</v>
      </c>
      <c r="Y3389" s="1" t="s">
        <v>32</v>
      </c>
      <c r="Z3389" s="1" t="s">
        <v>33</v>
      </c>
    </row>
    <row r="3390" spans="1:26" x14ac:dyDescent="0.2">
      <c r="A3390" s="6">
        <v>45535</v>
      </c>
      <c r="B3390" s="1" t="s">
        <v>3425</v>
      </c>
      <c r="C3390" s="1" t="s">
        <v>363</v>
      </c>
      <c r="D3390" s="1" t="s">
        <v>370</v>
      </c>
      <c r="E3390" s="1" t="s">
        <v>371</v>
      </c>
      <c r="F3390" s="1" t="s">
        <v>239</v>
      </c>
      <c r="G3390" s="1" t="s">
        <v>239</v>
      </c>
      <c r="H3390" s="1" t="s">
        <v>27</v>
      </c>
      <c r="I3390" s="1" t="s">
        <v>202</v>
      </c>
      <c r="J3390" s="1" t="s">
        <v>203</v>
      </c>
      <c r="K3390" s="1" t="s">
        <v>44</v>
      </c>
      <c r="L3390" s="2">
        <v>400000</v>
      </c>
      <c r="M3390" s="2">
        <v>2000</v>
      </c>
      <c r="N3390" s="1" t="s">
        <v>240</v>
      </c>
      <c r="O3390" s="1">
        <v>75.498670000000004</v>
      </c>
      <c r="P3390" s="3">
        <v>3.5</v>
      </c>
      <c r="Q3390" s="3">
        <v>6.064057</v>
      </c>
      <c r="R3390" s="4">
        <v>214.52570000000003</v>
      </c>
      <c r="S3390" s="4">
        <v>199.37430000000001</v>
      </c>
      <c r="T3390" s="5">
        <v>10.619685</v>
      </c>
      <c r="U3390" s="5">
        <v>14.495889999999999</v>
      </c>
      <c r="V3390" s="6">
        <v>50830</v>
      </c>
      <c r="W3390" s="6">
        <v>43511</v>
      </c>
      <c r="X3390" s="7">
        <v>5.5397260273972604</v>
      </c>
      <c r="Y3390" s="1" t="s">
        <v>32</v>
      </c>
      <c r="Z3390" s="1" t="s">
        <v>33</v>
      </c>
    </row>
    <row r="3391" spans="1:26" x14ac:dyDescent="0.2">
      <c r="A3391" s="6">
        <v>45535</v>
      </c>
      <c r="B3391" s="1" t="s">
        <v>3425</v>
      </c>
      <c r="C3391" s="1" t="s">
        <v>363</v>
      </c>
      <c r="D3391" s="1" t="s">
        <v>380</v>
      </c>
      <c r="E3391" s="1" t="s">
        <v>381</v>
      </c>
      <c r="F3391" s="1" t="s">
        <v>239</v>
      </c>
      <c r="G3391" s="1" t="s">
        <v>239</v>
      </c>
      <c r="H3391" s="1" t="s">
        <v>27</v>
      </c>
      <c r="I3391" s="1" t="s">
        <v>202</v>
      </c>
      <c r="J3391" s="1" t="s">
        <v>203</v>
      </c>
      <c r="K3391" s="1" t="s">
        <v>44</v>
      </c>
      <c r="L3391" s="2">
        <v>500000</v>
      </c>
      <c r="M3391" s="2">
        <v>2000</v>
      </c>
      <c r="N3391" s="1" t="s">
        <v>240</v>
      </c>
      <c r="O3391" s="1">
        <v>108.09195800000001</v>
      </c>
      <c r="P3391" s="3">
        <v>6.875</v>
      </c>
      <c r="Q3391" s="3">
        <v>6.0309780000000002</v>
      </c>
      <c r="R3391" s="4">
        <v>211.22150000000005</v>
      </c>
      <c r="S3391" s="4">
        <v>199.83409999999998</v>
      </c>
      <c r="T3391" s="5">
        <v>9.078576</v>
      </c>
      <c r="U3391" s="5">
        <v>14.534247000000001</v>
      </c>
      <c r="V3391" s="6">
        <v>50844</v>
      </c>
      <c r="W3391" s="6">
        <v>39885</v>
      </c>
      <c r="X3391" s="7">
        <v>15.473972602739726</v>
      </c>
      <c r="Y3391" s="1" t="s">
        <v>127</v>
      </c>
      <c r="Z3391" s="1" t="s">
        <v>33</v>
      </c>
    </row>
    <row r="3392" spans="1:26" x14ac:dyDescent="0.2">
      <c r="A3392" s="6">
        <v>45535</v>
      </c>
      <c r="B3392" s="1" t="s">
        <v>3425</v>
      </c>
      <c r="C3392" s="1" t="s">
        <v>396</v>
      </c>
      <c r="D3392" s="1" t="s">
        <v>3513</v>
      </c>
      <c r="E3392" s="1" t="s">
        <v>3514</v>
      </c>
      <c r="F3392" s="1" t="s">
        <v>2030</v>
      </c>
      <c r="G3392" s="1" t="s">
        <v>2030</v>
      </c>
      <c r="H3392" s="1" t="s">
        <v>27</v>
      </c>
      <c r="I3392" s="1" t="s">
        <v>212</v>
      </c>
      <c r="J3392" s="1" t="s">
        <v>212</v>
      </c>
      <c r="K3392" s="1" t="s">
        <v>44</v>
      </c>
      <c r="L3392" s="2">
        <v>500000</v>
      </c>
      <c r="M3392" s="2">
        <v>2000</v>
      </c>
      <c r="N3392" s="1" t="s">
        <v>3515</v>
      </c>
      <c r="O3392" s="1">
        <v>91.526568999999995</v>
      </c>
      <c r="P3392" s="3">
        <v>4.3929999999999998</v>
      </c>
      <c r="Q3392" s="3">
        <v>4.957897</v>
      </c>
      <c r="R3392" s="4">
        <v>74.304699999999983</v>
      </c>
      <c r="S3392" s="4">
        <v>67.764899999999997</v>
      </c>
      <c r="T3392" s="5">
        <v>15.193209</v>
      </c>
      <c r="U3392" s="5">
        <v>27.749547</v>
      </c>
      <c r="V3392" s="6">
        <v>55671</v>
      </c>
      <c r="W3392" s="6">
        <v>44721</v>
      </c>
      <c r="X3392" s="7">
        <v>2.2246575342465755</v>
      </c>
      <c r="Y3392" s="1" t="s">
        <v>32</v>
      </c>
      <c r="Z3392" s="1" t="s">
        <v>33</v>
      </c>
    </row>
    <row r="3393" spans="1:26" x14ac:dyDescent="0.2">
      <c r="A3393" s="6">
        <v>45535</v>
      </c>
      <c r="B3393" s="1" t="s">
        <v>3425</v>
      </c>
      <c r="C3393" s="1" t="s">
        <v>396</v>
      </c>
      <c r="D3393" s="1" t="s">
        <v>2050</v>
      </c>
      <c r="E3393" s="1" t="s">
        <v>2051</v>
      </c>
      <c r="F3393" s="1" t="s">
        <v>2052</v>
      </c>
      <c r="G3393" s="1" t="s">
        <v>2052</v>
      </c>
      <c r="H3393" s="1" t="s">
        <v>27</v>
      </c>
      <c r="I3393" s="1" t="s">
        <v>212</v>
      </c>
      <c r="J3393" s="1" t="s">
        <v>212</v>
      </c>
      <c r="K3393" s="1" t="s">
        <v>44</v>
      </c>
      <c r="L3393" s="2">
        <v>1250000</v>
      </c>
      <c r="M3393" s="2">
        <v>2000</v>
      </c>
      <c r="N3393" s="1" t="s">
        <v>2053</v>
      </c>
      <c r="O3393" s="1">
        <v>64.827995999999999</v>
      </c>
      <c r="P3393" s="3">
        <v>3.05</v>
      </c>
      <c r="Q3393" s="3">
        <v>5.2042809999999999</v>
      </c>
      <c r="R3393" s="4">
        <v>98.946199999999962</v>
      </c>
      <c r="S3393" s="4">
        <v>102.70649999999999</v>
      </c>
      <c r="T3393" s="5">
        <v>18.097731</v>
      </c>
      <c r="U3393" s="5">
        <v>36.867579999999997</v>
      </c>
      <c r="V3393" s="6">
        <v>59002</v>
      </c>
      <c r="W3393" s="6">
        <v>44389</v>
      </c>
      <c r="X3393" s="7">
        <v>3.1342465753424658</v>
      </c>
      <c r="Y3393" s="1" t="s">
        <v>32</v>
      </c>
      <c r="Z3393" s="1" t="s">
        <v>33</v>
      </c>
    </row>
    <row r="3394" spans="1:26" x14ac:dyDescent="0.2">
      <c r="A3394" s="6">
        <v>45535</v>
      </c>
      <c r="B3394" s="1" t="s">
        <v>3425</v>
      </c>
      <c r="C3394" s="1" t="s">
        <v>396</v>
      </c>
      <c r="D3394" s="1" t="s">
        <v>3516</v>
      </c>
      <c r="E3394" s="1" t="s">
        <v>3517</v>
      </c>
      <c r="F3394" s="1" t="s">
        <v>230</v>
      </c>
      <c r="G3394" s="1" t="s">
        <v>230</v>
      </c>
      <c r="H3394" s="1" t="s">
        <v>27</v>
      </c>
      <c r="I3394" s="1" t="s">
        <v>212</v>
      </c>
      <c r="J3394" s="1" t="s">
        <v>212</v>
      </c>
      <c r="K3394" s="1" t="s">
        <v>44</v>
      </c>
      <c r="L3394" s="2">
        <v>316390</v>
      </c>
      <c r="M3394" s="2">
        <v>1000</v>
      </c>
      <c r="N3394" s="1" t="s">
        <v>231</v>
      </c>
      <c r="O3394" s="1">
        <v>131.76123699999999</v>
      </c>
      <c r="P3394" s="3">
        <v>7.125</v>
      </c>
      <c r="Q3394" s="3">
        <v>5.3783779999999997</v>
      </c>
      <c r="R3394" s="4">
        <v>116.357</v>
      </c>
      <c r="S3394" s="4">
        <v>128.36399999999998</v>
      </c>
      <c r="T3394" s="5">
        <v>17.675165</v>
      </c>
      <c r="U3394" s="5">
        <v>72.248633999999996</v>
      </c>
      <c r="V3394" s="6">
        <v>71925</v>
      </c>
      <c r="W3394" s="6">
        <v>35405</v>
      </c>
      <c r="X3394" s="7">
        <v>27.747945205479454</v>
      </c>
      <c r="Y3394" s="1" t="s">
        <v>127</v>
      </c>
      <c r="Z3394" s="1" t="s">
        <v>33</v>
      </c>
    </row>
    <row r="3395" spans="1:26" x14ac:dyDescent="0.2">
      <c r="A3395" s="6">
        <v>45535</v>
      </c>
      <c r="B3395" s="1" t="s">
        <v>3425</v>
      </c>
      <c r="C3395" s="1" t="s">
        <v>396</v>
      </c>
      <c r="D3395" s="1" t="s">
        <v>2842</v>
      </c>
      <c r="E3395" s="1" t="s">
        <v>2843</v>
      </c>
      <c r="F3395" s="1" t="s">
        <v>2844</v>
      </c>
      <c r="G3395" s="1" t="s">
        <v>2844</v>
      </c>
      <c r="H3395" s="1" t="s">
        <v>27</v>
      </c>
      <c r="I3395" s="1" t="s">
        <v>189</v>
      </c>
      <c r="J3395" s="1" t="s">
        <v>195</v>
      </c>
      <c r="K3395" s="1" t="s">
        <v>44</v>
      </c>
      <c r="L3395" s="2">
        <v>850000</v>
      </c>
      <c r="M3395" s="2">
        <v>2000</v>
      </c>
      <c r="N3395" s="1" t="s">
        <v>2845</v>
      </c>
      <c r="O3395" s="1">
        <v>59.087972999999991</v>
      </c>
      <c r="P3395" s="3">
        <v>2.5</v>
      </c>
      <c r="Q3395" s="3">
        <v>4.9423649999999997</v>
      </c>
      <c r="R3395" s="4">
        <v>72.754400000000004</v>
      </c>
      <c r="S3395" s="4">
        <v>76.168199999999999</v>
      </c>
      <c r="T3395" s="5">
        <v>19.030284000000002</v>
      </c>
      <c r="U3395" s="5">
        <v>36.038251000000002</v>
      </c>
      <c r="V3395" s="6">
        <v>58699</v>
      </c>
      <c r="W3395" s="6">
        <v>44068</v>
      </c>
      <c r="X3395" s="7">
        <v>4.0136986301369859</v>
      </c>
      <c r="Y3395" s="1" t="s">
        <v>32</v>
      </c>
      <c r="Z3395" s="1" t="s">
        <v>33</v>
      </c>
    </row>
    <row r="3396" spans="1:26" x14ac:dyDescent="0.2">
      <c r="A3396" s="6">
        <v>45535</v>
      </c>
      <c r="B3396" s="1" t="s">
        <v>3425</v>
      </c>
      <c r="C3396" s="1" t="s">
        <v>396</v>
      </c>
      <c r="D3396" s="1" t="s">
        <v>2046</v>
      </c>
      <c r="E3396" s="1" t="s">
        <v>2047</v>
      </c>
      <c r="F3396" s="1" t="s">
        <v>2048</v>
      </c>
      <c r="G3396" s="1" t="s">
        <v>2048</v>
      </c>
      <c r="H3396" s="1" t="s">
        <v>27</v>
      </c>
      <c r="I3396" s="1" t="s">
        <v>212</v>
      </c>
      <c r="J3396" s="1" t="s">
        <v>212</v>
      </c>
      <c r="K3396" s="1" t="s">
        <v>44</v>
      </c>
      <c r="L3396" s="2">
        <v>500000</v>
      </c>
      <c r="M3396" s="2">
        <v>2000</v>
      </c>
      <c r="N3396" s="1" t="s">
        <v>2049</v>
      </c>
      <c r="O3396" s="1">
        <v>67.184816999999995</v>
      </c>
      <c r="P3396" s="3">
        <v>3.125</v>
      </c>
      <c r="Q3396" s="3">
        <v>5.1386229999999999</v>
      </c>
      <c r="R3396" s="4">
        <v>92.378899999999931</v>
      </c>
      <c r="S3396" s="4">
        <v>95.162199999999999</v>
      </c>
      <c r="T3396" s="5">
        <v>17.883161999999999</v>
      </c>
      <c r="U3396" s="5">
        <v>35.787798000000002</v>
      </c>
      <c r="V3396" s="6">
        <v>58607</v>
      </c>
      <c r="W3396" s="6">
        <v>43956</v>
      </c>
      <c r="X3396" s="7">
        <v>4.3205479452054796</v>
      </c>
      <c r="Y3396" s="1" t="s">
        <v>32</v>
      </c>
      <c r="Z3396" s="1" t="s">
        <v>33</v>
      </c>
    </row>
    <row r="3397" spans="1:26" x14ac:dyDescent="0.2">
      <c r="A3397" s="6">
        <v>45535</v>
      </c>
      <c r="B3397" s="1" t="s">
        <v>3425</v>
      </c>
      <c r="C3397" s="1" t="s">
        <v>396</v>
      </c>
      <c r="D3397" s="1" t="s">
        <v>3518</v>
      </c>
      <c r="E3397" s="1" t="s">
        <v>3519</v>
      </c>
      <c r="F3397" s="1" t="s">
        <v>3520</v>
      </c>
      <c r="G3397" s="1" t="s">
        <v>3520</v>
      </c>
      <c r="H3397" s="1" t="s">
        <v>27</v>
      </c>
      <c r="I3397" s="1" t="s">
        <v>189</v>
      </c>
      <c r="J3397" s="1" t="s">
        <v>257</v>
      </c>
      <c r="K3397" s="1" t="s">
        <v>44</v>
      </c>
      <c r="L3397" s="2">
        <v>1000000</v>
      </c>
      <c r="M3397" s="2">
        <v>2000</v>
      </c>
      <c r="N3397" s="1" t="s">
        <v>3521</v>
      </c>
      <c r="O3397" s="1">
        <v>63.525342000000009</v>
      </c>
      <c r="P3397" s="3">
        <v>2.75</v>
      </c>
      <c r="Q3397" s="3">
        <v>4.9303489999999996</v>
      </c>
      <c r="R3397" s="4">
        <v>71.555799999999977</v>
      </c>
      <c r="S3397" s="4">
        <v>75.625</v>
      </c>
      <c r="T3397" s="5">
        <v>18.741147000000002</v>
      </c>
      <c r="U3397" s="5">
        <v>35.749547</v>
      </c>
      <c r="V3397" s="6">
        <v>58593</v>
      </c>
      <c r="W3397" s="6">
        <v>43952</v>
      </c>
      <c r="X3397" s="7">
        <v>4.3315068493150681</v>
      </c>
      <c r="Y3397" s="1" t="s">
        <v>127</v>
      </c>
      <c r="Z3397" s="1" t="s">
        <v>33</v>
      </c>
    </row>
    <row r="3398" spans="1:26" x14ac:dyDescent="0.2">
      <c r="A3398" s="6">
        <v>45535</v>
      </c>
      <c r="B3398" s="1" t="s">
        <v>3425</v>
      </c>
      <c r="C3398" s="1" t="s">
        <v>396</v>
      </c>
      <c r="D3398" s="1" t="s">
        <v>3522</v>
      </c>
      <c r="E3398" s="1" t="s">
        <v>3523</v>
      </c>
      <c r="F3398" s="1" t="s">
        <v>230</v>
      </c>
      <c r="G3398" s="1" t="s">
        <v>230</v>
      </c>
      <c r="H3398" s="1" t="s">
        <v>27</v>
      </c>
      <c r="I3398" s="1" t="s">
        <v>212</v>
      </c>
      <c r="J3398" s="1" t="s">
        <v>212</v>
      </c>
      <c r="K3398" s="1" t="s">
        <v>44</v>
      </c>
      <c r="L3398" s="2">
        <v>650000</v>
      </c>
      <c r="M3398" s="2">
        <v>100000</v>
      </c>
      <c r="N3398" s="1" t="s">
        <v>231</v>
      </c>
      <c r="O3398" s="1">
        <v>72.659074000000004</v>
      </c>
      <c r="P3398" s="3">
        <v>3.43</v>
      </c>
      <c r="Q3398" s="3">
        <v>5.339499</v>
      </c>
      <c r="R3398" s="4">
        <v>112.46859999999997</v>
      </c>
      <c r="S3398" s="4">
        <v>105.3854</v>
      </c>
      <c r="T3398" s="5">
        <v>15.709534</v>
      </c>
      <c r="U3398" s="5">
        <v>27.440804</v>
      </c>
      <c r="V3398" s="6">
        <v>55558</v>
      </c>
      <c r="W3398" s="6">
        <v>44601</v>
      </c>
      <c r="X3398" s="7">
        <v>2.5534246575342467</v>
      </c>
      <c r="Y3398" s="1" t="s">
        <v>32</v>
      </c>
      <c r="Z3398" s="1" t="s">
        <v>33</v>
      </c>
    </row>
    <row r="3399" spans="1:26" x14ac:dyDescent="0.2">
      <c r="A3399" s="6">
        <v>45535</v>
      </c>
      <c r="B3399" s="1" t="s">
        <v>3425</v>
      </c>
      <c r="C3399" s="1" t="s">
        <v>396</v>
      </c>
      <c r="D3399" s="1" t="s">
        <v>3524</v>
      </c>
      <c r="E3399" s="1" t="s">
        <v>3525</v>
      </c>
      <c r="F3399" s="1" t="s">
        <v>353</v>
      </c>
      <c r="G3399" s="1" t="s">
        <v>353</v>
      </c>
      <c r="H3399" s="1" t="s">
        <v>27</v>
      </c>
      <c r="I3399" s="1" t="s">
        <v>189</v>
      </c>
      <c r="J3399" s="1" t="s">
        <v>195</v>
      </c>
      <c r="K3399" s="1" t="s">
        <v>44</v>
      </c>
      <c r="L3399" s="2">
        <v>1500000</v>
      </c>
      <c r="M3399" s="2">
        <v>2000</v>
      </c>
      <c r="N3399" s="1" t="s">
        <v>354</v>
      </c>
      <c r="O3399" s="1">
        <v>62.603686000000003</v>
      </c>
      <c r="P3399" s="3">
        <v>2.9</v>
      </c>
      <c r="Q3399" s="3">
        <v>5.1729690000000002</v>
      </c>
      <c r="R3399" s="4">
        <v>95.812299999999965</v>
      </c>
      <c r="S3399" s="4">
        <v>99.998500000000007</v>
      </c>
      <c r="T3399" s="5">
        <v>18.339144000000001</v>
      </c>
      <c r="U3399" s="5">
        <v>37.273972999999998</v>
      </c>
      <c r="V3399" s="6">
        <v>59150</v>
      </c>
      <c r="W3399" s="6">
        <v>44540</v>
      </c>
      <c r="X3399" s="7">
        <v>2.7205479452054795</v>
      </c>
      <c r="Y3399" s="1" t="s">
        <v>32</v>
      </c>
      <c r="Z3399" s="1" t="s">
        <v>33</v>
      </c>
    </row>
    <row r="3400" spans="1:26" x14ac:dyDescent="0.2">
      <c r="A3400" s="6">
        <v>45535</v>
      </c>
      <c r="B3400" s="1" t="s">
        <v>3425</v>
      </c>
      <c r="C3400" s="1" t="s">
        <v>396</v>
      </c>
      <c r="D3400" s="1" t="s">
        <v>3526</v>
      </c>
      <c r="E3400" s="1" t="s">
        <v>3527</v>
      </c>
      <c r="F3400" s="1" t="s">
        <v>230</v>
      </c>
      <c r="G3400" s="1" t="s">
        <v>230</v>
      </c>
      <c r="H3400" s="1" t="s">
        <v>27</v>
      </c>
      <c r="I3400" s="1" t="s">
        <v>212</v>
      </c>
      <c r="J3400" s="1" t="s">
        <v>212</v>
      </c>
      <c r="K3400" s="1" t="s">
        <v>44</v>
      </c>
      <c r="L3400" s="2">
        <v>750000</v>
      </c>
      <c r="M3400" s="2">
        <v>100000</v>
      </c>
      <c r="N3400" s="1" t="s">
        <v>231</v>
      </c>
      <c r="O3400" s="1">
        <v>67.167793000000003</v>
      </c>
      <c r="P3400" s="3">
        <v>2.95</v>
      </c>
      <c r="Q3400" s="3">
        <v>5.3041410000000004</v>
      </c>
      <c r="R3400" s="4">
        <v>108.93029999999993</v>
      </c>
      <c r="S3400" s="4">
        <v>98.307400000000001</v>
      </c>
      <c r="T3400" s="5">
        <v>15.651294</v>
      </c>
      <c r="U3400" s="5">
        <v>25.701370000000001</v>
      </c>
      <c r="V3400" s="6">
        <v>54923</v>
      </c>
      <c r="W3400" s="6">
        <v>43958</v>
      </c>
      <c r="X3400" s="7">
        <v>4.3150684931506849</v>
      </c>
      <c r="Y3400" s="1" t="s">
        <v>32</v>
      </c>
      <c r="Z3400" s="1" t="s">
        <v>33</v>
      </c>
    </row>
    <row r="3401" spans="1:26" x14ac:dyDescent="0.2">
      <c r="A3401" s="6">
        <v>45535</v>
      </c>
      <c r="B3401" s="1" t="s">
        <v>3425</v>
      </c>
      <c r="C3401" s="1" t="s">
        <v>396</v>
      </c>
      <c r="D3401" s="1" t="s">
        <v>3528</v>
      </c>
      <c r="E3401" s="1" t="s">
        <v>3529</v>
      </c>
      <c r="F3401" s="1" t="s">
        <v>2844</v>
      </c>
      <c r="G3401" s="1" t="s">
        <v>2844</v>
      </c>
      <c r="H3401" s="1" t="s">
        <v>27</v>
      </c>
      <c r="I3401" s="1" t="s">
        <v>189</v>
      </c>
      <c r="J3401" s="1" t="s">
        <v>195</v>
      </c>
      <c r="K3401" s="1" t="s">
        <v>44</v>
      </c>
      <c r="L3401" s="2">
        <v>591286</v>
      </c>
      <c r="M3401" s="2">
        <v>2000</v>
      </c>
      <c r="N3401" s="1" t="s">
        <v>2845</v>
      </c>
      <c r="O3401" s="1">
        <v>85.355690999999993</v>
      </c>
      <c r="P3401" s="3">
        <v>4.1500000000000004</v>
      </c>
      <c r="Q3401" s="3">
        <v>5.0502630000000002</v>
      </c>
      <c r="R3401" s="4">
        <v>83.542199999999951</v>
      </c>
      <c r="S3401" s="4">
        <v>84.702500000000001</v>
      </c>
      <c r="T3401" s="5">
        <v>16.543189000000002</v>
      </c>
      <c r="U3401" s="5">
        <v>34.534247000000001</v>
      </c>
      <c r="V3401" s="6">
        <v>58149</v>
      </c>
      <c r="W3401" s="6">
        <v>43518</v>
      </c>
      <c r="X3401" s="7">
        <v>5.5205479452054798</v>
      </c>
      <c r="Y3401" s="1" t="s">
        <v>32</v>
      </c>
      <c r="Z3401" s="1" t="s">
        <v>33</v>
      </c>
    </row>
    <row r="3402" spans="1:26" x14ac:dyDescent="0.2">
      <c r="A3402" s="6">
        <v>45535</v>
      </c>
      <c r="B3402" s="1" t="s">
        <v>3425</v>
      </c>
      <c r="C3402" s="1" t="s">
        <v>419</v>
      </c>
      <c r="D3402" s="1" t="s">
        <v>3530</v>
      </c>
      <c r="E3402" s="1" t="s">
        <v>3531</v>
      </c>
      <c r="F3402" s="1" t="s">
        <v>390</v>
      </c>
      <c r="G3402" s="1" t="s">
        <v>390</v>
      </c>
      <c r="H3402" s="1" t="s">
        <v>27</v>
      </c>
      <c r="I3402" s="1" t="s">
        <v>212</v>
      </c>
      <c r="J3402" s="1" t="s">
        <v>212</v>
      </c>
      <c r="K3402" s="1" t="s">
        <v>44</v>
      </c>
      <c r="L3402" s="2">
        <v>548432</v>
      </c>
      <c r="M3402" s="2">
        <v>2000</v>
      </c>
      <c r="N3402" s="1" t="s">
        <v>391</v>
      </c>
      <c r="O3402" s="1">
        <v>79.022552000000005</v>
      </c>
      <c r="P3402" s="3">
        <v>4.0999999999999996</v>
      </c>
      <c r="Q3402" s="3">
        <v>6.0893249999999997</v>
      </c>
      <c r="R3402" s="4">
        <v>178.34550000000002</v>
      </c>
      <c r="S3402" s="4">
        <v>185.33249999999998</v>
      </c>
      <c r="T3402" s="5">
        <v>11.220838000000001</v>
      </c>
      <c r="U3402" s="5">
        <v>17.120547999999999</v>
      </c>
      <c r="V3402" s="6">
        <v>51789</v>
      </c>
      <c r="W3402" s="6">
        <v>44827</v>
      </c>
      <c r="X3402" s="7">
        <v>1.9342465753424658</v>
      </c>
      <c r="Y3402" s="1" t="s">
        <v>32</v>
      </c>
      <c r="Z3402" s="1" t="s">
        <v>33</v>
      </c>
    </row>
    <row r="3403" spans="1:26" x14ac:dyDescent="0.2">
      <c r="A3403" s="6">
        <v>45535</v>
      </c>
      <c r="B3403" s="1" t="s">
        <v>3425</v>
      </c>
      <c r="C3403" s="1" t="s">
        <v>419</v>
      </c>
      <c r="D3403" s="1" t="s">
        <v>420</v>
      </c>
      <c r="E3403" s="1" t="s">
        <v>421</v>
      </c>
      <c r="F3403" s="1" t="s">
        <v>422</v>
      </c>
      <c r="G3403" s="1" t="s">
        <v>422</v>
      </c>
      <c r="H3403" s="1" t="s">
        <v>27</v>
      </c>
      <c r="I3403" s="1" t="s">
        <v>189</v>
      </c>
      <c r="J3403" s="1" t="s">
        <v>257</v>
      </c>
      <c r="K3403" s="1" t="s">
        <v>423</v>
      </c>
      <c r="L3403" s="2">
        <v>1350184</v>
      </c>
      <c r="M3403" s="2">
        <v>150000</v>
      </c>
      <c r="N3403" s="1" t="s">
        <v>424</v>
      </c>
      <c r="O3403" s="1">
        <v>75.877325999999996</v>
      </c>
      <c r="P3403" s="3">
        <v>3.5</v>
      </c>
      <c r="Q3403" s="3">
        <v>5.2269500000000004</v>
      </c>
      <c r="R3403" s="4">
        <v>101.21589999999996</v>
      </c>
      <c r="S3403" s="4">
        <v>90.508200000000002</v>
      </c>
      <c r="T3403" s="5">
        <v>15.142348999999999</v>
      </c>
      <c r="U3403" s="5">
        <v>25.375342</v>
      </c>
      <c r="V3403" s="6">
        <v>54804</v>
      </c>
      <c r="W3403" s="6">
        <v>43846</v>
      </c>
      <c r="X3403" s="7">
        <v>4.6219178082191785</v>
      </c>
      <c r="Y3403" s="1" t="s">
        <v>32</v>
      </c>
      <c r="Z3403" s="1" t="s">
        <v>33</v>
      </c>
    </row>
    <row r="3404" spans="1:26" x14ac:dyDescent="0.2">
      <c r="A3404" s="6">
        <v>45535</v>
      </c>
      <c r="B3404" s="1" t="s">
        <v>3425</v>
      </c>
      <c r="C3404" s="1" t="s">
        <v>419</v>
      </c>
      <c r="D3404" s="1" t="s">
        <v>425</v>
      </c>
      <c r="E3404" s="1" t="s">
        <v>426</v>
      </c>
      <c r="F3404" s="1" t="s">
        <v>422</v>
      </c>
      <c r="G3404" s="1" t="s">
        <v>422</v>
      </c>
      <c r="H3404" s="1" t="s">
        <v>27</v>
      </c>
      <c r="I3404" s="1" t="s">
        <v>189</v>
      </c>
      <c r="J3404" s="1" t="s">
        <v>257</v>
      </c>
      <c r="K3404" s="1" t="s">
        <v>423</v>
      </c>
      <c r="L3404" s="2">
        <v>426031</v>
      </c>
      <c r="M3404" s="2">
        <v>150000</v>
      </c>
      <c r="N3404" s="1" t="s">
        <v>424</v>
      </c>
      <c r="O3404" s="1">
        <v>89.138074000000003</v>
      </c>
      <c r="P3404" s="3">
        <v>4.375</v>
      </c>
      <c r="Q3404" s="3">
        <v>5.2970009999999998</v>
      </c>
      <c r="R3404" s="4">
        <v>99.118700000000004</v>
      </c>
      <c r="S3404" s="4">
        <v>101.02439999999999</v>
      </c>
      <c r="T3404" s="5">
        <v>12.064468</v>
      </c>
      <c r="U3404" s="5">
        <v>18.687671000000002</v>
      </c>
      <c r="V3404" s="6">
        <v>52361</v>
      </c>
      <c r="W3404" s="6">
        <v>41404</v>
      </c>
      <c r="X3404" s="7">
        <v>11.312328767123288</v>
      </c>
      <c r="Y3404" s="1" t="s">
        <v>127</v>
      </c>
      <c r="Z3404" s="1" t="s">
        <v>33</v>
      </c>
    </row>
    <row r="3405" spans="1:26" x14ac:dyDescent="0.2">
      <c r="A3405" s="6">
        <v>45535</v>
      </c>
      <c r="B3405" s="1" t="s">
        <v>3425</v>
      </c>
      <c r="C3405" s="1" t="s">
        <v>419</v>
      </c>
      <c r="D3405" s="1" t="s">
        <v>2423</v>
      </c>
      <c r="E3405" s="1" t="s">
        <v>3532</v>
      </c>
      <c r="F3405" s="1" t="s">
        <v>1372</v>
      </c>
      <c r="G3405" s="1" t="s">
        <v>1373</v>
      </c>
      <c r="H3405" s="1" t="s">
        <v>27</v>
      </c>
      <c r="I3405" s="1" t="s">
        <v>189</v>
      </c>
      <c r="J3405" s="1" t="s">
        <v>257</v>
      </c>
      <c r="K3405" s="1" t="s">
        <v>44</v>
      </c>
      <c r="L3405" s="2">
        <v>899885</v>
      </c>
      <c r="M3405" s="2">
        <v>2000</v>
      </c>
      <c r="N3405" s="1" t="s">
        <v>1371</v>
      </c>
      <c r="O3405" s="1">
        <v>78.190634000000003</v>
      </c>
      <c r="P3405" s="3">
        <v>4.375</v>
      </c>
      <c r="Q3405" s="3">
        <v>6.0068250000000001</v>
      </c>
      <c r="R3405" s="4">
        <v>179.19739999999996</v>
      </c>
      <c r="S3405" s="4">
        <v>173.47630000000001</v>
      </c>
      <c r="T3405" s="5">
        <v>14.207647</v>
      </c>
      <c r="U3405" s="5">
        <v>27.421678</v>
      </c>
      <c r="V3405" s="6">
        <v>55551</v>
      </c>
      <c r="W3405" s="6">
        <v>45159</v>
      </c>
      <c r="X3405" s="7">
        <v>1.0246575342465754</v>
      </c>
      <c r="Y3405" s="1" t="s">
        <v>32</v>
      </c>
      <c r="Z3405" s="1" t="s">
        <v>33</v>
      </c>
    </row>
    <row r="3406" spans="1:26" x14ac:dyDescent="0.2">
      <c r="A3406" s="6">
        <v>45535</v>
      </c>
      <c r="B3406" s="1" t="s">
        <v>3425</v>
      </c>
      <c r="C3406" s="1" t="s">
        <v>419</v>
      </c>
      <c r="D3406" s="1" t="s">
        <v>2418</v>
      </c>
      <c r="E3406" s="1" t="s">
        <v>3533</v>
      </c>
      <c r="F3406" s="1" t="s">
        <v>1372</v>
      </c>
      <c r="G3406" s="1" t="s">
        <v>1373</v>
      </c>
      <c r="H3406" s="1" t="s">
        <v>27</v>
      </c>
      <c r="I3406" s="1" t="s">
        <v>189</v>
      </c>
      <c r="J3406" s="1" t="s">
        <v>257</v>
      </c>
      <c r="K3406" s="1" t="s">
        <v>44</v>
      </c>
      <c r="L3406" s="2">
        <v>900000</v>
      </c>
      <c r="M3406" s="2">
        <v>2000</v>
      </c>
      <c r="N3406" s="1" t="s">
        <v>1371</v>
      </c>
      <c r="O3406" s="1">
        <v>114.19463500000001</v>
      </c>
      <c r="P3406" s="3">
        <v>7.25</v>
      </c>
      <c r="Q3406" s="3">
        <v>6.1859760000000001</v>
      </c>
      <c r="R3406" s="4">
        <v>197.11319999999998</v>
      </c>
      <c r="S3406" s="4">
        <v>194.97910000000002</v>
      </c>
      <c r="T3406" s="5">
        <v>12.736158</v>
      </c>
      <c r="U3406" s="5">
        <v>29.205479</v>
      </c>
      <c r="V3406" s="6">
        <v>56203</v>
      </c>
      <c r="W3406" s="6">
        <v>45188</v>
      </c>
      <c r="X3406" s="7">
        <v>0.9452054794520548</v>
      </c>
      <c r="Y3406" s="1" t="s">
        <v>32</v>
      </c>
      <c r="Z3406" s="1" t="s">
        <v>33</v>
      </c>
    </row>
    <row r="3407" spans="1:26" x14ac:dyDescent="0.2">
      <c r="A3407" s="6">
        <v>45535</v>
      </c>
      <c r="B3407" s="1" t="s">
        <v>3425</v>
      </c>
      <c r="C3407" s="1" t="s">
        <v>419</v>
      </c>
      <c r="D3407" s="1" t="s">
        <v>2417</v>
      </c>
      <c r="E3407" s="1" t="s">
        <v>3534</v>
      </c>
      <c r="F3407" s="1" t="s">
        <v>1372</v>
      </c>
      <c r="G3407" s="1" t="s">
        <v>1373</v>
      </c>
      <c r="H3407" s="1" t="s">
        <v>27</v>
      </c>
      <c r="I3407" s="1" t="s">
        <v>189</v>
      </c>
      <c r="J3407" s="1" t="s">
        <v>257</v>
      </c>
      <c r="K3407" s="1" t="s">
        <v>44</v>
      </c>
      <c r="L3407" s="2">
        <v>1547655</v>
      </c>
      <c r="M3407" s="2">
        <v>2000</v>
      </c>
      <c r="N3407" s="1" t="s">
        <v>1371</v>
      </c>
      <c r="O3407" s="1">
        <v>105.15947799999998</v>
      </c>
      <c r="P3407" s="3">
        <v>6.5</v>
      </c>
      <c r="Q3407" s="3">
        <v>6.1107149999999999</v>
      </c>
      <c r="R3407" s="4">
        <v>189.59299999999999</v>
      </c>
      <c r="S3407" s="4">
        <v>185.99380000000002</v>
      </c>
      <c r="T3407" s="5">
        <v>12.931260999999999</v>
      </c>
      <c r="U3407" s="5">
        <v>28.248633999999999</v>
      </c>
      <c r="V3407" s="6">
        <v>55854</v>
      </c>
      <c r="W3407" s="6">
        <v>45159</v>
      </c>
      <c r="X3407" s="7">
        <v>1.0246575342465754</v>
      </c>
      <c r="Y3407" s="1" t="s">
        <v>32</v>
      </c>
      <c r="Z3407" s="1" t="s">
        <v>33</v>
      </c>
    </row>
    <row r="3408" spans="1:26" x14ac:dyDescent="0.2">
      <c r="A3408" s="6">
        <v>45535</v>
      </c>
      <c r="B3408" s="1" t="s">
        <v>3425</v>
      </c>
      <c r="C3408" s="1" t="s">
        <v>419</v>
      </c>
      <c r="D3408" s="1" t="s">
        <v>3535</v>
      </c>
      <c r="E3408" s="1" t="s">
        <v>3536</v>
      </c>
      <c r="F3408" s="1" t="s">
        <v>3537</v>
      </c>
      <c r="G3408" s="1" t="s">
        <v>3537</v>
      </c>
      <c r="H3408" s="1" t="s">
        <v>27</v>
      </c>
      <c r="I3408" s="1" t="s">
        <v>202</v>
      </c>
      <c r="J3408" s="1" t="s">
        <v>203</v>
      </c>
      <c r="K3408" s="1" t="s">
        <v>44</v>
      </c>
      <c r="L3408" s="2">
        <v>1000000</v>
      </c>
      <c r="M3408" s="2">
        <v>2000</v>
      </c>
      <c r="N3408" s="1" t="s">
        <v>3538</v>
      </c>
      <c r="O3408" s="1">
        <v>64.702841000000006</v>
      </c>
      <c r="P3408" s="3">
        <v>2.82</v>
      </c>
      <c r="Q3408" s="3">
        <v>5.2907339999999996</v>
      </c>
      <c r="R3408" s="4">
        <v>107.58999999999999</v>
      </c>
      <c r="S3408" s="4">
        <v>99.313500000000005</v>
      </c>
      <c r="T3408" s="5">
        <v>16.403972</v>
      </c>
      <c r="U3408" s="5">
        <v>27</v>
      </c>
      <c r="V3408" s="6">
        <v>55397</v>
      </c>
      <c r="W3408" s="6">
        <v>44418</v>
      </c>
      <c r="X3408" s="7">
        <v>3.0547945205479454</v>
      </c>
      <c r="Y3408" s="1" t="s">
        <v>32</v>
      </c>
      <c r="Z3408" s="1" t="s">
        <v>33</v>
      </c>
    </row>
    <row r="3409" spans="1:26" x14ac:dyDescent="0.2">
      <c r="A3409" s="6">
        <v>45535</v>
      </c>
      <c r="B3409" s="1" t="s">
        <v>3425</v>
      </c>
      <c r="C3409" s="1" t="s">
        <v>419</v>
      </c>
      <c r="D3409" s="1" t="s">
        <v>3539</v>
      </c>
      <c r="E3409" s="1" t="s">
        <v>3540</v>
      </c>
      <c r="F3409" s="1" t="s">
        <v>3537</v>
      </c>
      <c r="G3409" s="1" t="s">
        <v>3537</v>
      </c>
      <c r="H3409" s="1" t="s">
        <v>27</v>
      </c>
      <c r="I3409" s="1" t="s">
        <v>202</v>
      </c>
      <c r="J3409" s="1" t="s">
        <v>203</v>
      </c>
      <c r="K3409" s="1" t="s">
        <v>44</v>
      </c>
      <c r="L3409" s="2">
        <v>1100000</v>
      </c>
      <c r="M3409" s="2">
        <v>2000</v>
      </c>
      <c r="N3409" s="1" t="s">
        <v>3538</v>
      </c>
      <c r="O3409" s="1">
        <v>67.422483</v>
      </c>
      <c r="P3409" s="3">
        <v>3.03</v>
      </c>
      <c r="Q3409" s="3">
        <v>5.2897790000000002</v>
      </c>
      <c r="R3409" s="4">
        <v>107.50039999999998</v>
      </c>
      <c r="S3409" s="4">
        <v>100.3182</v>
      </c>
      <c r="T3409" s="5">
        <v>15.952235</v>
      </c>
      <c r="U3409" s="5">
        <v>27.536432000000001</v>
      </c>
      <c r="V3409" s="6">
        <v>55593</v>
      </c>
      <c r="W3409" s="6">
        <v>44516</v>
      </c>
      <c r="X3409" s="7">
        <v>2.7863013698630139</v>
      </c>
      <c r="Y3409" s="1" t="s">
        <v>32</v>
      </c>
      <c r="Z3409" s="1" t="s">
        <v>33</v>
      </c>
    </row>
    <row r="3410" spans="1:26" x14ac:dyDescent="0.2">
      <c r="A3410" s="6">
        <v>45535</v>
      </c>
      <c r="B3410" s="1" t="s">
        <v>3425</v>
      </c>
      <c r="C3410" s="1" t="s">
        <v>419</v>
      </c>
      <c r="D3410" s="1" t="s">
        <v>3541</v>
      </c>
      <c r="E3410" s="1" t="s">
        <v>3542</v>
      </c>
      <c r="F3410" s="1" t="s">
        <v>3537</v>
      </c>
      <c r="G3410" s="1" t="s">
        <v>3537</v>
      </c>
      <c r="H3410" s="1" t="s">
        <v>27</v>
      </c>
      <c r="I3410" s="1" t="s">
        <v>202</v>
      </c>
      <c r="J3410" s="1" t="s">
        <v>203</v>
      </c>
      <c r="K3410" s="1" t="s">
        <v>44</v>
      </c>
      <c r="L3410" s="2">
        <v>1000000</v>
      </c>
      <c r="M3410" s="2">
        <v>2000</v>
      </c>
      <c r="N3410" s="1" t="s">
        <v>3538</v>
      </c>
      <c r="O3410" s="1">
        <v>69.518592999999996</v>
      </c>
      <c r="P3410" s="3">
        <v>3.125</v>
      </c>
      <c r="Q3410" s="3">
        <v>5.305822</v>
      </c>
      <c r="R3410" s="4">
        <v>109.09649999999998</v>
      </c>
      <c r="S3410" s="4">
        <v>98.917600000000007</v>
      </c>
      <c r="T3410" s="5">
        <v>15.568553</v>
      </c>
      <c r="U3410" s="5">
        <v>25.830137000000001</v>
      </c>
      <c r="V3410" s="6">
        <v>54970</v>
      </c>
      <c r="W3410" s="6">
        <v>43969</v>
      </c>
      <c r="X3410" s="7">
        <v>4.2849315068493148</v>
      </c>
      <c r="Y3410" s="1" t="s">
        <v>32</v>
      </c>
      <c r="Z3410" s="1" t="s">
        <v>33</v>
      </c>
    </row>
    <row r="3411" spans="1:26" x14ac:dyDescent="0.2">
      <c r="A3411" s="6">
        <v>45535</v>
      </c>
      <c r="B3411" s="1" t="s">
        <v>3425</v>
      </c>
      <c r="C3411" s="1" t="s">
        <v>419</v>
      </c>
      <c r="D3411" s="1" t="s">
        <v>429</v>
      </c>
      <c r="E3411" s="1" t="s">
        <v>430</v>
      </c>
      <c r="F3411" s="1" t="s">
        <v>239</v>
      </c>
      <c r="G3411" s="1" t="s">
        <v>239</v>
      </c>
      <c r="H3411" s="1" t="s">
        <v>27</v>
      </c>
      <c r="I3411" s="1" t="s">
        <v>202</v>
      </c>
      <c r="J3411" s="1" t="s">
        <v>203</v>
      </c>
      <c r="K3411" s="1" t="s">
        <v>44</v>
      </c>
      <c r="L3411" s="2">
        <v>1000000</v>
      </c>
      <c r="M3411" s="2">
        <v>2000</v>
      </c>
      <c r="N3411" s="1" t="s">
        <v>240</v>
      </c>
      <c r="O3411" s="1">
        <v>67.239270000000005</v>
      </c>
      <c r="P3411" s="3">
        <v>3.95</v>
      </c>
      <c r="Q3411" s="3">
        <v>6.2739390000000004</v>
      </c>
      <c r="R3411" s="4">
        <v>205.91460000000001</v>
      </c>
      <c r="S3411" s="4">
        <v>208.06460000000001</v>
      </c>
      <c r="T3411" s="5">
        <v>15.280042</v>
      </c>
      <c r="U3411" s="5">
        <v>34.915067999999998</v>
      </c>
      <c r="V3411" s="6">
        <v>58288</v>
      </c>
      <c r="W3411" s="6">
        <v>43677</v>
      </c>
      <c r="X3411" s="7">
        <v>5.0849315068493155</v>
      </c>
      <c r="Y3411" s="1" t="s">
        <v>32</v>
      </c>
      <c r="Z3411" s="1" t="s">
        <v>33</v>
      </c>
    </row>
    <row r="3412" spans="1:26" x14ac:dyDescent="0.2">
      <c r="A3412" s="6">
        <v>45535</v>
      </c>
      <c r="B3412" s="1" t="s">
        <v>3425</v>
      </c>
      <c r="C3412" s="1" t="s">
        <v>443</v>
      </c>
      <c r="D3412" s="1" t="s">
        <v>444</v>
      </c>
      <c r="E3412" s="1" t="s">
        <v>445</v>
      </c>
      <c r="F3412" s="1" t="s">
        <v>446</v>
      </c>
      <c r="G3412" s="1" t="s">
        <v>446</v>
      </c>
      <c r="H3412" s="1" t="s">
        <v>27</v>
      </c>
      <c r="I3412" s="1" t="s">
        <v>447</v>
      </c>
      <c r="J3412" s="1" t="s">
        <v>448</v>
      </c>
      <c r="K3412" s="1" t="s">
        <v>44</v>
      </c>
      <c r="L3412" s="2">
        <v>1169503</v>
      </c>
      <c r="M3412" s="2">
        <v>2000</v>
      </c>
      <c r="N3412" s="1" t="s">
        <v>449</v>
      </c>
      <c r="O3412" s="1">
        <v>97.725243000000006</v>
      </c>
      <c r="P3412" s="3">
        <v>3.9</v>
      </c>
      <c r="Q3412" s="3">
        <v>4.7000159999999997</v>
      </c>
      <c r="R3412" s="4">
        <v>91.396000000000029</v>
      </c>
      <c r="S3412" s="4">
        <v>85.604100000000003</v>
      </c>
      <c r="T3412" s="5">
        <v>2.8180869999999998</v>
      </c>
      <c r="U3412" s="5">
        <v>3.082192</v>
      </c>
      <c r="V3412" s="6">
        <v>46661</v>
      </c>
      <c r="W3412" s="6">
        <v>43012</v>
      </c>
      <c r="X3412" s="7">
        <v>6.9068493150684933</v>
      </c>
      <c r="Y3412" s="1" t="s">
        <v>32</v>
      </c>
      <c r="Z3412" s="1" t="s">
        <v>33</v>
      </c>
    </row>
    <row r="3413" spans="1:26" x14ac:dyDescent="0.2">
      <c r="A3413" s="6">
        <v>45535</v>
      </c>
      <c r="B3413" s="1" t="s">
        <v>3425</v>
      </c>
      <c r="C3413" s="1" t="s">
        <v>443</v>
      </c>
      <c r="D3413" s="1" t="s">
        <v>465</v>
      </c>
      <c r="E3413" s="1" t="s">
        <v>466</v>
      </c>
      <c r="F3413" s="1" t="s">
        <v>467</v>
      </c>
      <c r="G3413" s="1" t="s">
        <v>467</v>
      </c>
      <c r="H3413" s="1" t="s">
        <v>27</v>
      </c>
      <c r="I3413" s="1" t="s">
        <v>447</v>
      </c>
      <c r="J3413" s="1" t="s">
        <v>453</v>
      </c>
      <c r="K3413" s="1" t="s">
        <v>44</v>
      </c>
      <c r="L3413" s="2">
        <v>300000</v>
      </c>
      <c r="M3413" s="2">
        <v>2000</v>
      </c>
      <c r="N3413" s="1" t="s">
        <v>468</v>
      </c>
      <c r="O3413" s="1">
        <v>97.383318000000003</v>
      </c>
      <c r="P3413" s="3">
        <v>3.95</v>
      </c>
      <c r="Q3413" s="3">
        <v>4.8864210000000003</v>
      </c>
      <c r="R3413" s="4">
        <v>110.03939999999997</v>
      </c>
      <c r="S3413" s="4">
        <v>104.28470000000002</v>
      </c>
      <c r="T3413" s="5">
        <v>2.7697980000000002</v>
      </c>
      <c r="U3413" s="5">
        <v>3.0383559999999998</v>
      </c>
      <c r="V3413" s="6">
        <v>46645</v>
      </c>
      <c r="W3413" s="6">
        <v>43005</v>
      </c>
      <c r="X3413" s="7">
        <v>6.9260273972602739</v>
      </c>
      <c r="Y3413" s="1" t="s">
        <v>32</v>
      </c>
      <c r="Z3413" s="1" t="s">
        <v>33</v>
      </c>
    </row>
    <row r="3414" spans="1:26" x14ac:dyDescent="0.2">
      <c r="A3414" s="6">
        <v>45535</v>
      </c>
      <c r="B3414" s="1" t="s">
        <v>3425</v>
      </c>
      <c r="C3414" s="1" t="s">
        <v>443</v>
      </c>
      <c r="D3414" s="1" t="s">
        <v>455</v>
      </c>
      <c r="E3414" s="1" t="s">
        <v>456</v>
      </c>
      <c r="F3414" s="1" t="s">
        <v>457</v>
      </c>
      <c r="G3414" s="1" t="s">
        <v>457</v>
      </c>
      <c r="H3414" s="1" t="s">
        <v>27</v>
      </c>
      <c r="I3414" s="1" t="s">
        <v>447</v>
      </c>
      <c r="J3414" s="1" t="s">
        <v>458</v>
      </c>
      <c r="K3414" s="1" t="s">
        <v>44</v>
      </c>
      <c r="L3414" s="2">
        <v>1348375</v>
      </c>
      <c r="M3414" s="2">
        <v>2000</v>
      </c>
      <c r="N3414" s="1" t="s">
        <v>459</v>
      </c>
      <c r="O3414" s="1">
        <v>96.962027000000006</v>
      </c>
      <c r="P3414" s="3">
        <v>3.3370000000000002</v>
      </c>
      <c r="Q3414" s="3">
        <v>4.3366709999999999</v>
      </c>
      <c r="R3414" s="4">
        <v>55.053700000000028</v>
      </c>
      <c r="S3414" s="4">
        <v>51.698100000000004</v>
      </c>
      <c r="T3414" s="5">
        <v>3.0496720000000002</v>
      </c>
      <c r="U3414" s="5">
        <v>3.287671</v>
      </c>
      <c r="V3414" s="6">
        <v>46736</v>
      </c>
      <c r="W3414" s="6">
        <v>43131</v>
      </c>
      <c r="X3414" s="7">
        <v>6.580821917808219</v>
      </c>
      <c r="Y3414" s="1" t="s">
        <v>32</v>
      </c>
      <c r="Z3414" s="1" t="s">
        <v>33</v>
      </c>
    </row>
    <row r="3415" spans="1:26" x14ac:dyDescent="0.2">
      <c r="A3415" s="6">
        <v>45535</v>
      </c>
      <c r="B3415" s="1" t="s">
        <v>3425</v>
      </c>
      <c r="C3415" s="1" t="s">
        <v>443</v>
      </c>
      <c r="D3415" s="1" t="s">
        <v>450</v>
      </c>
      <c r="E3415" s="1" t="s">
        <v>451</v>
      </c>
      <c r="F3415" s="1" t="s">
        <v>452</v>
      </c>
      <c r="G3415" s="1" t="s">
        <v>452</v>
      </c>
      <c r="H3415" s="1" t="s">
        <v>27</v>
      </c>
      <c r="I3415" s="1" t="s">
        <v>447</v>
      </c>
      <c r="J3415" s="1" t="s">
        <v>453</v>
      </c>
      <c r="K3415" s="1" t="s">
        <v>44</v>
      </c>
      <c r="L3415" s="2">
        <v>500000</v>
      </c>
      <c r="M3415" s="2">
        <v>2000</v>
      </c>
      <c r="N3415" s="1" t="s">
        <v>454</v>
      </c>
      <c r="O3415" s="1">
        <v>99.480926999999994</v>
      </c>
      <c r="P3415" s="3">
        <v>4.45</v>
      </c>
      <c r="Q3415" s="3">
        <v>4.6433049999999998</v>
      </c>
      <c r="R3415" s="4">
        <v>85.713400000000036</v>
      </c>
      <c r="S3415" s="4">
        <v>75.113600000000005</v>
      </c>
      <c r="T3415" s="5">
        <v>2.6489039999999999</v>
      </c>
      <c r="U3415" s="5">
        <v>2.868493</v>
      </c>
      <c r="V3415" s="6">
        <v>46583</v>
      </c>
      <c r="W3415" s="6">
        <v>42747</v>
      </c>
      <c r="X3415" s="7">
        <v>7.6328767123287671</v>
      </c>
      <c r="Y3415" s="1" t="s">
        <v>32</v>
      </c>
      <c r="Z3415" s="1" t="s">
        <v>33</v>
      </c>
    </row>
    <row r="3416" spans="1:26" x14ac:dyDescent="0.2">
      <c r="A3416" s="6">
        <v>45535</v>
      </c>
      <c r="B3416" s="1" t="s">
        <v>3425</v>
      </c>
      <c r="C3416" s="1" t="s">
        <v>443</v>
      </c>
      <c r="D3416" s="1" t="s">
        <v>460</v>
      </c>
      <c r="E3416" s="1" t="s">
        <v>461</v>
      </c>
      <c r="F3416" s="1" t="s">
        <v>462</v>
      </c>
      <c r="G3416" s="1" t="s">
        <v>463</v>
      </c>
      <c r="H3416" s="1" t="s">
        <v>27</v>
      </c>
      <c r="I3416" s="1" t="s">
        <v>447</v>
      </c>
      <c r="J3416" s="1" t="s">
        <v>453</v>
      </c>
      <c r="K3416" s="1" t="s">
        <v>44</v>
      </c>
      <c r="L3416" s="2">
        <v>731718</v>
      </c>
      <c r="M3416" s="2">
        <v>2000</v>
      </c>
      <c r="N3416" s="1" t="s">
        <v>464</v>
      </c>
      <c r="O3416" s="1">
        <v>98.896600000000007</v>
      </c>
      <c r="P3416" s="3">
        <v>4.25</v>
      </c>
      <c r="Q3416" s="3">
        <v>4.6174860000000004</v>
      </c>
      <c r="R3416" s="4">
        <v>83.120800000000017</v>
      </c>
      <c r="S3416" s="4">
        <v>76.984399999999994</v>
      </c>
      <c r="T3416" s="5">
        <v>2.967514</v>
      </c>
      <c r="U3416" s="5">
        <v>3.2493150000000002</v>
      </c>
      <c r="V3416" s="6">
        <v>46722</v>
      </c>
      <c r="W3416" s="6">
        <v>43971</v>
      </c>
      <c r="X3416" s="7">
        <v>4.279452054794521</v>
      </c>
      <c r="Y3416" s="1" t="s">
        <v>32</v>
      </c>
      <c r="Z3416" s="1" t="s">
        <v>33</v>
      </c>
    </row>
    <row r="3417" spans="1:26" x14ac:dyDescent="0.2">
      <c r="A3417" s="6">
        <v>45535</v>
      </c>
      <c r="B3417" s="1" t="s">
        <v>3425</v>
      </c>
      <c r="C3417" s="1" t="s">
        <v>443</v>
      </c>
      <c r="D3417" s="1" t="s">
        <v>469</v>
      </c>
      <c r="E3417" s="1" t="s">
        <v>470</v>
      </c>
      <c r="F3417" s="1" t="s">
        <v>471</v>
      </c>
      <c r="G3417" s="1" t="s">
        <v>471</v>
      </c>
      <c r="H3417" s="1" t="s">
        <v>27</v>
      </c>
      <c r="I3417" s="1" t="s">
        <v>447</v>
      </c>
      <c r="J3417" s="1" t="s">
        <v>472</v>
      </c>
      <c r="K3417" s="1" t="s">
        <v>473</v>
      </c>
      <c r="L3417" s="2">
        <v>400000</v>
      </c>
      <c r="M3417" s="2">
        <v>1000</v>
      </c>
      <c r="N3417" s="1" t="s">
        <v>474</v>
      </c>
      <c r="O3417" s="1">
        <v>108.067235</v>
      </c>
      <c r="P3417" s="3">
        <v>7.3</v>
      </c>
      <c r="Q3417" s="3">
        <v>4.562894</v>
      </c>
      <c r="R3417" s="4">
        <v>77.682699999999997</v>
      </c>
      <c r="S3417" s="4">
        <v>75.821700000000007</v>
      </c>
      <c r="T3417" s="5">
        <v>2.8077030000000001</v>
      </c>
      <c r="U3417" s="5">
        <v>3.205479</v>
      </c>
      <c r="V3417" s="6">
        <v>46706</v>
      </c>
      <c r="W3417" s="6">
        <v>35746</v>
      </c>
      <c r="X3417" s="7">
        <v>26.813698630136987</v>
      </c>
      <c r="Y3417" s="1" t="s">
        <v>127</v>
      </c>
      <c r="Z3417" s="1" t="s">
        <v>33</v>
      </c>
    </row>
    <row r="3418" spans="1:26" x14ac:dyDescent="0.2">
      <c r="A3418" s="6">
        <v>45535</v>
      </c>
      <c r="B3418" s="1" t="s">
        <v>3425</v>
      </c>
      <c r="C3418" s="1" t="s">
        <v>443</v>
      </c>
      <c r="D3418" s="1" t="s">
        <v>475</v>
      </c>
      <c r="E3418" s="1" t="s">
        <v>476</v>
      </c>
      <c r="F3418" s="1" t="s">
        <v>477</v>
      </c>
      <c r="G3418" s="1" t="s">
        <v>477</v>
      </c>
      <c r="H3418" s="1" t="s">
        <v>27</v>
      </c>
      <c r="I3418" s="1" t="s">
        <v>447</v>
      </c>
      <c r="J3418" s="1" t="s">
        <v>453</v>
      </c>
      <c r="K3418" s="1" t="s">
        <v>44</v>
      </c>
      <c r="L3418" s="2">
        <v>500000</v>
      </c>
      <c r="M3418" s="2">
        <v>2000</v>
      </c>
      <c r="N3418" s="1" t="s">
        <v>478</v>
      </c>
      <c r="O3418" s="1">
        <v>102.554993</v>
      </c>
      <c r="P3418" s="3">
        <v>5.625</v>
      </c>
      <c r="Q3418" s="3">
        <v>4.5802709999999998</v>
      </c>
      <c r="R3418" s="4">
        <v>79.412500000000023</v>
      </c>
      <c r="S3418" s="4">
        <v>69.650300000000001</v>
      </c>
      <c r="T3418" s="5">
        <v>2.4003589999999999</v>
      </c>
      <c r="U3418" s="5">
        <v>2.868493</v>
      </c>
      <c r="V3418" s="6">
        <v>46583</v>
      </c>
      <c r="W3418" s="6">
        <v>44006</v>
      </c>
      <c r="X3418" s="7">
        <v>4.183561643835616</v>
      </c>
      <c r="Y3418" s="1" t="s">
        <v>32</v>
      </c>
      <c r="Z3418" s="1" t="s">
        <v>33</v>
      </c>
    </row>
    <row r="3419" spans="1:26" x14ac:dyDescent="0.2">
      <c r="A3419" s="6">
        <v>45535</v>
      </c>
      <c r="B3419" s="1" t="s">
        <v>3425</v>
      </c>
      <c r="C3419" s="1" t="s">
        <v>443</v>
      </c>
      <c r="D3419" s="1" t="s">
        <v>479</v>
      </c>
      <c r="E3419" s="1" t="s">
        <v>480</v>
      </c>
      <c r="F3419" s="1" t="s">
        <v>481</v>
      </c>
      <c r="G3419" s="1" t="s">
        <v>481</v>
      </c>
      <c r="H3419" s="1" t="s">
        <v>27</v>
      </c>
      <c r="I3419" s="1" t="s">
        <v>447</v>
      </c>
      <c r="J3419" s="1" t="s">
        <v>482</v>
      </c>
      <c r="K3419" s="1" t="s">
        <v>44</v>
      </c>
      <c r="L3419" s="2">
        <v>750000</v>
      </c>
      <c r="M3419" s="2">
        <v>2000</v>
      </c>
      <c r="N3419" s="1" t="s">
        <v>483</v>
      </c>
      <c r="O3419" s="1">
        <v>101.609482</v>
      </c>
      <c r="P3419" s="3">
        <v>4.95</v>
      </c>
      <c r="Q3419" s="3">
        <v>4.3987780000000001</v>
      </c>
      <c r="R3419" s="4">
        <v>61.279799999999973</v>
      </c>
      <c r="S3419" s="4">
        <v>58.479300000000002</v>
      </c>
      <c r="T3419" s="5">
        <v>2.8733749999999998</v>
      </c>
      <c r="U3419" s="5">
        <v>3.2493150000000002</v>
      </c>
      <c r="V3419" s="6">
        <v>46722</v>
      </c>
      <c r="W3419" s="6">
        <v>45014</v>
      </c>
      <c r="X3419" s="7">
        <v>1.4219178082191781</v>
      </c>
      <c r="Y3419" s="1" t="s">
        <v>32</v>
      </c>
      <c r="Z3419" s="1" t="s">
        <v>33</v>
      </c>
    </row>
    <row r="3420" spans="1:26" x14ac:dyDescent="0.2">
      <c r="A3420" s="6">
        <v>45535</v>
      </c>
      <c r="B3420" s="1" t="s">
        <v>3425</v>
      </c>
      <c r="C3420" s="1" t="s">
        <v>443</v>
      </c>
      <c r="D3420" s="1" t="s">
        <v>484</v>
      </c>
      <c r="E3420" s="1" t="s">
        <v>485</v>
      </c>
      <c r="F3420" s="1" t="s">
        <v>486</v>
      </c>
      <c r="G3420" s="1" t="s">
        <v>486</v>
      </c>
      <c r="H3420" s="1" t="s">
        <v>27</v>
      </c>
      <c r="I3420" s="1" t="s">
        <v>447</v>
      </c>
      <c r="J3420" s="1" t="s">
        <v>453</v>
      </c>
      <c r="K3420" s="1" t="s">
        <v>44</v>
      </c>
      <c r="L3420" s="2">
        <v>1450000</v>
      </c>
      <c r="M3420" s="2">
        <v>2000</v>
      </c>
      <c r="N3420" s="1" t="s">
        <v>487</v>
      </c>
      <c r="O3420" s="1">
        <v>97.927925999999999</v>
      </c>
      <c r="P3420" s="3">
        <v>3.75</v>
      </c>
      <c r="Q3420" s="3">
        <v>4.5475050000000001</v>
      </c>
      <c r="R3420" s="4">
        <v>76.133299999999963</v>
      </c>
      <c r="S3420" s="4">
        <v>67.396599999999992</v>
      </c>
      <c r="T3420" s="5">
        <v>2.591399</v>
      </c>
      <c r="U3420" s="5">
        <v>2.7863009999999999</v>
      </c>
      <c r="V3420" s="6">
        <v>46553</v>
      </c>
      <c r="W3420" s="6">
        <v>42891</v>
      </c>
      <c r="X3420" s="7">
        <v>7.2383561643835614</v>
      </c>
      <c r="Y3420" s="1" t="s">
        <v>32</v>
      </c>
      <c r="Z3420" s="1" t="s">
        <v>33</v>
      </c>
    </row>
    <row r="3421" spans="1:26" x14ac:dyDescent="0.2">
      <c r="A3421" s="6">
        <v>45535</v>
      </c>
      <c r="B3421" s="1" t="s">
        <v>3425</v>
      </c>
      <c r="C3421" s="1" t="s">
        <v>443</v>
      </c>
      <c r="D3421" s="1" t="s">
        <v>488</v>
      </c>
      <c r="E3421" s="1" t="s">
        <v>489</v>
      </c>
      <c r="F3421" s="1" t="s">
        <v>490</v>
      </c>
      <c r="G3421" s="1" t="s">
        <v>490</v>
      </c>
      <c r="H3421" s="1" t="s">
        <v>27</v>
      </c>
      <c r="I3421" s="1" t="s">
        <v>447</v>
      </c>
      <c r="J3421" s="1" t="s">
        <v>453</v>
      </c>
      <c r="K3421" s="1" t="s">
        <v>44</v>
      </c>
      <c r="L3421" s="2">
        <v>500000</v>
      </c>
      <c r="M3421" s="2">
        <v>2000</v>
      </c>
      <c r="N3421" s="1" t="s">
        <v>491</v>
      </c>
      <c r="O3421" s="1">
        <v>98.749458000000004</v>
      </c>
      <c r="P3421" s="3">
        <v>4</v>
      </c>
      <c r="Q3421" s="3">
        <v>4.4679970000000004</v>
      </c>
      <c r="R3421" s="4">
        <v>68.202799999999982</v>
      </c>
      <c r="S3421" s="4">
        <v>59.080299999999994</v>
      </c>
      <c r="T3421" s="5">
        <v>2.6602399999999999</v>
      </c>
      <c r="U3421" s="5">
        <v>2.8630140000000002</v>
      </c>
      <c r="V3421" s="6">
        <v>46581</v>
      </c>
      <c r="W3421" s="6">
        <v>42929</v>
      </c>
      <c r="X3421" s="7">
        <v>7.1342465753424653</v>
      </c>
      <c r="Y3421" s="1" t="s">
        <v>32</v>
      </c>
      <c r="Z3421" s="1" t="s">
        <v>33</v>
      </c>
    </row>
    <row r="3422" spans="1:26" x14ac:dyDescent="0.2">
      <c r="A3422" s="6">
        <v>45535</v>
      </c>
      <c r="B3422" s="1" t="s">
        <v>3425</v>
      </c>
      <c r="C3422" s="1" t="s">
        <v>492</v>
      </c>
      <c r="D3422" s="1" t="s">
        <v>3543</v>
      </c>
      <c r="E3422" s="1" t="s">
        <v>3544</v>
      </c>
      <c r="F3422" s="1" t="s">
        <v>2475</v>
      </c>
      <c r="G3422" s="1" t="s">
        <v>2475</v>
      </c>
      <c r="H3422" s="1" t="s">
        <v>27</v>
      </c>
      <c r="I3422" s="1" t="s">
        <v>447</v>
      </c>
      <c r="J3422" s="1" t="s">
        <v>458</v>
      </c>
      <c r="K3422" s="1" t="s">
        <v>44</v>
      </c>
      <c r="L3422" s="2">
        <v>347900</v>
      </c>
      <c r="M3422" s="2">
        <v>2000</v>
      </c>
      <c r="N3422" s="1" t="s">
        <v>2474</v>
      </c>
      <c r="O3422" s="1">
        <v>99.474620999999999</v>
      </c>
      <c r="P3422" s="3">
        <v>5.15</v>
      </c>
      <c r="Q3422" s="3">
        <v>5.2649020000000002</v>
      </c>
      <c r="R3422" s="4">
        <v>153.5985</v>
      </c>
      <c r="S3422" s="4">
        <v>144.97059999999999</v>
      </c>
      <c r="T3422" s="5">
        <v>4.4437540000000002</v>
      </c>
      <c r="U3422" s="5">
        <v>5.2054790000000004</v>
      </c>
      <c r="V3422" s="6">
        <v>47437</v>
      </c>
      <c r="W3422" s="6">
        <v>43784</v>
      </c>
      <c r="X3422" s="7">
        <v>4.7917808219178086</v>
      </c>
      <c r="Y3422" s="1" t="s">
        <v>32</v>
      </c>
      <c r="Z3422" s="1" t="s">
        <v>33</v>
      </c>
    </row>
    <row r="3423" spans="1:26" x14ac:dyDescent="0.2">
      <c r="A3423" s="6">
        <v>45535</v>
      </c>
      <c r="B3423" s="1" t="s">
        <v>3425</v>
      </c>
      <c r="C3423" s="1" t="s">
        <v>492</v>
      </c>
      <c r="D3423" s="1" t="s">
        <v>3545</v>
      </c>
      <c r="E3423" s="1" t="s">
        <v>3546</v>
      </c>
      <c r="F3423" s="1" t="s">
        <v>533</v>
      </c>
      <c r="G3423" s="1" t="s">
        <v>533</v>
      </c>
      <c r="H3423" s="1" t="s">
        <v>27</v>
      </c>
      <c r="I3423" s="1" t="s">
        <v>447</v>
      </c>
      <c r="J3423" s="1" t="s">
        <v>453</v>
      </c>
      <c r="K3423" s="1" t="s">
        <v>44</v>
      </c>
      <c r="L3423" s="2">
        <v>750000</v>
      </c>
      <c r="M3423" s="2">
        <v>2000</v>
      </c>
      <c r="N3423" s="1" t="s">
        <v>534</v>
      </c>
      <c r="O3423" s="1">
        <v>94.215528000000006</v>
      </c>
      <c r="P3423" s="3">
        <v>3.8</v>
      </c>
      <c r="Q3423" s="3">
        <v>4.9184799999999997</v>
      </c>
      <c r="R3423" s="4">
        <v>118.95530000000001</v>
      </c>
      <c r="S3423" s="4">
        <v>110.2363</v>
      </c>
      <c r="T3423" s="5">
        <v>5.2032920000000003</v>
      </c>
      <c r="U3423" s="5">
        <v>6.0383560000000003</v>
      </c>
      <c r="V3423" s="6">
        <v>47741</v>
      </c>
      <c r="W3423" s="6">
        <v>43993</v>
      </c>
      <c r="X3423" s="7">
        <v>4.2191780821917808</v>
      </c>
      <c r="Y3423" s="1" t="s">
        <v>32</v>
      </c>
      <c r="Z3423" s="1" t="s">
        <v>33</v>
      </c>
    </row>
    <row r="3424" spans="1:26" x14ac:dyDescent="0.2">
      <c r="A3424" s="6">
        <v>45535</v>
      </c>
      <c r="B3424" s="1" t="s">
        <v>3425</v>
      </c>
      <c r="C3424" s="1" t="s">
        <v>492</v>
      </c>
      <c r="D3424" s="1" t="s">
        <v>2454</v>
      </c>
      <c r="E3424" s="1" t="s">
        <v>3547</v>
      </c>
      <c r="F3424" s="1" t="s">
        <v>446</v>
      </c>
      <c r="G3424" s="1" t="s">
        <v>446</v>
      </c>
      <c r="H3424" s="1" t="s">
        <v>27</v>
      </c>
      <c r="I3424" s="1" t="s">
        <v>447</v>
      </c>
      <c r="J3424" s="1" t="s">
        <v>448</v>
      </c>
      <c r="K3424" s="1" t="s">
        <v>44</v>
      </c>
      <c r="L3424" s="2">
        <v>674800</v>
      </c>
      <c r="M3424" s="2">
        <v>2000</v>
      </c>
      <c r="N3424" s="1" t="s">
        <v>449</v>
      </c>
      <c r="O3424" s="1">
        <v>108.88443400000001</v>
      </c>
      <c r="P3424" s="3">
        <v>7</v>
      </c>
      <c r="Q3424" s="3">
        <v>5.0266140000000004</v>
      </c>
      <c r="R3424" s="4">
        <v>129.78730000000002</v>
      </c>
      <c r="S3424" s="4">
        <v>122.479</v>
      </c>
      <c r="T3424" s="5">
        <v>4.326276</v>
      </c>
      <c r="U3424" s="5">
        <v>5.4191779999999996</v>
      </c>
      <c r="V3424" s="6">
        <v>47515</v>
      </c>
      <c r="W3424" s="6">
        <v>43851</v>
      </c>
      <c r="X3424" s="7">
        <v>4.6082191780821917</v>
      </c>
      <c r="Y3424" s="1" t="s">
        <v>32</v>
      </c>
      <c r="Z3424" s="1" t="s">
        <v>33</v>
      </c>
    </row>
    <row r="3425" spans="1:26" x14ac:dyDescent="0.2">
      <c r="A3425" s="6">
        <v>45535</v>
      </c>
      <c r="B3425" s="1" t="s">
        <v>3425</v>
      </c>
      <c r="C3425" s="1" t="s">
        <v>492</v>
      </c>
      <c r="D3425" s="1" t="s">
        <v>2455</v>
      </c>
      <c r="E3425" s="1" t="s">
        <v>3548</v>
      </c>
      <c r="F3425" s="1" t="s">
        <v>486</v>
      </c>
      <c r="G3425" s="1" t="s">
        <v>486</v>
      </c>
      <c r="H3425" s="1" t="s">
        <v>27</v>
      </c>
      <c r="I3425" s="1" t="s">
        <v>447</v>
      </c>
      <c r="J3425" s="1" t="s">
        <v>453</v>
      </c>
      <c r="K3425" s="1" t="s">
        <v>44</v>
      </c>
      <c r="L3425" s="2">
        <v>700000</v>
      </c>
      <c r="M3425" s="2">
        <v>2000</v>
      </c>
      <c r="N3425" s="1" t="s">
        <v>1419</v>
      </c>
      <c r="O3425" s="1">
        <v>92.861968000000005</v>
      </c>
      <c r="P3425" s="3">
        <v>3.25</v>
      </c>
      <c r="Q3425" s="3">
        <v>4.689495</v>
      </c>
      <c r="R3425" s="4">
        <v>96.0655</v>
      </c>
      <c r="S3425" s="4">
        <v>89.043099999999995</v>
      </c>
      <c r="T3425" s="5">
        <v>5.0600189999999996</v>
      </c>
      <c r="U3425" s="5">
        <v>5.7013699999999998</v>
      </c>
      <c r="V3425" s="6">
        <v>47618</v>
      </c>
      <c r="W3425" s="6">
        <v>44181</v>
      </c>
      <c r="X3425" s="7">
        <v>3.7041095890410958</v>
      </c>
      <c r="Y3425" s="1" t="s">
        <v>32</v>
      </c>
      <c r="Z3425" s="1" t="s">
        <v>33</v>
      </c>
    </row>
    <row r="3426" spans="1:26" x14ac:dyDescent="0.2">
      <c r="A3426" s="6">
        <v>45535</v>
      </c>
      <c r="B3426" s="1" t="s">
        <v>3425</v>
      </c>
      <c r="C3426" s="1" t="s">
        <v>492</v>
      </c>
      <c r="D3426" s="1" t="s">
        <v>3549</v>
      </c>
      <c r="E3426" s="1" t="s">
        <v>3550</v>
      </c>
      <c r="F3426" s="1" t="s">
        <v>533</v>
      </c>
      <c r="G3426" s="1" t="s">
        <v>533</v>
      </c>
      <c r="H3426" s="1" t="s">
        <v>27</v>
      </c>
      <c r="I3426" s="1" t="s">
        <v>447</v>
      </c>
      <c r="J3426" s="1" t="s">
        <v>453</v>
      </c>
      <c r="K3426" s="1" t="s">
        <v>44</v>
      </c>
      <c r="L3426" s="2">
        <v>1000000</v>
      </c>
      <c r="M3426" s="2">
        <v>2000</v>
      </c>
      <c r="N3426" s="1" t="s">
        <v>534</v>
      </c>
      <c r="O3426" s="1">
        <v>94.123823000000002</v>
      </c>
      <c r="P3426" s="3">
        <v>3.55</v>
      </c>
      <c r="Q3426" s="3">
        <v>4.8208460000000004</v>
      </c>
      <c r="R3426" s="4">
        <v>109.19730000000003</v>
      </c>
      <c r="S3426" s="4">
        <v>102.9661</v>
      </c>
      <c r="T3426" s="5">
        <v>4.7002430000000004</v>
      </c>
      <c r="U3426" s="5">
        <v>5.2876709999999996</v>
      </c>
      <c r="V3426" s="6">
        <v>47467</v>
      </c>
      <c r="W3426" s="6">
        <v>43724</v>
      </c>
      <c r="X3426" s="7">
        <v>4.956164383561644</v>
      </c>
      <c r="Y3426" s="1" t="s">
        <v>32</v>
      </c>
      <c r="Z3426" s="1" t="s">
        <v>33</v>
      </c>
    </row>
    <row r="3427" spans="1:26" x14ac:dyDescent="0.2">
      <c r="A3427" s="6">
        <v>45535</v>
      </c>
      <c r="B3427" s="1" t="s">
        <v>3425</v>
      </c>
      <c r="C3427" s="1" t="s">
        <v>492</v>
      </c>
      <c r="D3427" s="1" t="s">
        <v>3551</v>
      </c>
      <c r="E3427" s="1" t="s">
        <v>3552</v>
      </c>
      <c r="F3427" s="1" t="s">
        <v>3553</v>
      </c>
      <c r="G3427" s="1" t="s">
        <v>3553</v>
      </c>
      <c r="H3427" s="1" t="s">
        <v>27</v>
      </c>
      <c r="I3427" s="1" t="s">
        <v>447</v>
      </c>
      <c r="J3427" s="1" t="s">
        <v>458</v>
      </c>
      <c r="K3427" s="1" t="s">
        <v>44</v>
      </c>
      <c r="L3427" s="2">
        <v>500000</v>
      </c>
      <c r="M3427" s="2">
        <v>2000</v>
      </c>
      <c r="N3427" s="1" t="s">
        <v>3554</v>
      </c>
      <c r="O3427" s="1">
        <v>94.833136999999994</v>
      </c>
      <c r="P3427" s="3">
        <v>3.6</v>
      </c>
      <c r="Q3427" s="3">
        <v>4.7215490000000004</v>
      </c>
      <c r="R3427" s="4">
        <v>99.274700000000053</v>
      </c>
      <c r="S3427" s="4">
        <v>92.9435</v>
      </c>
      <c r="T3427" s="5">
        <v>4.661257</v>
      </c>
      <c r="U3427" s="5">
        <v>5.2493150000000002</v>
      </c>
      <c r="V3427" s="6">
        <v>47453</v>
      </c>
      <c r="W3427" s="6">
        <v>43783</v>
      </c>
      <c r="X3427" s="7">
        <v>4.7945205479452051</v>
      </c>
      <c r="Y3427" s="1" t="s">
        <v>32</v>
      </c>
      <c r="Z3427" s="1" t="s">
        <v>33</v>
      </c>
    </row>
    <row r="3428" spans="1:26" x14ac:dyDescent="0.2">
      <c r="A3428" s="6">
        <v>45535</v>
      </c>
      <c r="B3428" s="1" t="s">
        <v>3425</v>
      </c>
      <c r="C3428" s="1" t="s">
        <v>492</v>
      </c>
      <c r="D3428" s="1" t="s">
        <v>2453</v>
      </c>
      <c r="E3428" s="1" t="s">
        <v>3555</v>
      </c>
      <c r="F3428" s="1" t="s">
        <v>452</v>
      </c>
      <c r="G3428" s="1" t="s">
        <v>452</v>
      </c>
      <c r="H3428" s="1" t="s">
        <v>27</v>
      </c>
      <c r="I3428" s="1" t="s">
        <v>447</v>
      </c>
      <c r="J3428" s="1" t="s">
        <v>453</v>
      </c>
      <c r="K3428" s="1" t="s">
        <v>44</v>
      </c>
      <c r="L3428" s="2">
        <v>500000</v>
      </c>
      <c r="M3428" s="2">
        <v>2000</v>
      </c>
      <c r="N3428" s="1" t="s">
        <v>454</v>
      </c>
      <c r="O3428" s="1">
        <v>99.969667999999999</v>
      </c>
      <c r="P3428" s="3">
        <v>4.8</v>
      </c>
      <c r="Q3428" s="3">
        <v>4.8057699999999999</v>
      </c>
      <c r="R3428" s="4">
        <v>107.68570000000004</v>
      </c>
      <c r="S3428" s="4">
        <v>99.229500000000002</v>
      </c>
      <c r="T3428" s="5">
        <v>4.0774049999999997</v>
      </c>
      <c r="U3428" s="5">
        <v>4.6675800000000001</v>
      </c>
      <c r="V3428" s="6">
        <v>47241</v>
      </c>
      <c r="W3428" s="6">
        <v>43588</v>
      </c>
      <c r="X3428" s="7">
        <v>5.3287671232876717</v>
      </c>
      <c r="Y3428" s="1" t="s">
        <v>32</v>
      </c>
      <c r="Z3428" s="1" t="s">
        <v>33</v>
      </c>
    </row>
    <row r="3429" spans="1:26" x14ac:dyDescent="0.2">
      <c r="A3429" s="6">
        <v>45535</v>
      </c>
      <c r="B3429" s="1" t="s">
        <v>3425</v>
      </c>
      <c r="C3429" s="1" t="s">
        <v>492</v>
      </c>
      <c r="D3429" s="1" t="s">
        <v>3556</v>
      </c>
      <c r="E3429" s="1" t="s">
        <v>3557</v>
      </c>
      <c r="F3429" s="1" t="s">
        <v>2475</v>
      </c>
      <c r="G3429" s="1" t="s">
        <v>2475</v>
      </c>
      <c r="H3429" s="1" t="s">
        <v>27</v>
      </c>
      <c r="I3429" s="1" t="s">
        <v>447</v>
      </c>
      <c r="J3429" s="1" t="s">
        <v>458</v>
      </c>
      <c r="K3429" s="1" t="s">
        <v>44</v>
      </c>
      <c r="L3429" s="2">
        <v>488505</v>
      </c>
      <c r="M3429" s="2">
        <v>2000</v>
      </c>
      <c r="N3429" s="1" t="s">
        <v>2474</v>
      </c>
      <c r="O3429" s="1">
        <v>96.276075000000006</v>
      </c>
      <c r="P3429" s="3">
        <v>3.95</v>
      </c>
      <c r="Q3429" s="3">
        <v>5.1514790000000001</v>
      </c>
      <c r="R3429" s="4">
        <v>142.26710000000003</v>
      </c>
      <c r="S3429" s="4">
        <v>133.28649999999999</v>
      </c>
      <c r="T3429" s="5">
        <v>3.1334399999999998</v>
      </c>
      <c r="U3429" s="5">
        <v>3.418946</v>
      </c>
      <c r="V3429" s="6">
        <v>46784</v>
      </c>
      <c r="W3429" s="6">
        <v>43350</v>
      </c>
      <c r="X3429" s="7">
        <v>5.9808219178082194</v>
      </c>
      <c r="Y3429" s="1" t="s">
        <v>32</v>
      </c>
      <c r="Z3429" s="1" t="s">
        <v>33</v>
      </c>
    </row>
    <row r="3430" spans="1:26" x14ac:dyDescent="0.2">
      <c r="A3430" s="6">
        <v>45535</v>
      </c>
      <c r="B3430" s="1" t="s">
        <v>3425</v>
      </c>
      <c r="C3430" s="1" t="s">
        <v>492</v>
      </c>
      <c r="D3430" s="1" t="s">
        <v>3003</v>
      </c>
      <c r="E3430" s="1" t="s">
        <v>3558</v>
      </c>
      <c r="F3430" s="1" t="s">
        <v>446</v>
      </c>
      <c r="G3430" s="1" t="s">
        <v>446</v>
      </c>
      <c r="H3430" s="1" t="s">
        <v>27</v>
      </c>
      <c r="I3430" s="1" t="s">
        <v>447</v>
      </c>
      <c r="J3430" s="1" t="s">
        <v>448</v>
      </c>
      <c r="K3430" s="1" t="s">
        <v>44</v>
      </c>
      <c r="L3430" s="2">
        <v>318494</v>
      </c>
      <c r="M3430" s="2">
        <v>2000</v>
      </c>
      <c r="N3430" s="1" t="s">
        <v>449</v>
      </c>
      <c r="O3430" s="1">
        <v>100.29448400000001</v>
      </c>
      <c r="P3430" s="3">
        <v>5</v>
      </c>
      <c r="Q3430" s="3">
        <v>4.9139049999999997</v>
      </c>
      <c r="R3430" s="4">
        <v>118.52109999999998</v>
      </c>
      <c r="S3430" s="4">
        <v>104.1626</v>
      </c>
      <c r="T3430" s="5">
        <v>3.4597690000000001</v>
      </c>
      <c r="U3430" s="5">
        <v>4.3716889999999999</v>
      </c>
      <c r="V3430" s="6">
        <v>47133</v>
      </c>
      <c r="W3430" s="6">
        <v>44151</v>
      </c>
      <c r="X3430" s="7">
        <v>3.7863013698630139</v>
      </c>
      <c r="Y3430" s="1" t="s">
        <v>32</v>
      </c>
      <c r="Z3430" s="1" t="s">
        <v>33</v>
      </c>
    </row>
    <row r="3431" spans="1:26" x14ac:dyDescent="0.2">
      <c r="A3431" s="6">
        <v>45535</v>
      </c>
      <c r="B3431" s="1" t="s">
        <v>3425</v>
      </c>
      <c r="C3431" s="1" t="s">
        <v>492</v>
      </c>
      <c r="D3431" s="1" t="s">
        <v>1453</v>
      </c>
      <c r="E3431" s="1" t="s">
        <v>3559</v>
      </c>
      <c r="F3431" s="1" t="s">
        <v>477</v>
      </c>
      <c r="G3431" s="1" t="s">
        <v>477</v>
      </c>
      <c r="H3431" s="1" t="s">
        <v>27</v>
      </c>
      <c r="I3431" s="1" t="s">
        <v>447</v>
      </c>
      <c r="J3431" s="1" t="s">
        <v>453</v>
      </c>
      <c r="K3431" s="1" t="s">
        <v>44</v>
      </c>
      <c r="L3431" s="2">
        <v>300000</v>
      </c>
      <c r="M3431" s="2">
        <v>1000</v>
      </c>
      <c r="N3431" s="1" t="s">
        <v>478</v>
      </c>
      <c r="O3431" s="1">
        <v>116.80293399999999</v>
      </c>
      <c r="P3431" s="3">
        <v>8.125</v>
      </c>
      <c r="Q3431" s="3">
        <v>4.8439139999999998</v>
      </c>
      <c r="R3431" s="4">
        <v>111.5069</v>
      </c>
      <c r="S3431" s="4">
        <v>104.7516</v>
      </c>
      <c r="T3431" s="5">
        <v>4.804182</v>
      </c>
      <c r="U3431" s="5">
        <v>5.9561640000000002</v>
      </c>
      <c r="V3431" s="6">
        <v>47711</v>
      </c>
      <c r="W3431" s="6">
        <v>36754</v>
      </c>
      <c r="X3431" s="7">
        <v>24.052054794520547</v>
      </c>
      <c r="Y3431" s="1" t="s">
        <v>127</v>
      </c>
      <c r="Z3431" s="1" t="s">
        <v>33</v>
      </c>
    </row>
    <row r="3432" spans="1:26" x14ac:dyDescent="0.2">
      <c r="A3432" s="6">
        <v>45535</v>
      </c>
      <c r="B3432" s="1" t="s">
        <v>3425</v>
      </c>
      <c r="C3432" s="1" t="s">
        <v>530</v>
      </c>
      <c r="D3432" s="1" t="s">
        <v>531</v>
      </c>
      <c r="E3432" s="1" t="s">
        <v>532</v>
      </c>
      <c r="F3432" s="1" t="s">
        <v>533</v>
      </c>
      <c r="G3432" s="1" t="s">
        <v>533</v>
      </c>
      <c r="H3432" s="1" t="s">
        <v>27</v>
      </c>
      <c r="I3432" s="1" t="s">
        <v>447</v>
      </c>
      <c r="J3432" s="1" t="s">
        <v>453</v>
      </c>
      <c r="K3432" s="1" t="s">
        <v>44</v>
      </c>
      <c r="L3432" s="2">
        <v>600000</v>
      </c>
      <c r="M3432" s="2">
        <v>2000</v>
      </c>
      <c r="N3432" s="1" t="s">
        <v>534</v>
      </c>
      <c r="O3432" s="1">
        <v>108.638488</v>
      </c>
      <c r="P3432" s="3">
        <v>6.65</v>
      </c>
      <c r="Q3432" s="3">
        <v>5.6681210000000002</v>
      </c>
      <c r="R3432" s="4">
        <v>174.94150000000005</v>
      </c>
      <c r="S3432" s="4">
        <v>173.74709999999999</v>
      </c>
      <c r="T3432" s="5">
        <v>8.482208</v>
      </c>
      <c r="U3432" s="5">
        <v>12.371689</v>
      </c>
      <c r="V3432" s="6">
        <v>50055</v>
      </c>
      <c r="W3432" s="6">
        <v>39281</v>
      </c>
      <c r="X3432" s="7">
        <v>17.12876712328767</v>
      </c>
      <c r="Y3432" s="1" t="s">
        <v>127</v>
      </c>
      <c r="Z3432" s="1" t="s">
        <v>33</v>
      </c>
    </row>
    <row r="3433" spans="1:26" x14ac:dyDescent="0.2">
      <c r="A3433" s="6">
        <v>45535</v>
      </c>
      <c r="B3433" s="1" t="s">
        <v>3425</v>
      </c>
      <c r="C3433" s="1" t="s">
        <v>530</v>
      </c>
      <c r="D3433" s="1" t="s">
        <v>535</v>
      </c>
      <c r="E3433" s="1" t="s">
        <v>536</v>
      </c>
      <c r="F3433" s="1" t="s">
        <v>537</v>
      </c>
      <c r="G3433" s="1" t="s">
        <v>537</v>
      </c>
      <c r="H3433" s="1" t="s">
        <v>27</v>
      </c>
      <c r="I3433" s="1" t="s">
        <v>447</v>
      </c>
      <c r="J3433" s="1" t="s">
        <v>472</v>
      </c>
      <c r="K3433" s="1" t="s">
        <v>103</v>
      </c>
      <c r="L3433" s="2">
        <v>651960</v>
      </c>
      <c r="M3433" s="2">
        <v>2000</v>
      </c>
      <c r="N3433" s="1" t="s">
        <v>538</v>
      </c>
      <c r="O3433" s="1">
        <v>111.807886</v>
      </c>
      <c r="P3433" s="3">
        <v>6.75</v>
      </c>
      <c r="Q3433" s="3">
        <v>5.5862170000000004</v>
      </c>
      <c r="R3433" s="4">
        <v>166.7449</v>
      </c>
      <c r="S3433" s="4">
        <v>150.87559999999999</v>
      </c>
      <c r="T3433" s="5">
        <v>9.6118830000000006</v>
      </c>
      <c r="U3433" s="5">
        <v>15.205479</v>
      </c>
      <c r="V3433" s="6">
        <v>51089</v>
      </c>
      <c r="W3433" s="6">
        <v>40359</v>
      </c>
      <c r="X3433" s="7">
        <v>14.175342465753424</v>
      </c>
      <c r="Y3433" s="1" t="s">
        <v>127</v>
      </c>
      <c r="Z3433" s="1" t="s">
        <v>33</v>
      </c>
    </row>
    <row r="3434" spans="1:26" x14ac:dyDescent="0.2">
      <c r="A3434" s="6">
        <v>45535</v>
      </c>
      <c r="B3434" s="1" t="s">
        <v>3425</v>
      </c>
      <c r="C3434" s="1" t="s">
        <v>530</v>
      </c>
      <c r="D3434" s="1" t="s">
        <v>539</v>
      </c>
      <c r="E3434" s="1" t="s">
        <v>540</v>
      </c>
      <c r="F3434" s="1" t="s">
        <v>541</v>
      </c>
      <c r="G3434" s="1" t="s">
        <v>541</v>
      </c>
      <c r="H3434" s="1" t="s">
        <v>27</v>
      </c>
      <c r="I3434" s="1" t="s">
        <v>447</v>
      </c>
      <c r="J3434" s="1" t="s">
        <v>448</v>
      </c>
      <c r="K3434" s="1" t="s">
        <v>103</v>
      </c>
      <c r="L3434" s="2">
        <v>400000</v>
      </c>
      <c r="M3434" s="2">
        <v>2000</v>
      </c>
      <c r="N3434" s="1" t="s">
        <v>542</v>
      </c>
      <c r="O3434" s="1">
        <v>110.75187699999999</v>
      </c>
      <c r="P3434" s="3">
        <v>6.75</v>
      </c>
      <c r="Q3434" s="3">
        <v>5.6491400000000001</v>
      </c>
      <c r="R3434" s="4">
        <v>173.03710000000004</v>
      </c>
      <c r="S3434" s="4">
        <v>161.85550000000001</v>
      </c>
      <c r="T3434" s="5">
        <v>9.3907810000000005</v>
      </c>
      <c r="U3434" s="5">
        <v>14.419178</v>
      </c>
      <c r="V3434" s="6">
        <v>50802</v>
      </c>
      <c r="W3434" s="6">
        <v>39464</v>
      </c>
      <c r="X3434" s="7">
        <v>16.627397260273973</v>
      </c>
      <c r="Y3434" s="1" t="s">
        <v>127</v>
      </c>
      <c r="Z3434" s="1" t="s">
        <v>33</v>
      </c>
    </row>
    <row r="3435" spans="1:26" x14ac:dyDescent="0.2">
      <c r="A3435" s="6">
        <v>45535</v>
      </c>
      <c r="B3435" s="1" t="s">
        <v>3425</v>
      </c>
      <c r="C3435" s="1" t="s">
        <v>530</v>
      </c>
      <c r="D3435" s="1" t="s">
        <v>545</v>
      </c>
      <c r="E3435" s="1" t="s">
        <v>546</v>
      </c>
      <c r="F3435" s="1" t="s">
        <v>547</v>
      </c>
      <c r="G3435" s="1" t="s">
        <v>547</v>
      </c>
      <c r="H3435" s="1" t="s">
        <v>27</v>
      </c>
      <c r="I3435" s="1" t="s">
        <v>447</v>
      </c>
      <c r="J3435" s="1" t="s">
        <v>472</v>
      </c>
      <c r="K3435" s="1" t="s">
        <v>103</v>
      </c>
      <c r="L3435" s="2">
        <v>750000</v>
      </c>
      <c r="M3435" s="2">
        <v>2000</v>
      </c>
      <c r="N3435" s="1" t="s">
        <v>548</v>
      </c>
      <c r="O3435" s="1">
        <v>111.796268</v>
      </c>
      <c r="P3435" s="3">
        <v>6.85</v>
      </c>
      <c r="Q3435" s="3">
        <v>5.6587500000000004</v>
      </c>
      <c r="R3435" s="4">
        <v>174.00170000000003</v>
      </c>
      <c r="S3435" s="4">
        <v>161.0463</v>
      </c>
      <c r="T3435" s="5">
        <v>9.4033270000000009</v>
      </c>
      <c r="U3435" s="5">
        <v>14.747945</v>
      </c>
      <c r="V3435" s="6">
        <v>50922</v>
      </c>
      <c r="W3435" s="6">
        <v>39605</v>
      </c>
      <c r="X3435" s="7">
        <v>16.241095890410961</v>
      </c>
      <c r="Y3435" s="1" t="s">
        <v>127</v>
      </c>
      <c r="Z3435" s="1" t="s">
        <v>33</v>
      </c>
    </row>
    <row r="3436" spans="1:26" x14ac:dyDescent="0.2">
      <c r="A3436" s="6">
        <v>45535</v>
      </c>
      <c r="B3436" s="1" t="s">
        <v>3425</v>
      </c>
      <c r="C3436" s="1" t="s">
        <v>530</v>
      </c>
      <c r="D3436" s="1" t="s">
        <v>554</v>
      </c>
      <c r="E3436" s="1" t="s">
        <v>555</v>
      </c>
      <c r="F3436" s="1" t="s">
        <v>537</v>
      </c>
      <c r="G3436" s="1" t="s">
        <v>537</v>
      </c>
      <c r="H3436" s="1" t="s">
        <v>27</v>
      </c>
      <c r="I3436" s="1" t="s">
        <v>447</v>
      </c>
      <c r="J3436" s="1" t="s">
        <v>472</v>
      </c>
      <c r="K3436" s="1" t="s">
        <v>103</v>
      </c>
      <c r="L3436" s="2">
        <v>333054</v>
      </c>
      <c r="M3436" s="2">
        <v>2000</v>
      </c>
      <c r="N3436" s="1" t="s">
        <v>538</v>
      </c>
      <c r="O3436" s="1">
        <v>98.294737999999995</v>
      </c>
      <c r="P3436" s="3">
        <v>5.25</v>
      </c>
      <c r="Q3436" s="3">
        <v>5.4358079999999998</v>
      </c>
      <c r="R3436" s="4">
        <v>151.70210000000003</v>
      </c>
      <c r="S3436" s="4">
        <v>145.55250000000001</v>
      </c>
      <c r="T3436" s="5">
        <v>9.0871709999999997</v>
      </c>
      <c r="U3436" s="5">
        <v>12.785387999999999</v>
      </c>
      <c r="V3436" s="6">
        <v>50206</v>
      </c>
      <c r="W3436" s="6">
        <v>43080</v>
      </c>
      <c r="X3436" s="7">
        <v>6.720547945205479</v>
      </c>
      <c r="Y3436" s="1" t="s">
        <v>32</v>
      </c>
      <c r="Z3436" s="1" t="s">
        <v>33</v>
      </c>
    </row>
    <row r="3437" spans="1:26" x14ac:dyDescent="0.2">
      <c r="A3437" s="6">
        <v>45535</v>
      </c>
      <c r="B3437" s="1" t="s">
        <v>3425</v>
      </c>
      <c r="C3437" s="1" t="s">
        <v>530</v>
      </c>
      <c r="D3437" s="1" t="s">
        <v>560</v>
      </c>
      <c r="E3437" s="1" t="s">
        <v>561</v>
      </c>
      <c r="F3437" s="1" t="s">
        <v>541</v>
      </c>
      <c r="G3437" s="1" t="s">
        <v>541</v>
      </c>
      <c r="H3437" s="1" t="s">
        <v>27</v>
      </c>
      <c r="I3437" s="1" t="s">
        <v>447</v>
      </c>
      <c r="J3437" s="1" t="s">
        <v>448</v>
      </c>
      <c r="K3437" s="1" t="s">
        <v>103</v>
      </c>
      <c r="L3437" s="2">
        <v>450000</v>
      </c>
      <c r="M3437" s="2">
        <v>1000</v>
      </c>
      <c r="N3437" s="1" t="s">
        <v>542</v>
      </c>
      <c r="O3437" s="1">
        <v>107.89738</v>
      </c>
      <c r="P3437" s="3">
        <v>6.5</v>
      </c>
      <c r="Q3437" s="3">
        <v>5.6099329999999998</v>
      </c>
      <c r="R3437" s="4">
        <v>169.12160000000003</v>
      </c>
      <c r="S3437" s="4">
        <v>167.50790000000001</v>
      </c>
      <c r="T3437" s="5">
        <v>8.6136579999999991</v>
      </c>
      <c r="U3437" s="5">
        <v>12.456621</v>
      </c>
      <c r="V3437" s="6">
        <v>50086</v>
      </c>
      <c r="W3437" s="6">
        <v>38946</v>
      </c>
      <c r="X3437" s="7">
        <v>18.046575342465754</v>
      </c>
      <c r="Y3437" s="1" t="s">
        <v>127</v>
      </c>
      <c r="Z3437" s="1" t="s">
        <v>33</v>
      </c>
    </row>
    <row r="3438" spans="1:26" x14ac:dyDescent="0.2">
      <c r="A3438" s="6">
        <v>45535</v>
      </c>
      <c r="B3438" s="1" t="s">
        <v>3425</v>
      </c>
      <c r="C3438" s="1" t="s">
        <v>530</v>
      </c>
      <c r="D3438" s="1" t="s">
        <v>552</v>
      </c>
      <c r="E3438" s="1" t="s">
        <v>553</v>
      </c>
      <c r="F3438" s="1" t="s">
        <v>541</v>
      </c>
      <c r="G3438" s="1" t="s">
        <v>541</v>
      </c>
      <c r="H3438" s="1" t="s">
        <v>27</v>
      </c>
      <c r="I3438" s="1" t="s">
        <v>447</v>
      </c>
      <c r="J3438" s="1" t="s">
        <v>448</v>
      </c>
      <c r="K3438" s="1" t="s">
        <v>103</v>
      </c>
      <c r="L3438" s="2">
        <v>1100000</v>
      </c>
      <c r="M3438" s="2">
        <v>1000</v>
      </c>
      <c r="N3438" s="1" t="s">
        <v>542</v>
      </c>
      <c r="O3438" s="1">
        <v>106.57585299999998</v>
      </c>
      <c r="P3438" s="3">
        <v>6.25</v>
      </c>
      <c r="Q3438" s="3">
        <v>5.5523480000000003</v>
      </c>
      <c r="R3438" s="4">
        <v>163.35749999999999</v>
      </c>
      <c r="S3438" s="4">
        <v>157.19120000000001</v>
      </c>
      <c r="T3438" s="5">
        <v>8.9769229999999993</v>
      </c>
      <c r="U3438" s="5">
        <v>13.534247000000001</v>
      </c>
      <c r="V3438" s="6">
        <v>50479</v>
      </c>
      <c r="W3438" s="6">
        <v>39160</v>
      </c>
      <c r="X3438" s="7">
        <v>17.460273972602739</v>
      </c>
      <c r="Y3438" s="1" t="s">
        <v>127</v>
      </c>
      <c r="Z3438" s="1" t="s">
        <v>33</v>
      </c>
    </row>
    <row r="3439" spans="1:26" x14ac:dyDescent="0.2">
      <c r="A3439" s="6">
        <v>45535</v>
      </c>
      <c r="B3439" s="1" t="s">
        <v>3425</v>
      </c>
      <c r="C3439" s="1" t="s">
        <v>530</v>
      </c>
      <c r="D3439" s="1" t="s">
        <v>549</v>
      </c>
      <c r="E3439" s="1" t="s">
        <v>550</v>
      </c>
      <c r="F3439" s="1" t="s">
        <v>490</v>
      </c>
      <c r="G3439" s="1" t="s">
        <v>490</v>
      </c>
      <c r="H3439" s="1" t="s">
        <v>27</v>
      </c>
      <c r="I3439" s="1" t="s">
        <v>447</v>
      </c>
      <c r="J3439" s="1" t="s">
        <v>453</v>
      </c>
      <c r="K3439" s="1" t="s">
        <v>44</v>
      </c>
      <c r="L3439" s="2">
        <v>600000</v>
      </c>
      <c r="M3439" s="2">
        <v>2000</v>
      </c>
      <c r="N3439" s="1" t="s">
        <v>551</v>
      </c>
      <c r="O3439" s="1">
        <v>111.210272</v>
      </c>
      <c r="P3439" s="3">
        <v>6.85</v>
      </c>
      <c r="Q3439" s="3">
        <v>5.6292749999999998</v>
      </c>
      <c r="R3439" s="4">
        <v>171.05450000000002</v>
      </c>
      <c r="S3439" s="4">
        <v>167.25380000000001</v>
      </c>
      <c r="T3439" s="5">
        <v>8.6527449999999995</v>
      </c>
      <c r="U3439" s="5">
        <v>13.120547999999999</v>
      </c>
      <c r="V3439" s="6">
        <v>50328</v>
      </c>
      <c r="W3439" s="6">
        <v>39353</v>
      </c>
      <c r="X3439" s="7">
        <v>16.931506849315067</v>
      </c>
      <c r="Y3439" s="1" t="s">
        <v>127</v>
      </c>
      <c r="Z3439" s="1" t="s">
        <v>33</v>
      </c>
    </row>
    <row r="3440" spans="1:26" x14ac:dyDescent="0.2">
      <c r="A3440" s="6">
        <v>45535</v>
      </c>
      <c r="B3440" s="1" t="s">
        <v>3425</v>
      </c>
      <c r="C3440" s="1" t="s">
        <v>530</v>
      </c>
      <c r="D3440" s="1" t="s">
        <v>2075</v>
      </c>
      <c r="E3440" s="1" t="s">
        <v>2076</v>
      </c>
      <c r="F3440" s="1" t="s">
        <v>547</v>
      </c>
      <c r="G3440" s="1" t="s">
        <v>547</v>
      </c>
      <c r="H3440" s="1" t="s">
        <v>27</v>
      </c>
      <c r="I3440" s="1" t="s">
        <v>447</v>
      </c>
      <c r="J3440" s="1" t="s">
        <v>472</v>
      </c>
      <c r="K3440" s="1" t="s">
        <v>103</v>
      </c>
      <c r="L3440" s="2">
        <v>900000</v>
      </c>
      <c r="M3440" s="2">
        <v>2000</v>
      </c>
      <c r="N3440" s="1" t="s">
        <v>548</v>
      </c>
      <c r="O3440" s="1">
        <v>111.80890299999999</v>
      </c>
      <c r="P3440" s="3">
        <v>6.8</v>
      </c>
      <c r="Q3440" s="3">
        <v>5.5565100000000003</v>
      </c>
      <c r="R3440" s="4">
        <v>163.77419999999998</v>
      </c>
      <c r="S3440" s="4">
        <v>156.97409999999999</v>
      </c>
      <c r="T3440" s="5">
        <v>8.9838760000000004</v>
      </c>
      <c r="U3440" s="5">
        <v>13.701370000000001</v>
      </c>
      <c r="V3440" s="6">
        <v>50540</v>
      </c>
      <c r="W3440" s="6">
        <v>39583</v>
      </c>
      <c r="X3440" s="7">
        <v>16.301369863013697</v>
      </c>
      <c r="Y3440" s="1" t="s">
        <v>127</v>
      </c>
      <c r="Z3440" s="1" t="s">
        <v>33</v>
      </c>
    </row>
    <row r="3441" spans="1:26" x14ac:dyDescent="0.2">
      <c r="A3441" s="6">
        <v>45535</v>
      </c>
      <c r="B3441" s="1" t="s">
        <v>3425</v>
      </c>
      <c r="C3441" s="1" t="s">
        <v>530</v>
      </c>
      <c r="D3441" s="1" t="s">
        <v>543</v>
      </c>
      <c r="E3441" s="1" t="s">
        <v>544</v>
      </c>
      <c r="F3441" s="1" t="s">
        <v>462</v>
      </c>
      <c r="G3441" s="1" t="s">
        <v>463</v>
      </c>
      <c r="H3441" s="1" t="s">
        <v>27</v>
      </c>
      <c r="I3441" s="1" t="s">
        <v>447</v>
      </c>
      <c r="J3441" s="1" t="s">
        <v>453</v>
      </c>
      <c r="K3441" s="1" t="s">
        <v>44</v>
      </c>
      <c r="L3441" s="2">
        <v>1750000</v>
      </c>
      <c r="M3441" s="2">
        <v>2000</v>
      </c>
      <c r="N3441" s="1" t="s">
        <v>464</v>
      </c>
      <c r="O3441" s="1">
        <v>91.248267999999996</v>
      </c>
      <c r="P3441" s="3">
        <v>4.5</v>
      </c>
      <c r="Q3441" s="3">
        <v>5.4160399999999997</v>
      </c>
      <c r="R3441" s="4">
        <v>149.73120000000003</v>
      </c>
      <c r="S3441" s="4">
        <v>140.1207</v>
      </c>
      <c r="T3441" s="5">
        <v>9.6990649999999992</v>
      </c>
      <c r="U3441" s="5">
        <v>13.619178</v>
      </c>
      <c r="V3441" s="6">
        <v>50510</v>
      </c>
      <c r="W3441" s="6">
        <v>43139</v>
      </c>
      <c r="X3441" s="7">
        <v>6.558904109589041</v>
      </c>
      <c r="Y3441" s="1" t="s">
        <v>32</v>
      </c>
      <c r="Z3441" s="1" t="s">
        <v>33</v>
      </c>
    </row>
    <row r="3442" spans="1:26" x14ac:dyDescent="0.2">
      <c r="A3442" s="6">
        <v>45535</v>
      </c>
      <c r="B3442" s="1" t="s">
        <v>3425</v>
      </c>
      <c r="C3442" s="1" t="s">
        <v>562</v>
      </c>
      <c r="D3442" s="1" t="s">
        <v>568</v>
      </c>
      <c r="E3442" s="1" t="s">
        <v>569</v>
      </c>
      <c r="F3442" s="1" t="s">
        <v>570</v>
      </c>
      <c r="G3442" s="1" t="s">
        <v>570</v>
      </c>
      <c r="H3442" s="1" t="s">
        <v>27</v>
      </c>
      <c r="I3442" s="1" t="s">
        <v>447</v>
      </c>
      <c r="J3442" s="1" t="s">
        <v>448</v>
      </c>
      <c r="K3442" s="1" t="s">
        <v>44</v>
      </c>
      <c r="L3442" s="2">
        <v>386754</v>
      </c>
      <c r="M3442" s="2">
        <v>2000</v>
      </c>
      <c r="N3442" s="1" t="s">
        <v>571</v>
      </c>
      <c r="O3442" s="1">
        <v>85.436271000000005</v>
      </c>
      <c r="P3442" s="3">
        <v>5.35</v>
      </c>
      <c r="Q3442" s="3">
        <v>6.5435970000000001</v>
      </c>
      <c r="R3442" s="4">
        <v>232.88029999999998</v>
      </c>
      <c r="S3442" s="4">
        <v>225.10680000000002</v>
      </c>
      <c r="T3442" s="5">
        <v>12.574298000000001</v>
      </c>
      <c r="U3442" s="5">
        <v>24.829224</v>
      </c>
      <c r="V3442" s="6">
        <v>54605</v>
      </c>
      <c r="W3442" s="6">
        <v>43635</v>
      </c>
      <c r="X3442" s="7">
        <v>5.2</v>
      </c>
      <c r="Y3442" s="1" t="s">
        <v>32</v>
      </c>
      <c r="Z3442" s="1" t="s">
        <v>33</v>
      </c>
    </row>
    <row r="3443" spans="1:26" x14ac:dyDescent="0.2">
      <c r="A3443" s="6">
        <v>45535</v>
      </c>
      <c r="B3443" s="1" t="s">
        <v>3425</v>
      </c>
      <c r="C3443" s="1" t="s">
        <v>562</v>
      </c>
      <c r="D3443" s="1" t="s">
        <v>583</v>
      </c>
      <c r="E3443" s="1" t="s">
        <v>584</v>
      </c>
      <c r="F3443" s="1" t="s">
        <v>537</v>
      </c>
      <c r="G3443" s="1" t="s">
        <v>537</v>
      </c>
      <c r="H3443" s="1" t="s">
        <v>27</v>
      </c>
      <c r="I3443" s="1" t="s">
        <v>447</v>
      </c>
      <c r="J3443" s="1" t="s">
        <v>472</v>
      </c>
      <c r="K3443" s="1" t="s">
        <v>103</v>
      </c>
      <c r="L3443" s="2">
        <v>750000</v>
      </c>
      <c r="M3443" s="2">
        <v>2000</v>
      </c>
      <c r="N3443" s="1" t="s">
        <v>538</v>
      </c>
      <c r="O3443" s="1">
        <v>72.881495000000001</v>
      </c>
      <c r="P3443" s="3">
        <v>3.75</v>
      </c>
      <c r="Q3443" s="3">
        <v>5.7197550000000001</v>
      </c>
      <c r="R3443" s="4">
        <v>150.48899999999998</v>
      </c>
      <c r="S3443" s="4">
        <v>144.10579999999999</v>
      </c>
      <c r="T3443" s="5">
        <v>15.029021999999999</v>
      </c>
      <c r="U3443" s="5">
        <v>27.457197000000001</v>
      </c>
      <c r="V3443" s="6">
        <v>55564</v>
      </c>
      <c r="W3443" s="6">
        <v>44452</v>
      </c>
      <c r="X3443" s="7">
        <v>2.9616438356164383</v>
      </c>
      <c r="Y3443" s="1" t="s">
        <v>32</v>
      </c>
      <c r="Z3443" s="1" t="s">
        <v>33</v>
      </c>
    </row>
    <row r="3444" spans="1:26" x14ac:dyDescent="0.2">
      <c r="A3444" s="6">
        <v>45535</v>
      </c>
      <c r="B3444" s="1" t="s">
        <v>3425</v>
      </c>
      <c r="C3444" s="1" t="s">
        <v>562</v>
      </c>
      <c r="D3444" s="1" t="s">
        <v>565</v>
      </c>
      <c r="E3444" s="1" t="s">
        <v>566</v>
      </c>
      <c r="F3444" s="1" t="s">
        <v>481</v>
      </c>
      <c r="G3444" s="1" t="s">
        <v>481</v>
      </c>
      <c r="H3444" s="1" t="s">
        <v>27</v>
      </c>
      <c r="I3444" s="1" t="s">
        <v>447</v>
      </c>
      <c r="J3444" s="1" t="s">
        <v>482</v>
      </c>
      <c r="K3444" s="1" t="s">
        <v>44</v>
      </c>
      <c r="L3444" s="2">
        <v>1000000</v>
      </c>
      <c r="M3444" s="2">
        <v>2000</v>
      </c>
      <c r="N3444" s="1" t="s">
        <v>567</v>
      </c>
      <c r="O3444" s="1">
        <v>68.037434000000005</v>
      </c>
      <c r="P3444" s="3">
        <v>3.3</v>
      </c>
      <c r="Q3444" s="3">
        <v>5.5871740000000001</v>
      </c>
      <c r="R3444" s="4">
        <v>137.23960000000002</v>
      </c>
      <c r="S3444" s="4">
        <v>130.59139999999999</v>
      </c>
      <c r="T3444" s="5">
        <v>15.321619999999999</v>
      </c>
      <c r="U3444" s="5">
        <v>27.536432000000001</v>
      </c>
      <c r="V3444" s="6">
        <v>55593</v>
      </c>
      <c r="W3444" s="6">
        <v>44515</v>
      </c>
      <c r="X3444" s="7">
        <v>2.7890410958904108</v>
      </c>
      <c r="Y3444" s="1" t="s">
        <v>32</v>
      </c>
      <c r="Z3444" s="1" t="s">
        <v>33</v>
      </c>
    </row>
    <row r="3445" spans="1:26" x14ac:dyDescent="0.2">
      <c r="A3445" s="6">
        <v>45535</v>
      </c>
      <c r="B3445" s="1" t="s">
        <v>3425</v>
      </c>
      <c r="C3445" s="1" t="s">
        <v>562</v>
      </c>
      <c r="D3445" s="1" t="s">
        <v>563</v>
      </c>
      <c r="E3445" s="1" t="s">
        <v>564</v>
      </c>
      <c r="F3445" s="1" t="s">
        <v>462</v>
      </c>
      <c r="G3445" s="1" t="s">
        <v>463</v>
      </c>
      <c r="H3445" s="1" t="s">
        <v>27</v>
      </c>
      <c r="I3445" s="1" t="s">
        <v>447</v>
      </c>
      <c r="J3445" s="1" t="s">
        <v>453</v>
      </c>
      <c r="K3445" s="1" t="s">
        <v>44</v>
      </c>
      <c r="L3445" s="2">
        <v>500000</v>
      </c>
      <c r="M3445" s="2">
        <v>2000</v>
      </c>
      <c r="N3445" s="1" t="s">
        <v>464</v>
      </c>
      <c r="O3445" s="1">
        <v>86.596650999999994</v>
      </c>
      <c r="P3445" s="3">
        <v>4.9000000000000004</v>
      </c>
      <c r="Q3445" s="3">
        <v>5.8113390000000003</v>
      </c>
      <c r="R3445" s="4">
        <v>159.64929999999998</v>
      </c>
      <c r="S3445" s="4">
        <v>160.3108</v>
      </c>
      <c r="T3445" s="5">
        <v>14.856258</v>
      </c>
      <c r="U3445" s="5">
        <v>33.619177999999998</v>
      </c>
      <c r="V3445" s="6">
        <v>57815</v>
      </c>
      <c r="W3445" s="6">
        <v>43139</v>
      </c>
      <c r="X3445" s="7">
        <v>6.558904109589041</v>
      </c>
      <c r="Y3445" s="1" t="s">
        <v>32</v>
      </c>
      <c r="Z3445" s="1" t="s">
        <v>33</v>
      </c>
    </row>
    <row r="3446" spans="1:26" x14ac:dyDescent="0.2">
      <c r="A3446" s="6">
        <v>45535</v>
      </c>
      <c r="B3446" s="1" t="s">
        <v>3425</v>
      </c>
      <c r="C3446" s="1" t="s">
        <v>562</v>
      </c>
      <c r="D3446" s="1" t="s">
        <v>572</v>
      </c>
      <c r="E3446" s="1" t="s">
        <v>573</v>
      </c>
      <c r="F3446" s="1" t="s">
        <v>558</v>
      </c>
      <c r="G3446" s="1" t="s">
        <v>558</v>
      </c>
      <c r="H3446" s="1" t="s">
        <v>27</v>
      </c>
      <c r="I3446" s="1" t="s">
        <v>447</v>
      </c>
      <c r="J3446" s="1" t="s">
        <v>482</v>
      </c>
      <c r="K3446" s="1" t="s">
        <v>44</v>
      </c>
      <c r="L3446" s="2">
        <v>829113</v>
      </c>
      <c r="M3446" s="2">
        <v>2000</v>
      </c>
      <c r="N3446" s="1" t="s">
        <v>559</v>
      </c>
      <c r="O3446" s="1">
        <v>71.614929000000004</v>
      </c>
      <c r="P3446" s="3">
        <v>3.65</v>
      </c>
      <c r="Q3446" s="3">
        <v>5.7174759999999996</v>
      </c>
      <c r="R3446" s="4">
        <v>150.26500000000001</v>
      </c>
      <c r="S3446" s="4">
        <v>143.5308</v>
      </c>
      <c r="T3446" s="5">
        <v>14.924242</v>
      </c>
      <c r="U3446" s="5">
        <v>27.249314999999999</v>
      </c>
      <c r="V3446" s="6">
        <v>55488</v>
      </c>
      <c r="W3446" s="6">
        <v>44529</v>
      </c>
      <c r="X3446" s="7">
        <v>2.7506849315068491</v>
      </c>
      <c r="Y3446" s="1" t="s">
        <v>32</v>
      </c>
      <c r="Z3446" s="1" t="s">
        <v>33</v>
      </c>
    </row>
    <row r="3447" spans="1:26" x14ac:dyDescent="0.2">
      <c r="A3447" s="6">
        <v>45535</v>
      </c>
      <c r="B3447" s="1" t="s">
        <v>3425</v>
      </c>
      <c r="C3447" s="1" t="s">
        <v>562</v>
      </c>
      <c r="D3447" s="1" t="s">
        <v>577</v>
      </c>
      <c r="E3447" s="1" t="s">
        <v>578</v>
      </c>
      <c r="F3447" s="1" t="s">
        <v>547</v>
      </c>
      <c r="G3447" s="1" t="s">
        <v>547</v>
      </c>
      <c r="H3447" s="1" t="s">
        <v>27</v>
      </c>
      <c r="I3447" s="1" t="s">
        <v>447</v>
      </c>
      <c r="J3447" s="1" t="s">
        <v>472</v>
      </c>
      <c r="K3447" s="1" t="s">
        <v>103</v>
      </c>
      <c r="L3447" s="2">
        <v>750000</v>
      </c>
      <c r="M3447" s="2">
        <v>2000</v>
      </c>
      <c r="N3447" s="1" t="s">
        <v>548</v>
      </c>
      <c r="O3447" s="1">
        <v>73.781482999999994</v>
      </c>
      <c r="P3447" s="3">
        <v>3.75</v>
      </c>
      <c r="Q3447" s="3">
        <v>5.6743449999999998</v>
      </c>
      <c r="R3447" s="4">
        <v>145.95699999999994</v>
      </c>
      <c r="S3447" s="4">
        <v>138.1156</v>
      </c>
      <c r="T3447" s="5">
        <v>14.528748</v>
      </c>
      <c r="U3447" s="5">
        <v>26.504110000000001</v>
      </c>
      <c r="V3447" s="6">
        <v>55216</v>
      </c>
      <c r="W3447" s="6">
        <v>44259</v>
      </c>
      <c r="X3447" s="7">
        <v>3.4904109589041097</v>
      </c>
      <c r="Y3447" s="1" t="s">
        <v>32</v>
      </c>
      <c r="Z3447" s="1" t="s">
        <v>33</v>
      </c>
    </row>
    <row r="3448" spans="1:26" x14ac:dyDescent="0.2">
      <c r="A3448" s="6">
        <v>45535</v>
      </c>
      <c r="B3448" s="1" t="s">
        <v>3425</v>
      </c>
      <c r="C3448" s="1" t="s">
        <v>562</v>
      </c>
      <c r="D3448" s="1" t="s">
        <v>579</v>
      </c>
      <c r="E3448" s="1" t="s">
        <v>580</v>
      </c>
      <c r="F3448" s="1" t="s">
        <v>495</v>
      </c>
      <c r="G3448" s="1" t="s">
        <v>495</v>
      </c>
      <c r="H3448" s="1" t="s">
        <v>27</v>
      </c>
      <c r="I3448" s="1" t="s">
        <v>447</v>
      </c>
      <c r="J3448" s="1" t="s">
        <v>472</v>
      </c>
      <c r="K3448" s="1" t="s">
        <v>44</v>
      </c>
      <c r="L3448" s="2">
        <v>750000</v>
      </c>
      <c r="M3448" s="2">
        <v>2000</v>
      </c>
      <c r="N3448" s="1" t="s">
        <v>496</v>
      </c>
      <c r="O3448" s="1">
        <v>61.330032000000003</v>
      </c>
      <c r="P3448" s="3">
        <v>2.343</v>
      </c>
      <c r="Q3448" s="3">
        <v>5.0269919999999999</v>
      </c>
      <c r="R3448" s="4">
        <v>81.217600000000004</v>
      </c>
      <c r="S3448" s="4">
        <v>69.870699999999999</v>
      </c>
      <c r="T3448" s="5">
        <v>16.989297000000001</v>
      </c>
      <c r="U3448" s="5">
        <v>25.945205000000001</v>
      </c>
      <c r="V3448" s="6">
        <v>55012</v>
      </c>
      <c r="W3448" s="6">
        <v>44055</v>
      </c>
      <c r="X3448" s="7">
        <v>4.0493150684931507</v>
      </c>
      <c r="Y3448" s="1" t="s">
        <v>32</v>
      </c>
      <c r="Z3448" s="1" t="s">
        <v>33</v>
      </c>
    </row>
    <row r="3449" spans="1:26" x14ac:dyDescent="0.2">
      <c r="A3449" s="6">
        <v>45535</v>
      </c>
      <c r="B3449" s="1" t="s">
        <v>3425</v>
      </c>
      <c r="C3449" s="1" t="s">
        <v>562</v>
      </c>
      <c r="D3449" s="1" t="s">
        <v>581</v>
      </c>
      <c r="E3449" s="1" t="s">
        <v>582</v>
      </c>
      <c r="F3449" s="1" t="s">
        <v>558</v>
      </c>
      <c r="G3449" s="1" t="s">
        <v>558</v>
      </c>
      <c r="H3449" s="1" t="s">
        <v>27</v>
      </c>
      <c r="I3449" s="1" t="s">
        <v>447</v>
      </c>
      <c r="J3449" s="1" t="s">
        <v>482</v>
      </c>
      <c r="K3449" s="1" t="s">
        <v>44</v>
      </c>
      <c r="L3449" s="2">
        <v>507797</v>
      </c>
      <c r="M3449" s="2">
        <v>2000</v>
      </c>
      <c r="N3449" s="1" t="s">
        <v>559</v>
      </c>
      <c r="O3449" s="1">
        <v>76.351303999999999</v>
      </c>
      <c r="P3449" s="3">
        <v>4</v>
      </c>
      <c r="Q3449" s="3">
        <v>5.7075959999999997</v>
      </c>
      <c r="R3449" s="4">
        <v>149.28039999999996</v>
      </c>
      <c r="S3449" s="4">
        <v>143.4931</v>
      </c>
      <c r="T3449" s="5">
        <v>14.732765000000001</v>
      </c>
      <c r="U3449" s="5">
        <v>27.749547</v>
      </c>
      <c r="V3449" s="6">
        <v>55671</v>
      </c>
      <c r="W3449" s="6">
        <v>44599</v>
      </c>
      <c r="X3449" s="7">
        <v>2.558904109589041</v>
      </c>
      <c r="Y3449" s="1" t="s">
        <v>32</v>
      </c>
      <c r="Z3449" s="1" t="s">
        <v>33</v>
      </c>
    </row>
    <row r="3450" spans="1:26" x14ac:dyDescent="0.2">
      <c r="A3450" s="6">
        <v>45535</v>
      </c>
      <c r="B3450" s="1" t="s">
        <v>3425</v>
      </c>
      <c r="C3450" s="1" t="s">
        <v>562</v>
      </c>
      <c r="D3450" s="1" t="s">
        <v>574</v>
      </c>
      <c r="E3450" s="1" t="s">
        <v>575</v>
      </c>
      <c r="F3450" s="1" t="s">
        <v>462</v>
      </c>
      <c r="G3450" s="1" t="s">
        <v>462</v>
      </c>
      <c r="H3450" s="1" t="s">
        <v>27</v>
      </c>
      <c r="I3450" s="1" t="s">
        <v>447</v>
      </c>
      <c r="J3450" s="1" t="s">
        <v>482</v>
      </c>
      <c r="K3450" s="1" t="s">
        <v>44</v>
      </c>
      <c r="L3450" s="2">
        <v>400000</v>
      </c>
      <c r="M3450" s="2">
        <v>2000</v>
      </c>
      <c r="N3450" s="1" t="s">
        <v>576</v>
      </c>
      <c r="O3450" s="1">
        <v>87.425956999999997</v>
      </c>
      <c r="P3450" s="3">
        <v>5</v>
      </c>
      <c r="Q3450" s="3">
        <v>5.8981690000000002</v>
      </c>
      <c r="R3450" s="4">
        <v>168.33459999999994</v>
      </c>
      <c r="S3450" s="4">
        <v>165.8844</v>
      </c>
      <c r="T3450" s="5">
        <v>14.08625</v>
      </c>
      <c r="U3450" s="5">
        <v>30.038356</v>
      </c>
      <c r="V3450" s="6">
        <v>56507</v>
      </c>
      <c r="W3450" s="6">
        <v>41887</v>
      </c>
      <c r="X3450" s="7">
        <v>9.9890410958904106</v>
      </c>
      <c r="Y3450" s="1" t="s">
        <v>32</v>
      </c>
      <c r="Z3450" s="1" t="s">
        <v>33</v>
      </c>
    </row>
    <row r="3451" spans="1:26" x14ac:dyDescent="0.2">
      <c r="A3451" s="6">
        <v>45535</v>
      </c>
      <c r="B3451" s="1" t="s">
        <v>3425</v>
      </c>
      <c r="C3451" s="1" t="s">
        <v>562</v>
      </c>
      <c r="D3451" s="1" t="s">
        <v>3560</v>
      </c>
      <c r="E3451" s="1" t="s">
        <v>3561</v>
      </c>
      <c r="F3451" s="1" t="s">
        <v>1426</v>
      </c>
      <c r="G3451" s="1" t="s">
        <v>1426</v>
      </c>
      <c r="H3451" s="1" t="s">
        <v>27</v>
      </c>
      <c r="I3451" s="1" t="s">
        <v>447</v>
      </c>
      <c r="J3451" s="1" t="s">
        <v>448</v>
      </c>
      <c r="K3451" s="1" t="s">
        <v>44</v>
      </c>
      <c r="L3451" s="2">
        <v>750000</v>
      </c>
      <c r="M3451" s="2">
        <v>2000</v>
      </c>
      <c r="N3451" s="1" t="s">
        <v>1425</v>
      </c>
      <c r="O3451" s="1">
        <v>80.237114000000005</v>
      </c>
      <c r="P3451" s="3">
        <v>4.25</v>
      </c>
      <c r="Q3451" s="3">
        <v>5.6773709999999999</v>
      </c>
      <c r="R3451" s="4">
        <v>146.2561</v>
      </c>
      <c r="S3451" s="4">
        <v>140.3289</v>
      </c>
      <c r="T3451" s="5">
        <v>14.360462</v>
      </c>
      <c r="U3451" s="5">
        <v>27.536432000000001</v>
      </c>
      <c r="V3451" s="6">
        <v>55593</v>
      </c>
      <c r="W3451" s="6">
        <v>44637</v>
      </c>
      <c r="X3451" s="7">
        <v>2.4547945205479453</v>
      </c>
      <c r="Y3451" s="1" t="s">
        <v>32</v>
      </c>
      <c r="Z3451" s="1" t="s">
        <v>33</v>
      </c>
    </row>
    <row r="3452" spans="1:26" x14ac:dyDescent="0.2">
      <c r="A3452" s="6">
        <v>45535</v>
      </c>
      <c r="B3452" s="1" t="s">
        <v>3425</v>
      </c>
      <c r="C3452" s="1" t="s">
        <v>590</v>
      </c>
      <c r="D3452" s="1" t="s">
        <v>591</v>
      </c>
      <c r="E3452" s="1" t="s">
        <v>592</v>
      </c>
      <c r="F3452" s="1" t="s">
        <v>593</v>
      </c>
      <c r="G3452" s="1" t="s">
        <v>594</v>
      </c>
      <c r="H3452" s="1" t="s">
        <v>27</v>
      </c>
      <c r="I3452" s="1" t="s">
        <v>595</v>
      </c>
      <c r="J3452" s="1" t="s">
        <v>596</v>
      </c>
      <c r="K3452" s="1" t="s">
        <v>44</v>
      </c>
      <c r="L3452" s="2">
        <v>1000000</v>
      </c>
      <c r="M3452" s="2">
        <v>2000</v>
      </c>
      <c r="N3452" s="1" t="s">
        <v>597</v>
      </c>
      <c r="O3452" s="1">
        <v>88.933829000000003</v>
      </c>
      <c r="P3452" s="3">
        <v>3.625</v>
      </c>
      <c r="Q3452" s="3">
        <v>5.9386999999999999</v>
      </c>
      <c r="R3452" s="4">
        <v>220.9829</v>
      </c>
      <c r="S3452" s="4">
        <v>214.36250000000001</v>
      </c>
      <c r="T3452" s="5">
        <v>4.9590389999999998</v>
      </c>
      <c r="U3452" s="5">
        <v>5.7013699999999998</v>
      </c>
      <c r="V3452" s="6">
        <v>47618</v>
      </c>
      <c r="W3452" s="6">
        <v>43969</v>
      </c>
      <c r="X3452" s="7">
        <v>4.2849315068493148</v>
      </c>
      <c r="Y3452" s="1" t="s">
        <v>32</v>
      </c>
      <c r="Z3452" s="1" t="s">
        <v>33</v>
      </c>
    </row>
    <row r="3453" spans="1:26" x14ac:dyDescent="0.2">
      <c r="A3453" s="6">
        <v>45535</v>
      </c>
      <c r="B3453" s="1" t="s">
        <v>3425</v>
      </c>
      <c r="C3453" s="1" t="s">
        <v>590</v>
      </c>
      <c r="D3453" s="1" t="s">
        <v>614</v>
      </c>
      <c r="E3453" s="1" t="s">
        <v>615</v>
      </c>
      <c r="F3453" s="1" t="s">
        <v>616</v>
      </c>
      <c r="G3453" s="1" t="s">
        <v>616</v>
      </c>
      <c r="H3453" s="1" t="s">
        <v>27</v>
      </c>
      <c r="I3453" s="1" t="s">
        <v>595</v>
      </c>
      <c r="J3453" s="1" t="s">
        <v>617</v>
      </c>
      <c r="K3453" s="1" t="s">
        <v>44</v>
      </c>
      <c r="L3453" s="2">
        <v>800000</v>
      </c>
      <c r="M3453" s="2">
        <v>2000</v>
      </c>
      <c r="N3453" s="1" t="s">
        <v>618</v>
      </c>
      <c r="O3453" s="1">
        <v>84.859228999999999</v>
      </c>
      <c r="P3453" s="3">
        <v>1.875</v>
      </c>
      <c r="Q3453" s="3">
        <v>4.7541099999999998</v>
      </c>
      <c r="R3453" s="4">
        <v>102.53250000000006</v>
      </c>
      <c r="S3453" s="4">
        <v>95.101299999999995</v>
      </c>
      <c r="T3453" s="5">
        <v>5.596425</v>
      </c>
      <c r="U3453" s="5">
        <v>6.1205480000000003</v>
      </c>
      <c r="V3453" s="6">
        <v>47771</v>
      </c>
      <c r="W3453" s="6">
        <v>44102</v>
      </c>
      <c r="X3453" s="7">
        <v>3.9205479452054797</v>
      </c>
      <c r="Y3453" s="1" t="s">
        <v>32</v>
      </c>
      <c r="Z3453" s="1" t="s">
        <v>33</v>
      </c>
    </row>
    <row r="3454" spans="1:26" x14ac:dyDescent="0.2">
      <c r="A3454" s="6">
        <v>45535</v>
      </c>
      <c r="B3454" s="1" t="s">
        <v>3425</v>
      </c>
      <c r="C3454" s="1" t="s">
        <v>590</v>
      </c>
      <c r="D3454" s="1" t="s">
        <v>610</v>
      </c>
      <c r="E3454" s="1" t="s">
        <v>611</v>
      </c>
      <c r="F3454" s="1" t="s">
        <v>612</v>
      </c>
      <c r="G3454" s="1" t="s">
        <v>612</v>
      </c>
      <c r="H3454" s="1" t="s">
        <v>27</v>
      </c>
      <c r="I3454" s="1" t="s">
        <v>595</v>
      </c>
      <c r="J3454" s="1" t="s">
        <v>596</v>
      </c>
      <c r="K3454" s="1" t="s">
        <v>30</v>
      </c>
      <c r="L3454" s="2">
        <v>750000</v>
      </c>
      <c r="M3454" s="2">
        <v>200000</v>
      </c>
      <c r="N3454" s="1" t="s">
        <v>613</v>
      </c>
      <c r="O3454" s="1">
        <v>89.627379000000005</v>
      </c>
      <c r="P3454" s="3">
        <v>3.375</v>
      </c>
      <c r="Q3454" s="3">
        <v>5.468966</v>
      </c>
      <c r="R3454" s="4">
        <v>174.0214</v>
      </c>
      <c r="S3454" s="4">
        <v>166.87380000000002</v>
      </c>
      <c r="T3454" s="5">
        <v>5.1539599999999997</v>
      </c>
      <c r="U3454" s="5">
        <v>5.8493149999999998</v>
      </c>
      <c r="V3454" s="6">
        <v>47672</v>
      </c>
      <c r="W3454" s="6">
        <v>44020</v>
      </c>
      <c r="X3454" s="7">
        <v>4.1452054794520548</v>
      </c>
      <c r="Y3454" s="1" t="s">
        <v>32</v>
      </c>
      <c r="Z3454" s="1" t="s">
        <v>33</v>
      </c>
    </row>
    <row r="3455" spans="1:26" x14ac:dyDescent="0.2">
      <c r="A3455" s="6">
        <v>45535</v>
      </c>
      <c r="B3455" s="1" t="s">
        <v>3425</v>
      </c>
      <c r="C3455" s="1" t="s">
        <v>590</v>
      </c>
      <c r="D3455" s="1" t="s">
        <v>624</v>
      </c>
      <c r="E3455" s="1" t="s">
        <v>625</v>
      </c>
      <c r="F3455" s="1" t="s">
        <v>616</v>
      </c>
      <c r="G3455" s="1" t="s">
        <v>616</v>
      </c>
      <c r="H3455" s="1" t="s">
        <v>27</v>
      </c>
      <c r="I3455" s="1" t="s">
        <v>595</v>
      </c>
      <c r="J3455" s="1" t="s">
        <v>617</v>
      </c>
      <c r="K3455" s="1" t="s">
        <v>44</v>
      </c>
      <c r="L3455" s="2">
        <v>750000</v>
      </c>
      <c r="M3455" s="2">
        <v>2000</v>
      </c>
      <c r="N3455" s="1" t="s">
        <v>618</v>
      </c>
      <c r="O3455" s="1">
        <v>86.986292000000006</v>
      </c>
      <c r="P3455" s="3">
        <v>2.1</v>
      </c>
      <c r="Q3455" s="3">
        <v>4.6927269999999996</v>
      </c>
      <c r="R3455" s="4">
        <v>96.395700000000062</v>
      </c>
      <c r="S3455" s="4">
        <v>90.093100000000007</v>
      </c>
      <c r="T3455" s="5">
        <v>5.299817</v>
      </c>
      <c r="U3455" s="5">
        <v>5.7863009999999999</v>
      </c>
      <c r="V3455" s="6">
        <v>47649</v>
      </c>
      <c r="W3455" s="6">
        <v>43985</v>
      </c>
      <c r="X3455" s="7">
        <v>4.2410958904109588</v>
      </c>
      <c r="Y3455" s="1" t="s">
        <v>32</v>
      </c>
      <c r="Z3455" s="1" t="s">
        <v>33</v>
      </c>
    </row>
    <row r="3456" spans="1:26" x14ac:dyDescent="0.2">
      <c r="A3456" s="6">
        <v>45535</v>
      </c>
      <c r="B3456" s="1" t="s">
        <v>3425</v>
      </c>
      <c r="C3456" s="1" t="s">
        <v>590</v>
      </c>
      <c r="D3456" s="1" t="s">
        <v>603</v>
      </c>
      <c r="E3456" s="1" t="s">
        <v>604</v>
      </c>
      <c r="F3456" s="1" t="s">
        <v>605</v>
      </c>
      <c r="G3456" s="1" t="s">
        <v>606</v>
      </c>
      <c r="H3456" s="1" t="s">
        <v>27</v>
      </c>
      <c r="I3456" s="1" t="s">
        <v>595</v>
      </c>
      <c r="J3456" s="1" t="s">
        <v>596</v>
      </c>
      <c r="K3456" s="1" t="s">
        <v>44</v>
      </c>
      <c r="L3456" s="2">
        <v>826813</v>
      </c>
      <c r="M3456" s="2">
        <v>1000</v>
      </c>
      <c r="N3456" s="1" t="s">
        <v>607</v>
      </c>
      <c r="O3456" s="1">
        <v>108.70316</v>
      </c>
      <c r="P3456" s="3">
        <v>7.875</v>
      </c>
      <c r="Q3456" s="3">
        <v>6.0982649999999996</v>
      </c>
      <c r="R3456" s="4">
        <v>236.94630000000006</v>
      </c>
      <c r="S3456" s="4">
        <v>230.47339999999997</v>
      </c>
      <c r="T3456" s="5">
        <v>4.7145989999999998</v>
      </c>
      <c r="U3456" s="5">
        <v>5.9095890000000004</v>
      </c>
      <c r="V3456" s="6">
        <v>47694</v>
      </c>
      <c r="W3456" s="6">
        <v>36739</v>
      </c>
      <c r="X3456" s="7">
        <v>24.093150684931508</v>
      </c>
      <c r="Y3456" s="1" t="s">
        <v>127</v>
      </c>
      <c r="Z3456" s="1" t="s">
        <v>33</v>
      </c>
    </row>
    <row r="3457" spans="1:26" x14ac:dyDescent="0.2">
      <c r="A3457" s="6">
        <v>45535</v>
      </c>
      <c r="B3457" s="1" t="s">
        <v>3425</v>
      </c>
      <c r="C3457" s="1" t="s">
        <v>590</v>
      </c>
      <c r="D3457" s="1" t="s">
        <v>626</v>
      </c>
      <c r="E3457" s="1" t="s">
        <v>627</v>
      </c>
      <c r="F3457" s="1" t="s">
        <v>628</v>
      </c>
      <c r="G3457" s="1" t="s">
        <v>628</v>
      </c>
      <c r="H3457" s="1" t="s">
        <v>27</v>
      </c>
      <c r="I3457" s="1" t="s">
        <v>595</v>
      </c>
      <c r="J3457" s="1" t="s">
        <v>617</v>
      </c>
      <c r="K3457" s="1" t="s">
        <v>44</v>
      </c>
      <c r="L3457" s="2">
        <v>750000</v>
      </c>
      <c r="M3457" s="2">
        <v>2000</v>
      </c>
      <c r="N3457" s="1" t="s">
        <v>629</v>
      </c>
      <c r="O3457" s="1">
        <v>92.270911999999996</v>
      </c>
      <c r="P3457" s="3">
        <v>3.3</v>
      </c>
      <c r="Q3457" s="3">
        <v>4.8356149999999998</v>
      </c>
      <c r="R3457" s="4">
        <v>110.6764</v>
      </c>
      <c r="S3457" s="4">
        <v>103.2159</v>
      </c>
      <c r="T3457" s="5">
        <v>5.1721589999999997</v>
      </c>
      <c r="U3457" s="5">
        <v>5.8301369999999997</v>
      </c>
      <c r="V3457" s="6">
        <v>47665</v>
      </c>
      <c r="W3457" s="6">
        <v>43924</v>
      </c>
      <c r="X3457" s="7">
        <v>4.4082191780821915</v>
      </c>
      <c r="Y3457" s="1" t="s">
        <v>32</v>
      </c>
      <c r="Z3457" s="1" t="s">
        <v>33</v>
      </c>
    </row>
    <row r="3458" spans="1:26" x14ac:dyDescent="0.2">
      <c r="A3458" s="6">
        <v>45535</v>
      </c>
      <c r="B3458" s="1" t="s">
        <v>3425</v>
      </c>
      <c r="C3458" s="1" t="s">
        <v>590</v>
      </c>
      <c r="D3458" s="1" t="s">
        <v>598</v>
      </c>
      <c r="E3458" s="1" t="s">
        <v>599</v>
      </c>
      <c r="F3458" s="1" t="s">
        <v>593</v>
      </c>
      <c r="G3458" s="1" t="s">
        <v>594</v>
      </c>
      <c r="H3458" s="1" t="s">
        <v>27</v>
      </c>
      <c r="I3458" s="1" t="s">
        <v>595</v>
      </c>
      <c r="J3458" s="1" t="s">
        <v>596</v>
      </c>
      <c r="K3458" s="1" t="s">
        <v>44</v>
      </c>
      <c r="L3458" s="2">
        <v>750000</v>
      </c>
      <c r="M3458" s="2">
        <v>2000</v>
      </c>
      <c r="N3458" s="1" t="s">
        <v>597</v>
      </c>
      <c r="O3458" s="1">
        <v>93.328866000000005</v>
      </c>
      <c r="P3458" s="3">
        <v>4.125</v>
      </c>
      <c r="Q3458" s="3">
        <v>5.7620459999999998</v>
      </c>
      <c r="R3458" s="4">
        <v>203.31790000000007</v>
      </c>
      <c r="S3458" s="4">
        <v>198.053</v>
      </c>
      <c r="T3458" s="5">
        <v>4.1339880000000004</v>
      </c>
      <c r="U3458" s="5">
        <v>4.7004570000000001</v>
      </c>
      <c r="V3458" s="6">
        <v>47253</v>
      </c>
      <c r="W3458" s="6">
        <v>43606</v>
      </c>
      <c r="X3458" s="7">
        <v>5.279452054794521</v>
      </c>
      <c r="Y3458" s="1" t="s">
        <v>32</v>
      </c>
      <c r="Z3458" s="1" t="s">
        <v>33</v>
      </c>
    </row>
    <row r="3459" spans="1:26" x14ac:dyDescent="0.2">
      <c r="A3459" s="6">
        <v>45535</v>
      </c>
      <c r="B3459" s="1" t="s">
        <v>3425</v>
      </c>
      <c r="C3459" s="1" t="s">
        <v>590</v>
      </c>
      <c r="D3459" s="1" t="s">
        <v>2527</v>
      </c>
      <c r="E3459" s="1" t="s">
        <v>3562</v>
      </c>
      <c r="F3459" s="1" t="s">
        <v>2495</v>
      </c>
      <c r="G3459" s="1" t="s">
        <v>2495</v>
      </c>
      <c r="H3459" s="1" t="s">
        <v>27</v>
      </c>
      <c r="I3459" s="1" t="s">
        <v>676</v>
      </c>
      <c r="J3459" s="1" t="s">
        <v>1524</v>
      </c>
      <c r="K3459" s="1" t="s">
        <v>44</v>
      </c>
      <c r="L3459" s="2">
        <v>500000</v>
      </c>
      <c r="M3459" s="2">
        <v>2000</v>
      </c>
      <c r="N3459" s="1" t="s">
        <v>2494</v>
      </c>
      <c r="O3459" s="1">
        <v>89.515096999999997</v>
      </c>
      <c r="P3459" s="3">
        <v>2.625</v>
      </c>
      <c r="Q3459" s="3">
        <v>4.8393499999999996</v>
      </c>
      <c r="R3459" s="4">
        <v>111.0538</v>
      </c>
      <c r="S3459" s="4">
        <v>105.1058</v>
      </c>
      <c r="T3459" s="5">
        <v>4.9528660000000002</v>
      </c>
      <c r="U3459" s="5">
        <v>5.4438360000000001</v>
      </c>
      <c r="V3459" s="6">
        <v>47524</v>
      </c>
      <c r="W3459" s="6">
        <v>43871</v>
      </c>
      <c r="X3459" s="7">
        <v>4.5534246575342463</v>
      </c>
      <c r="Y3459" s="1" t="s">
        <v>32</v>
      </c>
      <c r="Z3459" s="1" t="s">
        <v>33</v>
      </c>
    </row>
    <row r="3460" spans="1:26" x14ac:dyDescent="0.2">
      <c r="A3460" s="6">
        <v>45535</v>
      </c>
      <c r="B3460" s="1" t="s">
        <v>3425</v>
      </c>
      <c r="C3460" s="1" t="s">
        <v>590</v>
      </c>
      <c r="D3460" s="1" t="s">
        <v>619</v>
      </c>
      <c r="E3460" s="1" t="s">
        <v>620</v>
      </c>
      <c r="F3460" s="1" t="s">
        <v>621</v>
      </c>
      <c r="G3460" s="1" t="s">
        <v>621</v>
      </c>
      <c r="H3460" s="1" t="s">
        <v>27</v>
      </c>
      <c r="I3460" s="1" t="s">
        <v>595</v>
      </c>
      <c r="J3460" s="1" t="s">
        <v>622</v>
      </c>
      <c r="K3460" s="1" t="s">
        <v>44</v>
      </c>
      <c r="L3460" s="2">
        <v>1500000</v>
      </c>
      <c r="M3460" s="2">
        <v>2000</v>
      </c>
      <c r="N3460" s="1" t="s">
        <v>623</v>
      </c>
      <c r="O3460" s="1">
        <v>98.898708999999997</v>
      </c>
      <c r="P3460" s="3">
        <v>4.25</v>
      </c>
      <c r="Q3460" s="3">
        <v>4.4567079999999999</v>
      </c>
      <c r="R3460" s="4">
        <v>72.781900000000022</v>
      </c>
      <c r="S3460" s="4">
        <v>62.572899999999997</v>
      </c>
      <c r="T3460" s="5">
        <v>5.2452030000000001</v>
      </c>
      <c r="U3460" s="5">
        <v>6.1205480000000003</v>
      </c>
      <c r="V3460" s="6">
        <v>47771</v>
      </c>
      <c r="W3460" s="6">
        <v>43378</v>
      </c>
      <c r="X3460" s="7">
        <v>5.904109589041096</v>
      </c>
      <c r="Y3460" s="1" t="s">
        <v>32</v>
      </c>
      <c r="Z3460" s="1" t="s">
        <v>33</v>
      </c>
    </row>
    <row r="3461" spans="1:26" x14ac:dyDescent="0.2">
      <c r="A3461" s="6">
        <v>45535</v>
      </c>
      <c r="B3461" s="1" t="s">
        <v>3425</v>
      </c>
      <c r="C3461" s="1" t="s">
        <v>590</v>
      </c>
      <c r="D3461" s="1" t="s">
        <v>3563</v>
      </c>
      <c r="E3461" s="1" t="s">
        <v>3564</v>
      </c>
      <c r="F3461" s="1" t="s">
        <v>616</v>
      </c>
      <c r="G3461" s="1" t="s">
        <v>616</v>
      </c>
      <c r="H3461" s="1" t="s">
        <v>27</v>
      </c>
      <c r="I3461" s="1" t="s">
        <v>595</v>
      </c>
      <c r="J3461" s="1" t="s">
        <v>617</v>
      </c>
      <c r="K3461" s="1" t="s">
        <v>44</v>
      </c>
      <c r="L3461" s="2">
        <v>750000</v>
      </c>
      <c r="M3461" s="2">
        <v>2000</v>
      </c>
      <c r="N3461" s="1" t="s">
        <v>618</v>
      </c>
      <c r="O3461" s="1">
        <v>91.543552000000005</v>
      </c>
      <c r="P3461" s="3">
        <v>2.9</v>
      </c>
      <c r="Q3461" s="3">
        <v>4.6987730000000001</v>
      </c>
      <c r="R3461" s="4">
        <v>96.984000000000052</v>
      </c>
      <c r="S3461" s="4">
        <v>91.101100000000002</v>
      </c>
      <c r="T3461" s="5">
        <v>4.8570260000000003</v>
      </c>
      <c r="U3461" s="5">
        <v>5.3726029999999998</v>
      </c>
      <c r="V3461" s="6">
        <v>47498</v>
      </c>
      <c r="W3461" s="6">
        <v>43840</v>
      </c>
      <c r="X3461" s="7">
        <v>4.6383561643835618</v>
      </c>
      <c r="Y3461" s="1" t="s">
        <v>32</v>
      </c>
      <c r="Z3461" s="1" t="s">
        <v>33</v>
      </c>
    </row>
    <row r="3462" spans="1:26" x14ac:dyDescent="0.2">
      <c r="A3462" s="6">
        <v>45535</v>
      </c>
      <c r="B3462" s="1" t="s">
        <v>3425</v>
      </c>
      <c r="C3462" s="1" t="s">
        <v>630</v>
      </c>
      <c r="D3462" s="1" t="s">
        <v>631</v>
      </c>
      <c r="E3462" s="1" t="s">
        <v>632</v>
      </c>
      <c r="F3462" s="1" t="s">
        <v>633</v>
      </c>
      <c r="G3462" s="1" t="s">
        <v>633</v>
      </c>
      <c r="H3462" s="1" t="s">
        <v>27</v>
      </c>
      <c r="I3462" s="1" t="s">
        <v>595</v>
      </c>
      <c r="J3462" s="1" t="s">
        <v>617</v>
      </c>
      <c r="K3462" s="1" t="s">
        <v>423</v>
      </c>
      <c r="L3462" s="2">
        <v>369225</v>
      </c>
      <c r="M3462" s="2">
        <v>2000</v>
      </c>
      <c r="N3462" s="1" t="s">
        <v>634</v>
      </c>
      <c r="O3462" s="1">
        <v>108.79807500000001</v>
      </c>
      <c r="P3462" s="3">
        <v>6.125</v>
      </c>
      <c r="Q3462" s="3">
        <v>5.1950079999999996</v>
      </c>
      <c r="R3462" s="4">
        <v>127.62569999999998</v>
      </c>
      <c r="S3462" s="4">
        <v>122.947</v>
      </c>
      <c r="T3462" s="5">
        <v>9.0370679999999997</v>
      </c>
      <c r="U3462" s="5">
        <v>13.205479</v>
      </c>
      <c r="V3462" s="6">
        <v>50359</v>
      </c>
      <c r="W3462" s="6">
        <v>39385</v>
      </c>
      <c r="X3462" s="7">
        <v>16.843835616438355</v>
      </c>
      <c r="Y3462" s="1" t="s">
        <v>127</v>
      </c>
      <c r="Z3462" s="1" t="s">
        <v>33</v>
      </c>
    </row>
    <row r="3463" spans="1:26" x14ac:dyDescent="0.2">
      <c r="A3463" s="6">
        <v>45535</v>
      </c>
      <c r="B3463" s="1" t="s">
        <v>3425</v>
      </c>
      <c r="C3463" s="1" t="s">
        <v>630</v>
      </c>
      <c r="D3463" s="1" t="s">
        <v>635</v>
      </c>
      <c r="E3463" s="1" t="s">
        <v>636</v>
      </c>
      <c r="F3463" s="1" t="s">
        <v>633</v>
      </c>
      <c r="G3463" s="1" t="s">
        <v>633</v>
      </c>
      <c r="H3463" s="1" t="s">
        <v>27</v>
      </c>
      <c r="I3463" s="1" t="s">
        <v>595</v>
      </c>
      <c r="J3463" s="1" t="s">
        <v>617</v>
      </c>
      <c r="K3463" s="1" t="s">
        <v>423</v>
      </c>
      <c r="L3463" s="2">
        <v>981330</v>
      </c>
      <c r="M3463" s="2">
        <v>2000</v>
      </c>
      <c r="N3463" s="1" t="s">
        <v>634</v>
      </c>
      <c r="O3463" s="1">
        <v>110.935351</v>
      </c>
      <c r="P3463" s="3">
        <v>6.375</v>
      </c>
      <c r="Q3463" s="3">
        <v>5.0221900000000002</v>
      </c>
      <c r="R3463" s="4">
        <v>110.34729999999998</v>
      </c>
      <c r="S3463" s="4">
        <v>113.09439999999999</v>
      </c>
      <c r="T3463" s="5">
        <v>7.7719709999999997</v>
      </c>
      <c r="U3463" s="5">
        <v>10.495889999999999</v>
      </c>
      <c r="V3463" s="6">
        <v>49369</v>
      </c>
      <c r="W3463" s="6">
        <v>38408</v>
      </c>
      <c r="X3463" s="7">
        <v>19.520547945205479</v>
      </c>
      <c r="Y3463" s="1" t="s">
        <v>127</v>
      </c>
      <c r="Z3463" s="1" t="s">
        <v>33</v>
      </c>
    </row>
    <row r="3464" spans="1:26" x14ac:dyDescent="0.2">
      <c r="A3464" s="6">
        <v>45535</v>
      </c>
      <c r="B3464" s="1" t="s">
        <v>3425</v>
      </c>
      <c r="C3464" s="1" t="s">
        <v>630</v>
      </c>
      <c r="D3464" s="1" t="s">
        <v>637</v>
      </c>
      <c r="E3464" s="1" t="s">
        <v>638</v>
      </c>
      <c r="F3464" s="1" t="s">
        <v>633</v>
      </c>
      <c r="G3464" s="1" t="s">
        <v>633</v>
      </c>
      <c r="H3464" s="1" t="s">
        <v>27</v>
      </c>
      <c r="I3464" s="1" t="s">
        <v>595</v>
      </c>
      <c r="J3464" s="1" t="s">
        <v>617</v>
      </c>
      <c r="K3464" s="1" t="s">
        <v>423</v>
      </c>
      <c r="L3464" s="2">
        <v>750000</v>
      </c>
      <c r="M3464" s="2">
        <v>200000</v>
      </c>
      <c r="N3464" s="1" t="s">
        <v>634</v>
      </c>
      <c r="O3464" s="1">
        <v>98.988910000000004</v>
      </c>
      <c r="P3464" s="3">
        <v>4.7</v>
      </c>
      <c r="Q3464" s="3">
        <v>4.8550560000000003</v>
      </c>
      <c r="R3464" s="4">
        <v>93.628400000000013</v>
      </c>
      <c r="S3464" s="4">
        <v>95.935400000000001</v>
      </c>
      <c r="T3464" s="5">
        <v>6.4802520000000001</v>
      </c>
      <c r="U3464" s="5">
        <v>7.8861590000000001</v>
      </c>
      <c r="V3464" s="6">
        <v>48416</v>
      </c>
      <c r="W3464" s="6">
        <v>44763</v>
      </c>
      <c r="X3464" s="7">
        <v>2.1095890410958904</v>
      </c>
      <c r="Y3464" s="1" t="s">
        <v>32</v>
      </c>
      <c r="Z3464" s="1" t="s">
        <v>33</v>
      </c>
    </row>
    <row r="3465" spans="1:26" x14ac:dyDescent="0.2">
      <c r="A3465" s="6">
        <v>45535</v>
      </c>
      <c r="B3465" s="1" t="s">
        <v>3425</v>
      </c>
      <c r="C3465" s="1" t="s">
        <v>630</v>
      </c>
      <c r="D3465" s="1" t="s">
        <v>639</v>
      </c>
      <c r="E3465" s="1" t="s">
        <v>640</v>
      </c>
      <c r="F3465" s="1" t="s">
        <v>641</v>
      </c>
      <c r="G3465" s="1" t="s">
        <v>641</v>
      </c>
      <c r="H3465" s="1" t="s">
        <v>27</v>
      </c>
      <c r="I3465" s="1" t="s">
        <v>595</v>
      </c>
      <c r="J3465" s="1" t="s">
        <v>596</v>
      </c>
      <c r="K3465" s="1" t="s">
        <v>423</v>
      </c>
      <c r="L3465" s="2">
        <v>300000</v>
      </c>
      <c r="M3465" s="2">
        <v>1000</v>
      </c>
      <c r="N3465" s="1" t="s">
        <v>642</v>
      </c>
      <c r="O3465" s="1">
        <v>117.02221400000002</v>
      </c>
      <c r="P3465" s="3">
        <v>8.5</v>
      </c>
      <c r="Q3465" s="3">
        <v>5.6881329999999997</v>
      </c>
      <c r="R3465" s="4">
        <v>176.94069999999996</v>
      </c>
      <c r="S3465" s="4">
        <v>183.54939999999999</v>
      </c>
      <c r="T3465" s="5">
        <v>5.5153379999999999</v>
      </c>
      <c r="U3465" s="5">
        <v>7.5255029999999996</v>
      </c>
      <c r="V3465" s="6">
        <v>48284</v>
      </c>
      <c r="W3465" s="6">
        <v>37467</v>
      </c>
      <c r="X3465" s="7">
        <v>22.098630136986301</v>
      </c>
      <c r="Y3465" s="1" t="s">
        <v>132</v>
      </c>
      <c r="Z3465" s="1" t="s">
        <v>33</v>
      </c>
    </row>
    <row r="3466" spans="1:26" x14ac:dyDescent="0.2">
      <c r="A3466" s="6">
        <v>45535</v>
      </c>
      <c r="B3466" s="1" t="s">
        <v>3425</v>
      </c>
      <c r="C3466" s="1" t="s">
        <v>630</v>
      </c>
      <c r="D3466" s="1" t="s">
        <v>643</v>
      </c>
      <c r="E3466" s="1" t="s">
        <v>644</v>
      </c>
      <c r="F3466" s="1" t="s">
        <v>645</v>
      </c>
      <c r="G3466" s="1" t="s">
        <v>646</v>
      </c>
      <c r="H3466" s="1" t="s">
        <v>27</v>
      </c>
      <c r="I3466" s="1" t="s">
        <v>595</v>
      </c>
      <c r="J3466" s="1" t="s">
        <v>622</v>
      </c>
      <c r="K3466" s="1" t="s">
        <v>44</v>
      </c>
      <c r="L3466" s="2">
        <v>800000</v>
      </c>
      <c r="M3466" s="2">
        <v>2000</v>
      </c>
      <c r="N3466" s="1" t="s">
        <v>647</v>
      </c>
      <c r="O3466" s="1">
        <v>90.833162000000002</v>
      </c>
      <c r="P3466" s="3">
        <v>5.375</v>
      </c>
      <c r="Q3466" s="3">
        <v>6.3942730000000001</v>
      </c>
      <c r="R3466" s="4">
        <v>247.55340000000001</v>
      </c>
      <c r="S3466" s="4">
        <v>238.60250000000002</v>
      </c>
      <c r="T3466" s="5">
        <v>9.075526</v>
      </c>
      <c r="U3466" s="5">
        <v>13.580822</v>
      </c>
      <c r="V3466" s="6">
        <v>50496</v>
      </c>
      <c r="W3466" s="6">
        <v>43207</v>
      </c>
      <c r="X3466" s="7">
        <v>6.3726027397260276</v>
      </c>
      <c r="Y3466" s="1" t="s">
        <v>32</v>
      </c>
      <c r="Z3466" s="1" t="s">
        <v>33</v>
      </c>
    </row>
    <row r="3467" spans="1:26" x14ac:dyDescent="0.2">
      <c r="A3467" s="6">
        <v>45535</v>
      </c>
      <c r="B3467" s="1" t="s">
        <v>3425</v>
      </c>
      <c r="C3467" s="1" t="s">
        <v>630</v>
      </c>
      <c r="D3467" s="1" t="s">
        <v>648</v>
      </c>
      <c r="E3467" s="1" t="s">
        <v>649</v>
      </c>
      <c r="F3467" s="1" t="s">
        <v>645</v>
      </c>
      <c r="G3467" s="1" t="s">
        <v>646</v>
      </c>
      <c r="H3467" s="1" t="s">
        <v>27</v>
      </c>
      <c r="I3467" s="1" t="s">
        <v>595</v>
      </c>
      <c r="J3467" s="1" t="s">
        <v>622</v>
      </c>
      <c r="K3467" s="1" t="s">
        <v>44</v>
      </c>
      <c r="L3467" s="2">
        <v>2000000</v>
      </c>
      <c r="M3467" s="2">
        <v>2000</v>
      </c>
      <c r="N3467" s="1" t="s">
        <v>647</v>
      </c>
      <c r="O3467" s="1">
        <v>101.24927399999999</v>
      </c>
      <c r="P3467" s="3">
        <v>6.3840000000000003</v>
      </c>
      <c r="Q3467" s="3">
        <v>6.2204649999999999</v>
      </c>
      <c r="R3467" s="4">
        <v>230.17420000000004</v>
      </c>
      <c r="S3467" s="4">
        <v>227.56020000000001</v>
      </c>
      <c r="T3467" s="5">
        <v>7.4968539999999999</v>
      </c>
      <c r="U3467" s="5">
        <v>11.142466000000001</v>
      </c>
      <c r="V3467" s="6">
        <v>49605</v>
      </c>
      <c r="W3467" s="6">
        <v>42705</v>
      </c>
      <c r="X3467" s="7">
        <v>7.7479452054794518</v>
      </c>
      <c r="Y3467" s="1" t="s">
        <v>32</v>
      </c>
      <c r="Z3467" s="1" t="s">
        <v>33</v>
      </c>
    </row>
    <row r="3468" spans="1:26" x14ac:dyDescent="0.2">
      <c r="A3468" s="6">
        <v>45535</v>
      </c>
      <c r="B3468" s="1" t="s">
        <v>3425</v>
      </c>
      <c r="C3468" s="1" t="s">
        <v>630</v>
      </c>
      <c r="D3468" s="1" t="s">
        <v>650</v>
      </c>
      <c r="E3468" s="1" t="s">
        <v>651</v>
      </c>
      <c r="F3468" s="1" t="s">
        <v>645</v>
      </c>
      <c r="G3468" s="1" t="s">
        <v>646</v>
      </c>
      <c r="H3468" s="1" t="s">
        <v>27</v>
      </c>
      <c r="I3468" s="1" t="s">
        <v>595</v>
      </c>
      <c r="J3468" s="1" t="s">
        <v>622</v>
      </c>
      <c r="K3468" s="1" t="s">
        <v>44</v>
      </c>
      <c r="L3468" s="2">
        <v>1000000</v>
      </c>
      <c r="M3468" s="2">
        <v>2000</v>
      </c>
      <c r="N3468" s="1" t="s">
        <v>647</v>
      </c>
      <c r="O3468" s="1">
        <v>91.048715999999999</v>
      </c>
      <c r="P3468" s="3">
        <v>4.4000000000000004</v>
      </c>
      <c r="Q3468" s="3">
        <v>5.734432</v>
      </c>
      <c r="R3468" s="4">
        <v>181.56289999999998</v>
      </c>
      <c r="S3468" s="4">
        <v>183.55520000000001</v>
      </c>
      <c r="T3468" s="5">
        <v>6.8248439999999997</v>
      </c>
      <c r="U3468" s="5">
        <v>8.5799090000000007</v>
      </c>
      <c r="V3468" s="6">
        <v>48670</v>
      </c>
      <c r="W3468" s="6">
        <v>44635</v>
      </c>
      <c r="X3468" s="7">
        <v>2.4602739726027396</v>
      </c>
      <c r="Y3468" s="1" t="s">
        <v>32</v>
      </c>
      <c r="Z3468" s="1" t="s">
        <v>33</v>
      </c>
    </row>
    <row r="3469" spans="1:26" x14ac:dyDescent="0.2">
      <c r="A3469" s="6">
        <v>45535</v>
      </c>
      <c r="B3469" s="1" t="s">
        <v>3425</v>
      </c>
      <c r="C3469" s="1" t="s">
        <v>630</v>
      </c>
      <c r="D3469" s="1" t="s">
        <v>652</v>
      </c>
      <c r="E3469" s="1" t="s">
        <v>653</v>
      </c>
      <c r="F3469" s="1" t="s">
        <v>645</v>
      </c>
      <c r="G3469" s="1" t="s">
        <v>646</v>
      </c>
      <c r="H3469" s="1" t="s">
        <v>27</v>
      </c>
      <c r="I3469" s="1" t="s">
        <v>595</v>
      </c>
      <c r="J3469" s="1" t="s">
        <v>622</v>
      </c>
      <c r="K3469" s="1" t="s">
        <v>44</v>
      </c>
      <c r="L3469" s="2">
        <v>1000000</v>
      </c>
      <c r="M3469" s="2">
        <v>2000</v>
      </c>
      <c r="N3469" s="1" t="s">
        <v>647</v>
      </c>
      <c r="O3469" s="1">
        <v>79.912574000000006</v>
      </c>
      <c r="P3469" s="3">
        <v>2.2999999999999998</v>
      </c>
      <c r="Q3469" s="3">
        <v>5.6529199999999999</v>
      </c>
      <c r="R3469" s="4">
        <v>173.40810000000002</v>
      </c>
      <c r="S3469" s="4">
        <v>178.88230000000001</v>
      </c>
      <c r="T3469" s="5">
        <v>6.5743919999999996</v>
      </c>
      <c r="U3469" s="5">
        <v>7.418946</v>
      </c>
      <c r="V3469" s="6">
        <v>48245</v>
      </c>
      <c r="W3469" s="6">
        <v>44169</v>
      </c>
      <c r="X3469" s="7">
        <v>3.7369863013698632</v>
      </c>
      <c r="Y3469" s="1" t="s">
        <v>32</v>
      </c>
      <c r="Z3469" s="1" t="s">
        <v>33</v>
      </c>
    </row>
    <row r="3470" spans="1:26" x14ac:dyDescent="0.2">
      <c r="A3470" s="6">
        <v>45535</v>
      </c>
      <c r="B3470" s="1" t="s">
        <v>3425</v>
      </c>
      <c r="C3470" s="1" t="s">
        <v>630</v>
      </c>
      <c r="D3470" s="1" t="s">
        <v>654</v>
      </c>
      <c r="E3470" s="1" t="s">
        <v>655</v>
      </c>
      <c r="F3470" s="1" t="s">
        <v>645</v>
      </c>
      <c r="G3470" s="1" t="s">
        <v>646</v>
      </c>
      <c r="H3470" s="1" t="s">
        <v>27</v>
      </c>
      <c r="I3470" s="1" t="s">
        <v>595</v>
      </c>
      <c r="J3470" s="1" t="s">
        <v>622</v>
      </c>
      <c r="K3470" s="1" t="s">
        <v>44</v>
      </c>
      <c r="L3470" s="2">
        <v>1600000</v>
      </c>
      <c r="M3470" s="2">
        <v>2000</v>
      </c>
      <c r="N3470" s="1" t="s">
        <v>647</v>
      </c>
      <c r="O3470" s="1">
        <v>84.842457999999993</v>
      </c>
      <c r="P3470" s="3">
        <v>2.8</v>
      </c>
      <c r="Q3470" s="3">
        <v>5.5824920000000002</v>
      </c>
      <c r="R3470" s="4">
        <v>166.36250000000001</v>
      </c>
      <c r="S3470" s="4">
        <v>175.48150000000001</v>
      </c>
      <c r="T3470" s="5">
        <v>5.7583469999999997</v>
      </c>
      <c r="U3470" s="5">
        <v>6.5808220000000004</v>
      </c>
      <c r="V3470" s="6">
        <v>47939</v>
      </c>
      <c r="W3470" s="6">
        <v>43938</v>
      </c>
      <c r="X3470" s="7">
        <v>4.3698630136986303</v>
      </c>
      <c r="Y3470" s="1" t="s">
        <v>32</v>
      </c>
      <c r="Z3470" s="1" t="s">
        <v>33</v>
      </c>
    </row>
    <row r="3471" spans="1:26" x14ac:dyDescent="0.2">
      <c r="A3471" s="6">
        <v>45535</v>
      </c>
      <c r="B3471" s="1" t="s">
        <v>3425</v>
      </c>
      <c r="C3471" s="1" t="s">
        <v>630</v>
      </c>
      <c r="D3471" s="1" t="s">
        <v>2104</v>
      </c>
      <c r="E3471" s="1" t="s">
        <v>2105</v>
      </c>
      <c r="F3471" s="1" t="s">
        <v>1596</v>
      </c>
      <c r="G3471" s="1" t="s">
        <v>1596</v>
      </c>
      <c r="H3471" s="1" t="s">
        <v>27</v>
      </c>
      <c r="I3471" s="1" t="s">
        <v>595</v>
      </c>
      <c r="J3471" s="1" t="s">
        <v>596</v>
      </c>
      <c r="K3471" s="1" t="s">
        <v>44</v>
      </c>
      <c r="L3471" s="2">
        <v>1249775</v>
      </c>
      <c r="M3471" s="2">
        <v>2000</v>
      </c>
      <c r="N3471" s="1" t="s">
        <v>1595</v>
      </c>
      <c r="O3471" s="1">
        <v>99.746219999999994</v>
      </c>
      <c r="P3471" s="3">
        <v>5.476</v>
      </c>
      <c r="Q3471" s="3">
        <v>5.501144</v>
      </c>
      <c r="R3471" s="4">
        <v>158.24079999999995</v>
      </c>
      <c r="S3471" s="4">
        <v>143.9417</v>
      </c>
      <c r="T3471" s="5">
        <v>9.8101319999999994</v>
      </c>
      <c r="U3471" s="5">
        <v>14.4</v>
      </c>
      <c r="V3471" s="6">
        <v>50795</v>
      </c>
      <c r="W3471" s="6">
        <v>43920</v>
      </c>
      <c r="X3471" s="7">
        <v>4.419178082191781</v>
      </c>
      <c r="Y3471" s="1" t="s">
        <v>32</v>
      </c>
      <c r="Z3471" s="1" t="s">
        <v>33</v>
      </c>
    </row>
    <row r="3472" spans="1:26" x14ac:dyDescent="0.2">
      <c r="A3472" s="6">
        <v>45535</v>
      </c>
      <c r="B3472" s="1" t="s">
        <v>3425</v>
      </c>
      <c r="C3472" s="1" t="s">
        <v>658</v>
      </c>
      <c r="D3472" s="1" t="s">
        <v>661</v>
      </c>
      <c r="E3472" s="1" t="s">
        <v>662</v>
      </c>
      <c r="F3472" s="1" t="s">
        <v>633</v>
      </c>
      <c r="G3472" s="1" t="s">
        <v>633</v>
      </c>
      <c r="H3472" s="1" t="s">
        <v>27</v>
      </c>
      <c r="I3472" s="1" t="s">
        <v>595</v>
      </c>
      <c r="J3472" s="1" t="s">
        <v>617</v>
      </c>
      <c r="K3472" s="1" t="s">
        <v>423</v>
      </c>
      <c r="L3472" s="2">
        <v>1150000</v>
      </c>
      <c r="M3472" s="2">
        <v>200000</v>
      </c>
      <c r="N3472" s="1" t="s">
        <v>634</v>
      </c>
      <c r="O3472" s="1">
        <v>88.421313999999995</v>
      </c>
      <c r="P3472" s="3">
        <v>4.375</v>
      </c>
      <c r="Q3472" s="3">
        <v>5.3918759999999999</v>
      </c>
      <c r="R3472" s="4">
        <v>108.60850000000006</v>
      </c>
      <c r="S3472" s="4">
        <v>113.4717</v>
      </c>
      <c r="T3472" s="5">
        <v>11.803248999999999</v>
      </c>
      <c r="U3472" s="5">
        <v>17.871233</v>
      </c>
      <c r="V3472" s="6">
        <v>52063</v>
      </c>
      <c r="W3472" s="6">
        <v>41106</v>
      </c>
      <c r="X3472" s="7">
        <v>12.128767123287671</v>
      </c>
      <c r="Y3472" s="1" t="s">
        <v>127</v>
      </c>
      <c r="Z3472" s="1" t="s">
        <v>33</v>
      </c>
    </row>
    <row r="3473" spans="1:26" x14ac:dyDescent="0.2">
      <c r="A3473" s="6">
        <v>45535</v>
      </c>
      <c r="B3473" s="1" t="s">
        <v>3425</v>
      </c>
      <c r="C3473" s="1" t="s">
        <v>658</v>
      </c>
      <c r="D3473" s="1" t="s">
        <v>659</v>
      </c>
      <c r="E3473" s="1" t="s">
        <v>660</v>
      </c>
      <c r="F3473" s="1" t="s">
        <v>633</v>
      </c>
      <c r="G3473" s="1" t="s">
        <v>633</v>
      </c>
      <c r="H3473" s="1" t="s">
        <v>27</v>
      </c>
      <c r="I3473" s="1" t="s">
        <v>595</v>
      </c>
      <c r="J3473" s="1" t="s">
        <v>617</v>
      </c>
      <c r="K3473" s="1" t="s">
        <v>423</v>
      </c>
      <c r="L3473" s="2">
        <v>1250000</v>
      </c>
      <c r="M3473" s="2">
        <v>200000</v>
      </c>
      <c r="N3473" s="1" t="s">
        <v>634</v>
      </c>
      <c r="O3473" s="1">
        <v>87.606123999999994</v>
      </c>
      <c r="P3473" s="3">
        <v>4.375</v>
      </c>
      <c r="Q3473" s="3">
        <v>5.2794829999999999</v>
      </c>
      <c r="R3473" s="4">
        <v>106.46740000000001</v>
      </c>
      <c r="S3473" s="4">
        <v>95.583399999999997</v>
      </c>
      <c r="T3473" s="5">
        <v>14.003226</v>
      </c>
      <c r="U3473" s="5">
        <v>24.637443000000001</v>
      </c>
      <c r="V3473" s="6">
        <v>54535</v>
      </c>
      <c r="W3473" s="6">
        <v>43577</v>
      </c>
      <c r="X3473" s="7">
        <v>5.3589041095890408</v>
      </c>
      <c r="Y3473" s="1" t="s">
        <v>32</v>
      </c>
      <c r="Z3473" s="1" t="s">
        <v>33</v>
      </c>
    </row>
    <row r="3474" spans="1:26" x14ac:dyDescent="0.2">
      <c r="A3474" s="6">
        <v>45535</v>
      </c>
      <c r="B3474" s="1" t="s">
        <v>3425</v>
      </c>
      <c r="C3474" s="1" t="s">
        <v>658</v>
      </c>
      <c r="D3474" s="1" t="s">
        <v>663</v>
      </c>
      <c r="E3474" s="1" t="s">
        <v>664</v>
      </c>
      <c r="F3474" s="1" t="s">
        <v>633</v>
      </c>
      <c r="G3474" s="1" t="s">
        <v>633</v>
      </c>
      <c r="H3474" s="1" t="s">
        <v>27</v>
      </c>
      <c r="I3474" s="1" t="s">
        <v>595</v>
      </c>
      <c r="J3474" s="1" t="s">
        <v>617</v>
      </c>
      <c r="K3474" s="1" t="s">
        <v>423</v>
      </c>
      <c r="L3474" s="2">
        <v>2000000</v>
      </c>
      <c r="M3474" s="2">
        <v>100000</v>
      </c>
      <c r="N3474" s="1" t="s">
        <v>634</v>
      </c>
      <c r="O3474" s="1">
        <v>107.48975700000001</v>
      </c>
      <c r="P3474" s="3">
        <v>6.125</v>
      </c>
      <c r="Q3474" s="3">
        <v>5.4070650000000002</v>
      </c>
      <c r="R3474" s="4">
        <v>110.12230000000001</v>
      </c>
      <c r="S3474" s="4">
        <v>130.0138</v>
      </c>
      <c r="T3474" s="5">
        <v>9.9472620000000003</v>
      </c>
      <c r="U3474" s="5">
        <v>15.577415999999999</v>
      </c>
      <c r="V3474" s="6">
        <v>51225</v>
      </c>
      <c r="W3474" s="6">
        <v>40415</v>
      </c>
      <c r="X3474" s="7">
        <v>14.021917808219179</v>
      </c>
      <c r="Y3474" s="1" t="s">
        <v>127</v>
      </c>
      <c r="Z3474" s="1" t="s">
        <v>33</v>
      </c>
    </row>
    <row r="3475" spans="1:26" x14ac:dyDescent="0.2">
      <c r="A3475" s="6">
        <v>45535</v>
      </c>
      <c r="B3475" s="1" t="s">
        <v>3425</v>
      </c>
      <c r="C3475" s="1" t="s">
        <v>658</v>
      </c>
      <c r="D3475" s="1" t="s">
        <v>665</v>
      </c>
      <c r="E3475" s="1" t="s">
        <v>666</v>
      </c>
      <c r="F3475" s="1" t="s">
        <v>641</v>
      </c>
      <c r="G3475" s="1" t="s">
        <v>641</v>
      </c>
      <c r="H3475" s="1" t="s">
        <v>27</v>
      </c>
      <c r="I3475" s="1" t="s">
        <v>595</v>
      </c>
      <c r="J3475" s="1" t="s">
        <v>596</v>
      </c>
      <c r="K3475" s="1" t="s">
        <v>423</v>
      </c>
      <c r="L3475" s="2">
        <v>599500</v>
      </c>
      <c r="M3475" s="2">
        <v>2000</v>
      </c>
      <c r="N3475" s="1" t="s">
        <v>642</v>
      </c>
      <c r="O3475" s="1">
        <v>102.39921999999999</v>
      </c>
      <c r="P3475" s="3">
        <v>6.625</v>
      </c>
      <c r="Q3475" s="3">
        <v>6.3768209999999996</v>
      </c>
      <c r="R3475" s="4">
        <v>207.10230000000001</v>
      </c>
      <c r="S3475" s="4">
        <v>229.11670000000001</v>
      </c>
      <c r="T3475" s="5">
        <v>9.5521589999999996</v>
      </c>
      <c r="U3475" s="5">
        <v>15.372498</v>
      </c>
      <c r="V3475" s="6">
        <v>51150</v>
      </c>
      <c r="W3475" s="6">
        <v>40253</v>
      </c>
      <c r="X3475" s="7">
        <v>14.465753424657533</v>
      </c>
      <c r="Y3475" s="1" t="s">
        <v>127</v>
      </c>
      <c r="Z3475" s="1" t="s">
        <v>33</v>
      </c>
    </row>
    <row r="3476" spans="1:26" x14ac:dyDescent="0.2">
      <c r="A3476" s="6">
        <v>45535</v>
      </c>
      <c r="B3476" s="1" t="s">
        <v>3425</v>
      </c>
      <c r="C3476" s="1" t="s">
        <v>658</v>
      </c>
      <c r="D3476" s="1" t="s">
        <v>667</v>
      </c>
      <c r="E3476" s="1" t="s">
        <v>668</v>
      </c>
      <c r="F3476" s="1" t="s">
        <v>641</v>
      </c>
      <c r="G3476" s="1" t="s">
        <v>641</v>
      </c>
      <c r="H3476" s="1" t="s">
        <v>27</v>
      </c>
      <c r="I3476" s="1" t="s">
        <v>595</v>
      </c>
      <c r="J3476" s="1" t="s">
        <v>596</v>
      </c>
      <c r="K3476" s="1" t="s">
        <v>423</v>
      </c>
      <c r="L3476" s="2">
        <v>879572</v>
      </c>
      <c r="M3476" s="2">
        <v>200000</v>
      </c>
      <c r="N3476" s="1" t="s">
        <v>642</v>
      </c>
      <c r="O3476" s="1">
        <v>99.715810000000005</v>
      </c>
      <c r="P3476" s="3">
        <v>6.125</v>
      </c>
      <c r="Q3476" s="3">
        <v>6.1484909999999999</v>
      </c>
      <c r="R3476" s="4">
        <v>184.26550000000006</v>
      </c>
      <c r="S3476" s="4">
        <v>183.44819999999999</v>
      </c>
      <c r="T3476" s="5">
        <v>11.765345999999999</v>
      </c>
      <c r="U3476" s="5">
        <v>21.416437999999999</v>
      </c>
      <c r="V3476" s="6">
        <v>53358</v>
      </c>
      <c r="W3476" s="6">
        <v>42332</v>
      </c>
      <c r="X3476" s="7">
        <v>8.7698630136986306</v>
      </c>
      <c r="Y3476" s="1" t="s">
        <v>32</v>
      </c>
      <c r="Z3476" s="1" t="s">
        <v>33</v>
      </c>
    </row>
    <row r="3477" spans="1:26" x14ac:dyDescent="0.2">
      <c r="A3477" s="6">
        <v>45535</v>
      </c>
      <c r="B3477" s="1" t="s">
        <v>3425</v>
      </c>
      <c r="C3477" s="1" t="s">
        <v>658</v>
      </c>
      <c r="D3477" s="1" t="s">
        <v>671</v>
      </c>
      <c r="E3477" s="1" t="s">
        <v>672</v>
      </c>
      <c r="F3477" s="1" t="s">
        <v>641</v>
      </c>
      <c r="G3477" s="1" t="s">
        <v>641</v>
      </c>
      <c r="H3477" s="1" t="s">
        <v>27</v>
      </c>
      <c r="I3477" s="1" t="s">
        <v>595</v>
      </c>
      <c r="J3477" s="1" t="s">
        <v>596</v>
      </c>
      <c r="K3477" s="1" t="s">
        <v>423</v>
      </c>
      <c r="L3477" s="2">
        <v>660928</v>
      </c>
      <c r="M3477" s="2">
        <v>200000</v>
      </c>
      <c r="N3477" s="1" t="s">
        <v>642</v>
      </c>
      <c r="O3477" s="1">
        <v>89.866551999999999</v>
      </c>
      <c r="P3477" s="3">
        <v>5.25</v>
      </c>
      <c r="Q3477" s="3">
        <v>6.0439579999999999</v>
      </c>
      <c r="R3477" s="4">
        <v>182.91009999999997</v>
      </c>
      <c r="S3477" s="4">
        <v>174.17929999999998</v>
      </c>
      <c r="T3477" s="5">
        <v>12.924828</v>
      </c>
      <c r="U3477" s="5">
        <v>24.725114000000001</v>
      </c>
      <c r="V3477" s="6">
        <v>54567</v>
      </c>
      <c r="W3477" s="6">
        <v>43609</v>
      </c>
      <c r="X3477" s="7">
        <v>5.2712328767123289</v>
      </c>
      <c r="Y3477" s="1" t="s">
        <v>32</v>
      </c>
      <c r="Z3477" s="1" t="s">
        <v>33</v>
      </c>
    </row>
    <row r="3478" spans="1:26" x14ac:dyDescent="0.2">
      <c r="A3478" s="6">
        <v>45535</v>
      </c>
      <c r="B3478" s="1" t="s">
        <v>3425</v>
      </c>
      <c r="C3478" s="1" t="s">
        <v>658</v>
      </c>
      <c r="D3478" s="1" t="s">
        <v>669</v>
      </c>
      <c r="E3478" s="1" t="s">
        <v>670</v>
      </c>
      <c r="F3478" s="1" t="s">
        <v>641</v>
      </c>
      <c r="G3478" s="1" t="s">
        <v>641</v>
      </c>
      <c r="H3478" s="1" t="s">
        <v>27</v>
      </c>
      <c r="I3478" s="1" t="s">
        <v>595</v>
      </c>
      <c r="J3478" s="1" t="s">
        <v>596</v>
      </c>
      <c r="K3478" s="1" t="s">
        <v>423</v>
      </c>
      <c r="L3478" s="2">
        <v>790610</v>
      </c>
      <c r="M3478" s="2">
        <v>200000</v>
      </c>
      <c r="N3478" s="1" t="s">
        <v>642</v>
      </c>
      <c r="O3478" s="1">
        <v>86.945138999999998</v>
      </c>
      <c r="P3478" s="3">
        <v>5</v>
      </c>
      <c r="Q3478" s="3">
        <v>6.1199709999999996</v>
      </c>
      <c r="R3478" s="4">
        <v>181.41650000000001</v>
      </c>
      <c r="S3478" s="4">
        <v>179.71209999999999</v>
      </c>
      <c r="T3478" s="5">
        <v>11.952807</v>
      </c>
      <c r="U3478" s="5">
        <v>20.694977000000002</v>
      </c>
      <c r="V3478" s="6">
        <v>53095</v>
      </c>
      <c r="W3478" s="6">
        <v>41772</v>
      </c>
      <c r="X3478" s="7">
        <v>10.304109589041095</v>
      </c>
      <c r="Y3478" s="1" t="s">
        <v>32</v>
      </c>
      <c r="Z3478" s="1" t="s">
        <v>33</v>
      </c>
    </row>
    <row r="3479" spans="1:26" x14ac:dyDescent="0.2">
      <c r="A3479" s="6">
        <v>45535</v>
      </c>
      <c r="B3479" s="1" t="s">
        <v>3425</v>
      </c>
      <c r="C3479" s="1" t="s">
        <v>658</v>
      </c>
      <c r="D3479" s="1" t="s">
        <v>673</v>
      </c>
      <c r="E3479" s="1" t="s">
        <v>674</v>
      </c>
      <c r="F3479" s="1" t="s">
        <v>675</v>
      </c>
      <c r="G3479" s="1" t="s">
        <v>675</v>
      </c>
      <c r="H3479" s="1" t="s">
        <v>27</v>
      </c>
      <c r="I3479" s="1" t="s">
        <v>676</v>
      </c>
      <c r="J3479" s="1" t="s">
        <v>677</v>
      </c>
      <c r="K3479" s="1" t="s">
        <v>44</v>
      </c>
      <c r="L3479" s="2">
        <v>350521</v>
      </c>
      <c r="M3479" s="2">
        <v>2000</v>
      </c>
      <c r="N3479" s="1" t="s">
        <v>678</v>
      </c>
      <c r="O3479" s="1">
        <v>89.842450999999997</v>
      </c>
      <c r="P3479" s="3">
        <v>5.0999999999999996</v>
      </c>
      <c r="Q3479" s="3">
        <v>5.6796439999999997</v>
      </c>
      <c r="R3479" s="4">
        <v>146.47899999999998</v>
      </c>
      <c r="S3479" s="4">
        <v>162.72910000000002</v>
      </c>
      <c r="T3479" s="5">
        <v>17.476358999999999</v>
      </c>
      <c r="U3479" s="5">
        <v>93.915068000000005</v>
      </c>
      <c r="V3479" s="6">
        <v>79837</v>
      </c>
      <c r="W3479" s="6">
        <v>43314</v>
      </c>
      <c r="X3479" s="7">
        <v>6.0794520547945208</v>
      </c>
      <c r="Y3479" s="1" t="s">
        <v>32</v>
      </c>
      <c r="Z3479" s="1" t="s">
        <v>33</v>
      </c>
    </row>
    <row r="3480" spans="1:26" x14ac:dyDescent="0.2">
      <c r="A3480" s="6">
        <v>45535</v>
      </c>
      <c r="B3480" s="1" t="s">
        <v>3425</v>
      </c>
      <c r="C3480" s="1" t="s">
        <v>658</v>
      </c>
      <c r="D3480" s="1" t="s">
        <v>683</v>
      </c>
      <c r="E3480" s="1" t="s">
        <v>684</v>
      </c>
      <c r="F3480" s="1" t="s">
        <v>675</v>
      </c>
      <c r="G3480" s="1" t="s">
        <v>675</v>
      </c>
      <c r="H3480" s="1" t="s">
        <v>27</v>
      </c>
      <c r="I3480" s="1" t="s">
        <v>676</v>
      </c>
      <c r="J3480" s="1" t="s">
        <v>677</v>
      </c>
      <c r="K3480" s="1" t="s">
        <v>44</v>
      </c>
      <c r="L3480" s="2">
        <v>600000</v>
      </c>
      <c r="M3480" s="2">
        <v>2000</v>
      </c>
      <c r="N3480" s="1" t="s">
        <v>678</v>
      </c>
      <c r="O3480" s="1">
        <v>76.224480999999997</v>
      </c>
      <c r="P3480" s="3">
        <v>4.0999999999999996</v>
      </c>
      <c r="Q3480" s="3">
        <v>5.3882649999999996</v>
      </c>
      <c r="R3480" s="4">
        <v>117.34089999999995</v>
      </c>
      <c r="S3480" s="4">
        <v>135.9786</v>
      </c>
      <c r="T3480" s="5">
        <v>18.299171999999999</v>
      </c>
      <c r="U3480" s="5">
        <v>96.700457</v>
      </c>
      <c r="V3480" s="6">
        <v>80855</v>
      </c>
      <c r="W3480" s="6">
        <v>44328</v>
      </c>
      <c r="X3480" s="7">
        <v>3.3013698630136985</v>
      </c>
      <c r="Y3480" s="1" t="s">
        <v>32</v>
      </c>
      <c r="Z3480" s="1" t="s">
        <v>33</v>
      </c>
    </row>
    <row r="3481" spans="1:26" x14ac:dyDescent="0.2">
      <c r="A3481" s="6">
        <v>45535</v>
      </c>
      <c r="B3481" s="1" t="s">
        <v>3425</v>
      </c>
      <c r="C3481" s="1" t="s">
        <v>658</v>
      </c>
      <c r="D3481" s="1" t="s">
        <v>2110</v>
      </c>
      <c r="E3481" s="1" t="s">
        <v>2111</v>
      </c>
      <c r="F3481" s="1" t="s">
        <v>1532</v>
      </c>
      <c r="G3481" s="1" t="s">
        <v>1532</v>
      </c>
      <c r="H3481" s="1" t="s">
        <v>27</v>
      </c>
      <c r="I3481" s="1" t="s">
        <v>676</v>
      </c>
      <c r="J3481" s="1" t="s">
        <v>677</v>
      </c>
      <c r="K3481" s="1" t="s">
        <v>44</v>
      </c>
      <c r="L3481" s="2">
        <v>500000</v>
      </c>
      <c r="M3481" s="2">
        <v>1000</v>
      </c>
      <c r="N3481" s="1" t="s">
        <v>1531</v>
      </c>
      <c r="O3481" s="1">
        <v>75.716451000000006</v>
      </c>
      <c r="P3481" s="3">
        <v>3.85</v>
      </c>
      <c r="Q3481" s="3">
        <v>5.2424160000000004</v>
      </c>
      <c r="R3481" s="4">
        <v>102.76289999999992</v>
      </c>
      <c r="S3481" s="4">
        <v>111.37390000000001</v>
      </c>
      <c r="T3481" s="5">
        <v>18.259785000000001</v>
      </c>
      <c r="U3481" s="5">
        <v>47.454464999999999</v>
      </c>
      <c r="V3481" s="6">
        <v>62868</v>
      </c>
      <c r="W3481" s="6">
        <v>44606</v>
      </c>
      <c r="X3481" s="7">
        <v>2.5397260273972604</v>
      </c>
      <c r="Y3481" s="1" t="s">
        <v>32</v>
      </c>
      <c r="Z3481" s="1" t="s">
        <v>33</v>
      </c>
    </row>
    <row r="3482" spans="1:26" x14ac:dyDescent="0.2">
      <c r="A3482" s="6">
        <v>45535</v>
      </c>
      <c r="B3482" s="1" t="s">
        <v>3425</v>
      </c>
      <c r="C3482" s="1" t="s">
        <v>685</v>
      </c>
      <c r="D3482" s="1" t="s">
        <v>693</v>
      </c>
      <c r="E3482" s="1" t="s">
        <v>694</v>
      </c>
      <c r="F3482" s="1" t="s">
        <v>695</v>
      </c>
      <c r="G3482" s="1" t="s">
        <v>695</v>
      </c>
      <c r="H3482" s="1" t="s">
        <v>690</v>
      </c>
      <c r="I3482" s="1" t="s">
        <v>696</v>
      </c>
      <c r="J3482" s="1" t="s">
        <v>696</v>
      </c>
      <c r="K3482" s="1" t="s">
        <v>44</v>
      </c>
      <c r="L3482" s="2">
        <v>300000</v>
      </c>
      <c r="M3482" s="2">
        <v>1000</v>
      </c>
      <c r="N3482" s="1" t="s">
        <v>697</v>
      </c>
      <c r="O3482" s="1">
        <v>83.748619000000005</v>
      </c>
      <c r="P3482" s="3">
        <v>1.6</v>
      </c>
      <c r="Q3482" s="3">
        <v>4.605429</v>
      </c>
      <c r="R3482" s="4">
        <v>87.651799999999994</v>
      </c>
      <c r="S3482" s="4">
        <v>79.473800000000011</v>
      </c>
      <c r="T3482" s="5">
        <v>5.8153009999999998</v>
      </c>
      <c r="U3482" s="5">
        <v>6.2876709999999996</v>
      </c>
      <c r="V3482" s="6">
        <v>47832</v>
      </c>
      <c r="W3482" s="6">
        <v>44148</v>
      </c>
      <c r="X3482" s="7">
        <v>3.7945205479452055</v>
      </c>
      <c r="Y3482" s="1" t="s">
        <v>32</v>
      </c>
      <c r="Z3482" s="1" t="s">
        <v>33</v>
      </c>
    </row>
    <row r="3483" spans="1:26" x14ac:dyDescent="0.2">
      <c r="A3483" s="6">
        <v>45535</v>
      </c>
      <c r="B3483" s="1" t="s">
        <v>3425</v>
      </c>
      <c r="C3483" s="1" t="s">
        <v>685</v>
      </c>
      <c r="D3483" s="1" t="s">
        <v>3565</v>
      </c>
      <c r="E3483" s="1" t="s">
        <v>3566</v>
      </c>
      <c r="F3483" s="1" t="s">
        <v>711</v>
      </c>
      <c r="G3483" s="1" t="s">
        <v>711</v>
      </c>
      <c r="H3483" s="1" t="s">
        <v>690</v>
      </c>
      <c r="I3483" s="1" t="s">
        <v>696</v>
      </c>
      <c r="J3483" s="1" t="s">
        <v>696</v>
      </c>
      <c r="K3483" s="1" t="s">
        <v>44</v>
      </c>
      <c r="L3483" s="2">
        <v>465000</v>
      </c>
      <c r="M3483" s="2">
        <v>2000</v>
      </c>
      <c r="N3483" s="1" t="s">
        <v>712</v>
      </c>
      <c r="O3483" s="1">
        <v>92.403987999999998</v>
      </c>
      <c r="P3483" s="3">
        <v>2.95</v>
      </c>
      <c r="Q3483" s="3">
        <v>4.5151199999999996</v>
      </c>
      <c r="R3483" s="4">
        <v>78.628500000000031</v>
      </c>
      <c r="S3483" s="4">
        <v>72.420100000000005</v>
      </c>
      <c r="T3483" s="5">
        <v>4.9444749999999997</v>
      </c>
      <c r="U3483" s="5">
        <v>5.5342469999999997</v>
      </c>
      <c r="V3483" s="6">
        <v>47557</v>
      </c>
      <c r="W3483" s="6">
        <v>43910</v>
      </c>
      <c r="X3483" s="7">
        <v>4.4465753424657537</v>
      </c>
      <c r="Y3483" s="1" t="s">
        <v>32</v>
      </c>
      <c r="Z3483" s="1" t="s">
        <v>33</v>
      </c>
    </row>
    <row r="3484" spans="1:26" x14ac:dyDescent="0.2">
      <c r="A3484" s="6">
        <v>45535</v>
      </c>
      <c r="B3484" s="1" t="s">
        <v>3425</v>
      </c>
      <c r="C3484" s="1" t="s">
        <v>685</v>
      </c>
      <c r="D3484" s="1" t="s">
        <v>3567</v>
      </c>
      <c r="E3484" s="1" t="s">
        <v>3568</v>
      </c>
      <c r="F3484" s="1" t="s">
        <v>3569</v>
      </c>
      <c r="G3484" s="1" t="s">
        <v>3569</v>
      </c>
      <c r="H3484" s="1" t="s">
        <v>690</v>
      </c>
      <c r="I3484" s="1" t="s">
        <v>696</v>
      </c>
      <c r="J3484" s="1" t="s">
        <v>696</v>
      </c>
      <c r="K3484" s="1" t="s">
        <v>44</v>
      </c>
      <c r="L3484" s="2">
        <v>300000</v>
      </c>
      <c r="M3484" s="2">
        <v>2000</v>
      </c>
      <c r="N3484" s="1" t="s">
        <v>3570</v>
      </c>
      <c r="O3484" s="1">
        <v>93.559313000000003</v>
      </c>
      <c r="P3484" s="3">
        <v>3.3</v>
      </c>
      <c r="Q3484" s="3">
        <v>4.6313870000000001</v>
      </c>
      <c r="R3484" s="4">
        <v>90.26209999999999</v>
      </c>
      <c r="S3484" s="4">
        <v>82.106200000000001</v>
      </c>
      <c r="T3484" s="5">
        <v>4.894037</v>
      </c>
      <c r="U3484" s="5">
        <v>5.5342469999999997</v>
      </c>
      <c r="V3484" s="6">
        <v>47557</v>
      </c>
      <c r="W3484" s="6">
        <v>43623</v>
      </c>
      <c r="X3484" s="7">
        <v>5.2328767123287667</v>
      </c>
      <c r="Y3484" s="1" t="s">
        <v>32</v>
      </c>
      <c r="Z3484" s="1" t="s">
        <v>33</v>
      </c>
    </row>
    <row r="3485" spans="1:26" x14ac:dyDescent="0.2">
      <c r="A3485" s="6">
        <v>45535</v>
      </c>
      <c r="B3485" s="1" t="s">
        <v>3425</v>
      </c>
      <c r="C3485" s="1" t="s">
        <v>685</v>
      </c>
      <c r="D3485" s="1" t="s">
        <v>2132</v>
      </c>
      <c r="E3485" s="1" t="s">
        <v>2133</v>
      </c>
      <c r="F3485" s="1" t="s">
        <v>2134</v>
      </c>
      <c r="G3485" s="1" t="s">
        <v>2134</v>
      </c>
      <c r="H3485" s="1" t="s">
        <v>690</v>
      </c>
      <c r="I3485" s="1" t="s">
        <v>691</v>
      </c>
      <c r="J3485" s="1" t="s">
        <v>691</v>
      </c>
      <c r="K3485" s="1" t="s">
        <v>44</v>
      </c>
      <c r="L3485" s="2">
        <v>300000</v>
      </c>
      <c r="M3485" s="2">
        <v>2000</v>
      </c>
      <c r="N3485" s="1" t="s">
        <v>2135</v>
      </c>
      <c r="O3485" s="1">
        <v>87.876480000000001</v>
      </c>
      <c r="P3485" s="3">
        <v>2</v>
      </c>
      <c r="Q3485" s="3">
        <v>4.4272999999999998</v>
      </c>
      <c r="R3485" s="4">
        <v>69.857000000000014</v>
      </c>
      <c r="S3485" s="4">
        <v>63.917900000000003</v>
      </c>
      <c r="T3485" s="5">
        <v>5.2434240000000001</v>
      </c>
      <c r="U3485" s="5">
        <v>5.7013699999999998</v>
      </c>
      <c r="V3485" s="6">
        <v>47618</v>
      </c>
      <c r="W3485" s="6">
        <v>43955</v>
      </c>
      <c r="X3485" s="7">
        <v>4.3232876712328769</v>
      </c>
      <c r="Y3485" s="1" t="s">
        <v>32</v>
      </c>
      <c r="Z3485" s="1" t="s">
        <v>33</v>
      </c>
    </row>
    <row r="3486" spans="1:26" x14ac:dyDescent="0.2">
      <c r="A3486" s="6">
        <v>45535</v>
      </c>
      <c r="B3486" s="1" t="s">
        <v>3425</v>
      </c>
      <c r="C3486" s="1" t="s">
        <v>685</v>
      </c>
      <c r="D3486" s="1" t="s">
        <v>686</v>
      </c>
      <c r="E3486" s="1" t="s">
        <v>687</v>
      </c>
      <c r="F3486" s="1" t="s">
        <v>688</v>
      </c>
      <c r="G3486" s="1" t="s">
        <v>689</v>
      </c>
      <c r="H3486" s="1" t="s">
        <v>690</v>
      </c>
      <c r="I3486" s="1" t="s">
        <v>691</v>
      </c>
      <c r="J3486" s="1" t="s">
        <v>691</v>
      </c>
      <c r="K3486" s="1" t="s">
        <v>44</v>
      </c>
      <c r="L3486" s="2">
        <v>500000</v>
      </c>
      <c r="M3486" s="2">
        <v>2000</v>
      </c>
      <c r="N3486" s="1" t="s">
        <v>692</v>
      </c>
      <c r="O3486" s="1">
        <v>84.586496999999994</v>
      </c>
      <c r="P3486" s="3">
        <v>1.75</v>
      </c>
      <c r="Q3486" s="3">
        <v>4.6916089999999997</v>
      </c>
      <c r="R3486" s="4">
        <v>96.26700000000001</v>
      </c>
      <c r="S3486" s="4">
        <v>89.047899999999998</v>
      </c>
      <c r="T3486" s="5">
        <v>5.5841289999999999</v>
      </c>
      <c r="U3486" s="5">
        <v>6.082192</v>
      </c>
      <c r="V3486" s="6">
        <v>47757</v>
      </c>
      <c r="W3486" s="6">
        <v>44105</v>
      </c>
      <c r="X3486" s="7">
        <v>3.9123287671232876</v>
      </c>
      <c r="Y3486" s="1" t="s">
        <v>32</v>
      </c>
      <c r="Z3486" s="1" t="s">
        <v>33</v>
      </c>
    </row>
    <row r="3487" spans="1:26" x14ac:dyDescent="0.2">
      <c r="A3487" s="6">
        <v>45535</v>
      </c>
      <c r="B3487" s="1" t="s">
        <v>3425</v>
      </c>
      <c r="C3487" s="1" t="s">
        <v>685</v>
      </c>
      <c r="D3487" s="1" t="s">
        <v>2119</v>
      </c>
      <c r="E3487" s="1" t="s">
        <v>2120</v>
      </c>
      <c r="F3487" s="1" t="s">
        <v>869</v>
      </c>
      <c r="G3487" s="1" t="s">
        <v>869</v>
      </c>
      <c r="H3487" s="1" t="s">
        <v>690</v>
      </c>
      <c r="I3487" s="1" t="s">
        <v>696</v>
      </c>
      <c r="J3487" s="1" t="s">
        <v>696</v>
      </c>
      <c r="K3487" s="1" t="s">
        <v>44</v>
      </c>
      <c r="L3487" s="2">
        <v>600000</v>
      </c>
      <c r="M3487" s="2">
        <v>2000</v>
      </c>
      <c r="N3487" s="1" t="s">
        <v>2121</v>
      </c>
      <c r="O3487" s="1">
        <v>84.478801000000004</v>
      </c>
      <c r="P3487" s="3">
        <v>1.45</v>
      </c>
      <c r="Q3487" s="3">
        <v>4.4051429999999998</v>
      </c>
      <c r="R3487" s="4">
        <v>67.626800000000031</v>
      </c>
      <c r="S3487" s="4">
        <v>60.699300000000001</v>
      </c>
      <c r="T3487" s="5">
        <v>5.6078299999999999</v>
      </c>
      <c r="U3487" s="5">
        <v>6.0383560000000003</v>
      </c>
      <c r="V3487" s="6">
        <v>47741</v>
      </c>
      <c r="W3487" s="6">
        <v>44070</v>
      </c>
      <c r="X3487" s="7">
        <v>4.0082191780821921</v>
      </c>
      <c r="Y3487" s="1" t="s">
        <v>32</v>
      </c>
      <c r="Z3487" s="1" t="s">
        <v>33</v>
      </c>
    </row>
    <row r="3488" spans="1:26" x14ac:dyDescent="0.2">
      <c r="A3488" s="6">
        <v>45535</v>
      </c>
      <c r="B3488" s="1" t="s">
        <v>3425</v>
      </c>
      <c r="C3488" s="1" t="s">
        <v>685</v>
      </c>
      <c r="D3488" s="1" t="s">
        <v>2127</v>
      </c>
      <c r="E3488" s="1" t="s">
        <v>2128</v>
      </c>
      <c r="F3488" s="1" t="s">
        <v>2129</v>
      </c>
      <c r="G3488" s="1" t="s">
        <v>2130</v>
      </c>
      <c r="H3488" s="1" t="s">
        <v>690</v>
      </c>
      <c r="I3488" s="1" t="s">
        <v>696</v>
      </c>
      <c r="J3488" s="1" t="s">
        <v>696</v>
      </c>
      <c r="K3488" s="1" t="s">
        <v>44</v>
      </c>
      <c r="L3488" s="2">
        <v>694000</v>
      </c>
      <c r="M3488" s="2">
        <v>2000</v>
      </c>
      <c r="N3488" s="1" t="s">
        <v>2131</v>
      </c>
      <c r="O3488" s="1">
        <v>91.410083999999998</v>
      </c>
      <c r="P3488" s="3">
        <v>2.75</v>
      </c>
      <c r="Q3488" s="3">
        <v>4.4716909999999999</v>
      </c>
      <c r="R3488" s="4">
        <v>74.287599999999983</v>
      </c>
      <c r="S3488" s="4">
        <v>67.691599999999994</v>
      </c>
      <c r="T3488" s="5">
        <v>5.1352039999999999</v>
      </c>
      <c r="U3488" s="5">
        <v>5.7013699999999998</v>
      </c>
      <c r="V3488" s="6">
        <v>47618</v>
      </c>
      <c r="W3488" s="6">
        <v>44054</v>
      </c>
      <c r="X3488" s="7">
        <v>4.0520547945205481</v>
      </c>
      <c r="Y3488" s="1" t="s">
        <v>32</v>
      </c>
      <c r="Z3488" s="1" t="s">
        <v>33</v>
      </c>
    </row>
    <row r="3489" spans="1:26" x14ac:dyDescent="0.2">
      <c r="A3489" s="6">
        <v>45535</v>
      </c>
      <c r="B3489" s="1" t="s">
        <v>3425</v>
      </c>
      <c r="C3489" s="1" t="s">
        <v>685</v>
      </c>
      <c r="D3489" s="1" t="s">
        <v>3571</v>
      </c>
      <c r="E3489" s="1" t="s">
        <v>3572</v>
      </c>
      <c r="F3489" s="1" t="s">
        <v>1585</v>
      </c>
      <c r="G3489" s="1" t="s">
        <v>1585</v>
      </c>
      <c r="H3489" s="1" t="s">
        <v>690</v>
      </c>
      <c r="I3489" s="1" t="s">
        <v>696</v>
      </c>
      <c r="J3489" s="1" t="s">
        <v>696</v>
      </c>
      <c r="K3489" s="1" t="s">
        <v>44</v>
      </c>
      <c r="L3489" s="2">
        <v>600000</v>
      </c>
      <c r="M3489" s="2">
        <v>2000</v>
      </c>
      <c r="N3489" s="1" t="s">
        <v>3573</v>
      </c>
      <c r="O3489" s="1">
        <v>89.466003000000001</v>
      </c>
      <c r="P3489" s="3">
        <v>2.25</v>
      </c>
      <c r="Q3489" s="3">
        <v>4.4290380000000003</v>
      </c>
      <c r="R3489" s="4">
        <v>70.020500000000041</v>
      </c>
      <c r="S3489" s="4">
        <v>64.612499999999997</v>
      </c>
      <c r="T3489" s="5">
        <v>5.070468</v>
      </c>
      <c r="U3489" s="5">
        <v>5.4958900000000002</v>
      </c>
      <c r="V3489" s="6">
        <v>47543</v>
      </c>
      <c r="W3489" s="6">
        <v>43887</v>
      </c>
      <c r="X3489" s="7">
        <v>4.5095890410958903</v>
      </c>
      <c r="Y3489" s="1" t="s">
        <v>32</v>
      </c>
      <c r="Z3489" s="1" t="s">
        <v>33</v>
      </c>
    </row>
    <row r="3490" spans="1:26" x14ac:dyDescent="0.2">
      <c r="A3490" s="6">
        <v>45535</v>
      </c>
      <c r="B3490" s="1" t="s">
        <v>3425</v>
      </c>
      <c r="C3490" s="1" t="s">
        <v>685</v>
      </c>
      <c r="D3490" s="1" t="s">
        <v>2862</v>
      </c>
      <c r="E3490" s="1" t="s">
        <v>2863</v>
      </c>
      <c r="F3490" s="1" t="s">
        <v>1735</v>
      </c>
      <c r="G3490" s="1" t="s">
        <v>1736</v>
      </c>
      <c r="H3490" s="1" t="s">
        <v>690</v>
      </c>
      <c r="I3490" s="1" t="s">
        <v>696</v>
      </c>
      <c r="J3490" s="1" t="s">
        <v>696</v>
      </c>
      <c r="K3490" s="1" t="s">
        <v>44</v>
      </c>
      <c r="L3490" s="2">
        <v>300000</v>
      </c>
      <c r="M3490" s="2">
        <v>2000</v>
      </c>
      <c r="N3490" s="1" t="s">
        <v>1734</v>
      </c>
      <c r="O3490" s="1">
        <v>84.311239</v>
      </c>
      <c r="P3490" s="3">
        <v>1.5</v>
      </c>
      <c r="Q3490" s="3">
        <v>4.5546009999999999</v>
      </c>
      <c r="R3490" s="4">
        <v>82.582000000000022</v>
      </c>
      <c r="S3490" s="4">
        <v>76.129899999999992</v>
      </c>
      <c r="T3490" s="5">
        <v>5.5226139999999999</v>
      </c>
      <c r="U3490" s="5">
        <v>5.9150679999999998</v>
      </c>
      <c r="V3490" s="6">
        <v>47696</v>
      </c>
      <c r="W3490" s="6">
        <v>44053</v>
      </c>
      <c r="X3490" s="7">
        <v>4.0547945205479454</v>
      </c>
      <c r="Y3490" s="1" t="s">
        <v>32</v>
      </c>
      <c r="Z3490" s="1" t="s">
        <v>33</v>
      </c>
    </row>
    <row r="3491" spans="1:26" x14ac:dyDescent="0.2">
      <c r="A3491" s="6">
        <v>45535</v>
      </c>
      <c r="B3491" s="1" t="s">
        <v>3425</v>
      </c>
      <c r="C3491" s="1" t="s">
        <v>685</v>
      </c>
      <c r="D3491" s="1" t="s">
        <v>2610</v>
      </c>
      <c r="E3491" s="1" t="s">
        <v>3574</v>
      </c>
      <c r="F3491" s="1" t="s">
        <v>2577</v>
      </c>
      <c r="G3491" s="1" t="s">
        <v>778</v>
      </c>
      <c r="H3491" s="1" t="s">
        <v>690</v>
      </c>
      <c r="I3491" s="1" t="s">
        <v>691</v>
      </c>
      <c r="J3491" s="1" t="s">
        <v>691</v>
      </c>
      <c r="K3491" s="1" t="s">
        <v>44</v>
      </c>
      <c r="L3491" s="2">
        <v>650000</v>
      </c>
      <c r="M3491" s="2">
        <v>1000</v>
      </c>
      <c r="N3491" s="1" t="s">
        <v>2576</v>
      </c>
      <c r="O3491" s="1">
        <v>90.477745999999996</v>
      </c>
      <c r="P3491" s="3">
        <v>2.5499999999999998</v>
      </c>
      <c r="Q3491" s="3">
        <v>4.5530499999999998</v>
      </c>
      <c r="R3491" s="4">
        <v>82.415999999999997</v>
      </c>
      <c r="S3491" s="4">
        <v>76.484799999999993</v>
      </c>
      <c r="T3491" s="5">
        <v>4.9479009999999999</v>
      </c>
      <c r="U3491" s="5">
        <v>5.4191779999999996</v>
      </c>
      <c r="V3491" s="6">
        <v>47515</v>
      </c>
      <c r="W3491" s="6">
        <v>43839</v>
      </c>
      <c r="X3491" s="7">
        <v>4.6410958904109592</v>
      </c>
      <c r="Y3491" s="1" t="s">
        <v>32</v>
      </c>
      <c r="Z3491" s="1" t="s">
        <v>33</v>
      </c>
    </row>
    <row r="3492" spans="1:26" x14ac:dyDescent="0.2">
      <c r="A3492" s="6">
        <v>45535</v>
      </c>
      <c r="B3492" s="1" t="s">
        <v>3425</v>
      </c>
      <c r="C3492" s="1" t="s">
        <v>721</v>
      </c>
      <c r="D3492" s="1" t="s">
        <v>726</v>
      </c>
      <c r="E3492" s="1" t="s">
        <v>727</v>
      </c>
      <c r="F3492" s="1" t="s">
        <v>728</v>
      </c>
      <c r="G3492" s="1" t="s">
        <v>728</v>
      </c>
      <c r="H3492" s="1" t="s">
        <v>690</v>
      </c>
      <c r="I3492" s="1" t="s">
        <v>696</v>
      </c>
      <c r="J3492" s="1" t="s">
        <v>696</v>
      </c>
      <c r="K3492" s="1" t="s">
        <v>44</v>
      </c>
      <c r="L3492" s="2">
        <v>600000</v>
      </c>
      <c r="M3492" s="2">
        <v>2000</v>
      </c>
      <c r="N3492" s="1" t="s">
        <v>729</v>
      </c>
      <c r="O3492" s="1">
        <v>84.093868999999998</v>
      </c>
      <c r="P3492" s="3">
        <v>1.65</v>
      </c>
      <c r="Q3492" s="3">
        <v>4.7473479999999997</v>
      </c>
      <c r="R3492" s="4">
        <v>101.84870000000004</v>
      </c>
      <c r="S3492" s="4">
        <v>95.293300000000002</v>
      </c>
      <c r="T3492" s="5">
        <v>5.5291230000000002</v>
      </c>
      <c r="U3492" s="5">
        <v>5.9534250000000002</v>
      </c>
      <c r="V3492" s="6">
        <v>47710</v>
      </c>
      <c r="W3492" s="6">
        <v>44057</v>
      </c>
      <c r="X3492" s="7">
        <v>4.043835616438356</v>
      </c>
      <c r="Y3492" s="1" t="s">
        <v>32</v>
      </c>
      <c r="Z3492" s="1" t="s">
        <v>33</v>
      </c>
    </row>
    <row r="3493" spans="1:26" x14ac:dyDescent="0.2">
      <c r="A3493" s="6">
        <v>45535</v>
      </c>
      <c r="B3493" s="1" t="s">
        <v>3425</v>
      </c>
      <c r="C3493" s="1" t="s">
        <v>721</v>
      </c>
      <c r="D3493" s="1" t="s">
        <v>722</v>
      </c>
      <c r="E3493" s="1" t="s">
        <v>723</v>
      </c>
      <c r="F3493" s="1" t="s">
        <v>724</v>
      </c>
      <c r="G3493" s="1" t="s">
        <v>724</v>
      </c>
      <c r="H3493" s="1" t="s">
        <v>690</v>
      </c>
      <c r="I3493" s="1" t="s">
        <v>696</v>
      </c>
      <c r="J3493" s="1" t="s">
        <v>696</v>
      </c>
      <c r="K3493" s="1" t="s">
        <v>44</v>
      </c>
      <c r="L3493" s="2">
        <v>450000</v>
      </c>
      <c r="M3493" s="2">
        <v>1000</v>
      </c>
      <c r="N3493" s="1" t="s">
        <v>725</v>
      </c>
      <c r="O3493" s="1">
        <v>85.011360999999994</v>
      </c>
      <c r="P3493" s="3">
        <v>1.8</v>
      </c>
      <c r="Q3493" s="3">
        <v>4.6401700000000003</v>
      </c>
      <c r="R3493" s="4">
        <v>91.141200000000026</v>
      </c>
      <c r="S3493" s="4">
        <v>83.71690000000001</v>
      </c>
      <c r="T3493" s="5">
        <v>5.6145880000000004</v>
      </c>
      <c r="U3493" s="5">
        <v>6.1205480000000003</v>
      </c>
      <c r="V3493" s="6">
        <v>47771</v>
      </c>
      <c r="W3493" s="6">
        <v>44113</v>
      </c>
      <c r="X3493" s="7">
        <v>3.8904109589041096</v>
      </c>
      <c r="Y3493" s="1" t="s">
        <v>32</v>
      </c>
      <c r="Z3493" s="1" t="s">
        <v>33</v>
      </c>
    </row>
    <row r="3494" spans="1:26" x14ac:dyDescent="0.2">
      <c r="A3494" s="6">
        <v>45535</v>
      </c>
      <c r="B3494" s="1" t="s">
        <v>3425</v>
      </c>
      <c r="C3494" s="1" t="s">
        <v>721</v>
      </c>
      <c r="D3494" s="1" t="s">
        <v>734</v>
      </c>
      <c r="E3494" s="1" t="s">
        <v>735</v>
      </c>
      <c r="F3494" s="1" t="s">
        <v>736</v>
      </c>
      <c r="G3494" s="1" t="s">
        <v>736</v>
      </c>
      <c r="H3494" s="1" t="s">
        <v>690</v>
      </c>
      <c r="I3494" s="1" t="s">
        <v>696</v>
      </c>
      <c r="J3494" s="1" t="s">
        <v>696</v>
      </c>
      <c r="K3494" s="1" t="s">
        <v>44</v>
      </c>
      <c r="L3494" s="2">
        <v>550000</v>
      </c>
      <c r="M3494" s="2">
        <v>2000</v>
      </c>
      <c r="N3494" s="1" t="s">
        <v>737</v>
      </c>
      <c r="O3494" s="1">
        <v>84.269232000000002</v>
      </c>
      <c r="P3494" s="3">
        <v>1.6</v>
      </c>
      <c r="Q3494" s="3">
        <v>4.6546399999999997</v>
      </c>
      <c r="R3494" s="4">
        <v>92.585600000000042</v>
      </c>
      <c r="S3494" s="4">
        <v>86.034600000000012</v>
      </c>
      <c r="T3494" s="5">
        <v>5.540375</v>
      </c>
      <c r="U3494" s="5">
        <v>5.9534250000000002</v>
      </c>
      <c r="V3494" s="6">
        <v>47710</v>
      </c>
      <c r="W3494" s="6">
        <v>44057</v>
      </c>
      <c r="X3494" s="7">
        <v>4.043835616438356</v>
      </c>
      <c r="Y3494" s="1" t="s">
        <v>32</v>
      </c>
      <c r="Z3494" s="1" t="s">
        <v>33</v>
      </c>
    </row>
    <row r="3495" spans="1:26" x14ac:dyDescent="0.2">
      <c r="A3495" s="6">
        <v>45535</v>
      </c>
      <c r="B3495" s="1" t="s">
        <v>3425</v>
      </c>
      <c r="C3495" s="1" t="s">
        <v>721</v>
      </c>
      <c r="D3495" s="1" t="s">
        <v>730</v>
      </c>
      <c r="E3495" s="1" t="s">
        <v>731</v>
      </c>
      <c r="F3495" s="1" t="s">
        <v>732</v>
      </c>
      <c r="G3495" s="1" t="s">
        <v>732</v>
      </c>
      <c r="H3495" s="1" t="s">
        <v>690</v>
      </c>
      <c r="I3495" s="1" t="s">
        <v>696</v>
      </c>
      <c r="J3495" s="1" t="s">
        <v>696</v>
      </c>
      <c r="K3495" s="1" t="s">
        <v>44</v>
      </c>
      <c r="L3495" s="2">
        <v>400000</v>
      </c>
      <c r="M3495" s="2">
        <v>2000</v>
      </c>
      <c r="N3495" s="1" t="s">
        <v>733</v>
      </c>
      <c r="O3495" s="1">
        <v>87.928971000000004</v>
      </c>
      <c r="P3495" s="3">
        <v>2.5</v>
      </c>
      <c r="Q3495" s="3">
        <v>4.920928</v>
      </c>
      <c r="R3495" s="4">
        <v>119.20890000000001</v>
      </c>
      <c r="S3495" s="4">
        <v>112.69750000000001</v>
      </c>
      <c r="T3495" s="5">
        <v>5.2331180000000002</v>
      </c>
      <c r="U3495" s="5">
        <v>5.7863009999999999</v>
      </c>
      <c r="V3495" s="6">
        <v>47649</v>
      </c>
      <c r="W3495" s="6">
        <v>43999</v>
      </c>
      <c r="X3495" s="7">
        <v>4.2027397260273975</v>
      </c>
      <c r="Y3495" s="1" t="s">
        <v>32</v>
      </c>
      <c r="Z3495" s="1" t="s">
        <v>33</v>
      </c>
    </row>
    <row r="3496" spans="1:26" x14ac:dyDescent="0.2">
      <c r="A3496" s="6">
        <v>45535</v>
      </c>
      <c r="B3496" s="1" t="s">
        <v>3425</v>
      </c>
      <c r="C3496" s="1" t="s">
        <v>721</v>
      </c>
      <c r="D3496" s="1" t="s">
        <v>746</v>
      </c>
      <c r="E3496" s="1" t="s">
        <v>747</v>
      </c>
      <c r="F3496" s="1" t="s">
        <v>748</v>
      </c>
      <c r="G3496" s="1" t="s">
        <v>749</v>
      </c>
      <c r="H3496" s="1" t="s">
        <v>690</v>
      </c>
      <c r="I3496" s="1" t="s">
        <v>696</v>
      </c>
      <c r="J3496" s="1" t="s">
        <v>696</v>
      </c>
      <c r="K3496" s="1" t="s">
        <v>44</v>
      </c>
      <c r="L3496" s="2">
        <v>550000</v>
      </c>
      <c r="M3496" s="2">
        <v>2000</v>
      </c>
      <c r="N3496" s="1" t="s">
        <v>750</v>
      </c>
      <c r="O3496" s="1">
        <v>95.302767000000003</v>
      </c>
      <c r="P3496" s="3">
        <v>4.0999999999999996</v>
      </c>
      <c r="Q3496" s="3">
        <v>5.0445229999999999</v>
      </c>
      <c r="R3496" s="4">
        <v>131.56420000000003</v>
      </c>
      <c r="S3496" s="4">
        <v>123.2809</v>
      </c>
      <c r="T3496" s="5">
        <v>5.0205970000000004</v>
      </c>
      <c r="U3496" s="5">
        <v>5.7863009999999999</v>
      </c>
      <c r="V3496" s="6">
        <v>47649</v>
      </c>
      <c r="W3496" s="6">
        <v>44152</v>
      </c>
      <c r="X3496" s="7">
        <v>3.7835616438356166</v>
      </c>
      <c r="Y3496" s="1" t="s">
        <v>32</v>
      </c>
      <c r="Z3496" s="1" t="s">
        <v>33</v>
      </c>
    </row>
    <row r="3497" spans="1:26" x14ac:dyDescent="0.2">
      <c r="A3497" s="6">
        <v>45535</v>
      </c>
      <c r="B3497" s="1" t="s">
        <v>3425</v>
      </c>
      <c r="C3497" s="1" t="s">
        <v>721</v>
      </c>
      <c r="D3497" s="1" t="s">
        <v>742</v>
      </c>
      <c r="E3497" s="1" t="s">
        <v>743</v>
      </c>
      <c r="F3497" s="1" t="s">
        <v>744</v>
      </c>
      <c r="G3497" s="1" t="s">
        <v>744</v>
      </c>
      <c r="H3497" s="1" t="s">
        <v>690</v>
      </c>
      <c r="I3497" s="1" t="s">
        <v>691</v>
      </c>
      <c r="J3497" s="1" t="s">
        <v>691</v>
      </c>
      <c r="K3497" s="1" t="s">
        <v>44</v>
      </c>
      <c r="L3497" s="2">
        <v>450000</v>
      </c>
      <c r="M3497" s="2">
        <v>2000</v>
      </c>
      <c r="N3497" s="1" t="s">
        <v>745</v>
      </c>
      <c r="O3497" s="1">
        <v>87.506642999999997</v>
      </c>
      <c r="P3497" s="3">
        <v>2.2000000000000002</v>
      </c>
      <c r="Q3497" s="3">
        <v>4.6887119999999998</v>
      </c>
      <c r="R3497" s="4">
        <v>95.980199999999982</v>
      </c>
      <c r="S3497" s="4">
        <v>89.623099999999994</v>
      </c>
      <c r="T3497" s="5">
        <v>5.2853050000000001</v>
      </c>
      <c r="U3497" s="5">
        <v>5.7863009999999999</v>
      </c>
      <c r="V3497" s="6">
        <v>47649</v>
      </c>
      <c r="W3497" s="6">
        <v>43986</v>
      </c>
      <c r="X3497" s="7">
        <v>4.2383561643835614</v>
      </c>
      <c r="Y3497" s="1" t="s">
        <v>32</v>
      </c>
      <c r="Z3497" s="1" t="s">
        <v>33</v>
      </c>
    </row>
    <row r="3498" spans="1:26" x14ac:dyDescent="0.2">
      <c r="A3498" s="6">
        <v>45535</v>
      </c>
      <c r="B3498" s="1" t="s">
        <v>3425</v>
      </c>
      <c r="C3498" s="1" t="s">
        <v>721</v>
      </c>
      <c r="D3498" s="1" t="s">
        <v>738</v>
      </c>
      <c r="E3498" s="1" t="s">
        <v>739</v>
      </c>
      <c r="F3498" s="1" t="s">
        <v>740</v>
      </c>
      <c r="G3498" s="1" t="s">
        <v>740</v>
      </c>
      <c r="H3498" s="1" t="s">
        <v>690</v>
      </c>
      <c r="I3498" s="1" t="s">
        <v>696</v>
      </c>
      <c r="J3498" s="1" t="s">
        <v>696</v>
      </c>
      <c r="K3498" s="1" t="s">
        <v>44</v>
      </c>
      <c r="L3498" s="2">
        <v>600000</v>
      </c>
      <c r="M3498" s="2">
        <v>2000</v>
      </c>
      <c r="N3498" s="1" t="s">
        <v>741</v>
      </c>
      <c r="O3498" s="1">
        <v>86.924473000000006</v>
      </c>
      <c r="P3498" s="3">
        <v>2.1</v>
      </c>
      <c r="Q3498" s="3">
        <v>4.6873880000000003</v>
      </c>
      <c r="R3498" s="4">
        <v>95.865700000000061</v>
      </c>
      <c r="S3498" s="4">
        <v>89.4709</v>
      </c>
      <c r="T3498" s="5">
        <v>5.343642</v>
      </c>
      <c r="U3498" s="5">
        <v>5.8301369999999997</v>
      </c>
      <c r="V3498" s="6">
        <v>47665</v>
      </c>
      <c r="W3498" s="6">
        <v>44013</v>
      </c>
      <c r="X3498" s="7">
        <v>4.1643835616438354</v>
      </c>
      <c r="Y3498" s="1" t="s">
        <v>32</v>
      </c>
      <c r="Z3498" s="1" t="s">
        <v>33</v>
      </c>
    </row>
    <row r="3499" spans="1:26" x14ac:dyDescent="0.2">
      <c r="A3499" s="6">
        <v>45535</v>
      </c>
      <c r="B3499" s="1" t="s">
        <v>3425</v>
      </c>
      <c r="C3499" s="1" t="s">
        <v>721</v>
      </c>
      <c r="D3499" s="1" t="s">
        <v>751</v>
      </c>
      <c r="E3499" s="1" t="s">
        <v>752</v>
      </c>
      <c r="F3499" s="1" t="s">
        <v>753</v>
      </c>
      <c r="G3499" s="1" t="s">
        <v>754</v>
      </c>
      <c r="H3499" s="1" t="s">
        <v>690</v>
      </c>
      <c r="I3499" s="1" t="s">
        <v>696</v>
      </c>
      <c r="J3499" s="1" t="s">
        <v>696</v>
      </c>
      <c r="K3499" s="1" t="s">
        <v>44</v>
      </c>
      <c r="L3499" s="2">
        <v>467422</v>
      </c>
      <c r="M3499" s="2">
        <v>2000</v>
      </c>
      <c r="N3499" s="1" t="s">
        <v>755</v>
      </c>
      <c r="O3499" s="1">
        <v>95.814777000000007</v>
      </c>
      <c r="P3499" s="3">
        <v>4.25</v>
      </c>
      <c r="Q3499" s="3">
        <v>5.1087290000000003</v>
      </c>
      <c r="R3499" s="4">
        <v>137.98490000000001</v>
      </c>
      <c r="S3499" s="4">
        <v>129.9742</v>
      </c>
      <c r="T3499" s="5">
        <v>4.8820139999999999</v>
      </c>
      <c r="U3499" s="5">
        <v>5.6630140000000004</v>
      </c>
      <c r="V3499" s="6">
        <v>47604</v>
      </c>
      <c r="W3499" s="6">
        <v>44321</v>
      </c>
      <c r="X3499" s="7">
        <v>3.3205479452054796</v>
      </c>
      <c r="Y3499" s="1" t="s">
        <v>32</v>
      </c>
      <c r="Z3499" s="1" t="s">
        <v>33</v>
      </c>
    </row>
    <row r="3500" spans="1:26" x14ac:dyDescent="0.2">
      <c r="A3500" s="6">
        <v>45535</v>
      </c>
      <c r="B3500" s="1" t="s">
        <v>3425</v>
      </c>
      <c r="C3500" s="1" t="s">
        <v>721</v>
      </c>
      <c r="D3500" s="1" t="s">
        <v>2138</v>
      </c>
      <c r="E3500" s="1" t="s">
        <v>2139</v>
      </c>
      <c r="F3500" s="1" t="s">
        <v>806</v>
      </c>
      <c r="G3500" s="1" t="s">
        <v>806</v>
      </c>
      <c r="H3500" s="1" t="s">
        <v>690</v>
      </c>
      <c r="I3500" s="1" t="s">
        <v>696</v>
      </c>
      <c r="J3500" s="1" t="s">
        <v>696</v>
      </c>
      <c r="K3500" s="1" t="s">
        <v>44</v>
      </c>
      <c r="L3500" s="2">
        <v>400000</v>
      </c>
      <c r="M3500" s="2">
        <v>2000</v>
      </c>
      <c r="N3500" s="1" t="s">
        <v>807</v>
      </c>
      <c r="O3500" s="1">
        <v>88.267605000000003</v>
      </c>
      <c r="P3500" s="3">
        <v>2.2999999999999998</v>
      </c>
      <c r="Q3500" s="3">
        <v>4.6480290000000002</v>
      </c>
      <c r="R3500" s="4">
        <v>91.911200000000008</v>
      </c>
      <c r="S3500" s="4">
        <v>85.536999999999992</v>
      </c>
      <c r="T3500" s="5">
        <v>5.235036</v>
      </c>
      <c r="U3500" s="5">
        <v>5.7479449999999996</v>
      </c>
      <c r="V3500" s="6">
        <v>47635</v>
      </c>
      <c r="W3500" s="6">
        <v>43984</v>
      </c>
      <c r="X3500" s="7">
        <v>4.2438356164383562</v>
      </c>
      <c r="Y3500" s="1" t="s">
        <v>32</v>
      </c>
      <c r="Z3500" s="1" t="s">
        <v>33</v>
      </c>
    </row>
    <row r="3501" spans="1:26" x14ac:dyDescent="0.2">
      <c r="A3501" s="6">
        <v>45535</v>
      </c>
      <c r="B3501" s="1" t="s">
        <v>3425</v>
      </c>
      <c r="C3501" s="1" t="s">
        <v>721</v>
      </c>
      <c r="D3501" s="1" t="s">
        <v>756</v>
      </c>
      <c r="E3501" s="1" t="s">
        <v>757</v>
      </c>
      <c r="F3501" s="1" t="s">
        <v>695</v>
      </c>
      <c r="G3501" s="1" t="s">
        <v>695</v>
      </c>
      <c r="H3501" s="1" t="s">
        <v>690</v>
      </c>
      <c r="I3501" s="1" t="s">
        <v>696</v>
      </c>
      <c r="J3501" s="1" t="s">
        <v>696</v>
      </c>
      <c r="K3501" s="1" t="s">
        <v>44</v>
      </c>
      <c r="L3501" s="2">
        <v>600000</v>
      </c>
      <c r="M3501" s="2">
        <v>2000</v>
      </c>
      <c r="N3501" s="1" t="s">
        <v>758</v>
      </c>
      <c r="O3501" s="1">
        <v>90.482872</v>
      </c>
      <c r="P3501" s="3">
        <v>2.8</v>
      </c>
      <c r="Q3501" s="3">
        <v>4.6959239999999998</v>
      </c>
      <c r="R3501" s="4">
        <v>96.706400000000059</v>
      </c>
      <c r="S3501" s="4">
        <v>89.829300000000003</v>
      </c>
      <c r="T3501" s="5">
        <v>5.2005509999999999</v>
      </c>
      <c r="U3501" s="5">
        <v>5.7863009999999999</v>
      </c>
      <c r="V3501" s="6">
        <v>47649</v>
      </c>
      <c r="W3501" s="6">
        <v>43970</v>
      </c>
      <c r="X3501" s="7">
        <v>4.2821917808219174</v>
      </c>
      <c r="Y3501" s="1" t="s">
        <v>32</v>
      </c>
      <c r="Z3501" s="1" t="s">
        <v>33</v>
      </c>
    </row>
    <row r="3502" spans="1:26" x14ac:dyDescent="0.2">
      <c r="A3502" s="6">
        <v>45535</v>
      </c>
      <c r="B3502" s="1" t="s">
        <v>3425</v>
      </c>
      <c r="C3502" s="1" t="s">
        <v>763</v>
      </c>
      <c r="D3502" s="1" t="s">
        <v>764</v>
      </c>
      <c r="E3502" s="1" t="s">
        <v>765</v>
      </c>
      <c r="F3502" s="1" t="s">
        <v>766</v>
      </c>
      <c r="G3502" s="1" t="s">
        <v>767</v>
      </c>
      <c r="H3502" s="1" t="s">
        <v>690</v>
      </c>
      <c r="I3502" s="1" t="s">
        <v>696</v>
      </c>
      <c r="J3502" s="1" t="s">
        <v>696</v>
      </c>
      <c r="K3502" s="1" t="s">
        <v>44</v>
      </c>
      <c r="L3502" s="2">
        <v>300000</v>
      </c>
      <c r="M3502" s="2">
        <v>2000</v>
      </c>
      <c r="N3502" s="1" t="s">
        <v>768</v>
      </c>
      <c r="O3502" s="1">
        <v>108.97521800000001</v>
      </c>
      <c r="P3502" s="3">
        <v>6.35</v>
      </c>
      <c r="Q3502" s="3">
        <v>5.4203939999999999</v>
      </c>
      <c r="R3502" s="4">
        <v>150.16570000000002</v>
      </c>
      <c r="S3502" s="4">
        <v>142.2516</v>
      </c>
      <c r="T3502" s="5">
        <v>9.3053129999999999</v>
      </c>
      <c r="U3502" s="5">
        <v>13.868493000000001</v>
      </c>
      <c r="V3502" s="6">
        <v>50601</v>
      </c>
      <c r="W3502" s="6">
        <v>39646</v>
      </c>
      <c r="X3502" s="7">
        <v>16.12876712328767</v>
      </c>
      <c r="Y3502" s="1" t="s">
        <v>127</v>
      </c>
      <c r="Z3502" s="1" t="s">
        <v>33</v>
      </c>
    </row>
    <row r="3503" spans="1:26" x14ac:dyDescent="0.2">
      <c r="A3503" s="6">
        <v>45535</v>
      </c>
      <c r="B3503" s="1" t="s">
        <v>3425</v>
      </c>
      <c r="C3503" s="1" t="s">
        <v>763</v>
      </c>
      <c r="D3503" s="1" t="s">
        <v>769</v>
      </c>
      <c r="E3503" s="1" t="s">
        <v>770</v>
      </c>
      <c r="F3503" s="1" t="s">
        <v>766</v>
      </c>
      <c r="G3503" s="1" t="s">
        <v>767</v>
      </c>
      <c r="H3503" s="1" t="s">
        <v>690</v>
      </c>
      <c r="I3503" s="1" t="s">
        <v>696</v>
      </c>
      <c r="J3503" s="1" t="s">
        <v>696</v>
      </c>
      <c r="K3503" s="1" t="s">
        <v>44</v>
      </c>
      <c r="L3503" s="2">
        <v>650000</v>
      </c>
      <c r="M3503" s="2">
        <v>2000</v>
      </c>
      <c r="N3503" s="1" t="s">
        <v>768</v>
      </c>
      <c r="O3503" s="1">
        <v>105.656576</v>
      </c>
      <c r="P3503" s="3">
        <v>6</v>
      </c>
      <c r="Q3503" s="3">
        <v>5.4273369999999996</v>
      </c>
      <c r="R3503" s="4">
        <v>150.85380000000001</v>
      </c>
      <c r="S3503" s="4">
        <v>139.47730000000001</v>
      </c>
      <c r="T3503" s="5">
        <v>9.6303780000000003</v>
      </c>
      <c r="U3503" s="5">
        <v>14.372603</v>
      </c>
      <c r="V3503" s="6">
        <v>50785</v>
      </c>
      <c r="W3503" s="6">
        <v>39821</v>
      </c>
      <c r="X3503" s="7">
        <v>15.64931506849315</v>
      </c>
      <c r="Y3503" s="1" t="s">
        <v>127</v>
      </c>
      <c r="Z3503" s="1" t="s">
        <v>33</v>
      </c>
    </row>
    <row r="3504" spans="1:26" x14ac:dyDescent="0.2">
      <c r="A3504" s="6">
        <v>45535</v>
      </c>
      <c r="B3504" s="1" t="s">
        <v>3425</v>
      </c>
      <c r="C3504" s="1" t="s">
        <v>763</v>
      </c>
      <c r="D3504" s="1" t="s">
        <v>771</v>
      </c>
      <c r="E3504" s="1" t="s">
        <v>772</v>
      </c>
      <c r="F3504" s="1" t="s">
        <v>766</v>
      </c>
      <c r="G3504" s="1" t="s">
        <v>767</v>
      </c>
      <c r="H3504" s="1" t="s">
        <v>690</v>
      </c>
      <c r="I3504" s="1" t="s">
        <v>696</v>
      </c>
      <c r="J3504" s="1" t="s">
        <v>696</v>
      </c>
      <c r="K3504" s="1" t="s">
        <v>44</v>
      </c>
      <c r="L3504" s="2">
        <v>600000</v>
      </c>
      <c r="M3504" s="2">
        <v>2000</v>
      </c>
      <c r="N3504" s="1" t="s">
        <v>768</v>
      </c>
      <c r="O3504" s="1">
        <v>107.81836700000001</v>
      </c>
      <c r="P3504" s="3">
        <v>6.25</v>
      </c>
      <c r="Q3504" s="3">
        <v>5.4093900000000001</v>
      </c>
      <c r="R3504" s="4">
        <v>149.0669</v>
      </c>
      <c r="S3504" s="4">
        <v>144.99960000000002</v>
      </c>
      <c r="T3504" s="5">
        <v>8.8674809999999997</v>
      </c>
      <c r="U3504" s="5">
        <v>13.120547999999999</v>
      </c>
      <c r="V3504" s="6">
        <v>50328</v>
      </c>
      <c r="W3504" s="6">
        <v>39358</v>
      </c>
      <c r="X3504" s="7">
        <v>16.917808219178081</v>
      </c>
      <c r="Y3504" s="1" t="s">
        <v>127</v>
      </c>
      <c r="Z3504" s="1" t="s">
        <v>33</v>
      </c>
    </row>
    <row r="3505" spans="1:26" x14ac:dyDescent="0.2">
      <c r="A3505" s="6">
        <v>45535</v>
      </c>
      <c r="B3505" s="1" t="s">
        <v>3425</v>
      </c>
      <c r="C3505" s="1" t="s">
        <v>763</v>
      </c>
      <c r="D3505" s="1" t="s">
        <v>784</v>
      </c>
      <c r="E3505" s="1" t="s">
        <v>785</v>
      </c>
      <c r="F3505" s="1" t="s">
        <v>766</v>
      </c>
      <c r="G3505" s="1" t="s">
        <v>767</v>
      </c>
      <c r="H3505" s="1" t="s">
        <v>690</v>
      </c>
      <c r="I3505" s="1" t="s">
        <v>696</v>
      </c>
      <c r="J3505" s="1" t="s">
        <v>696</v>
      </c>
      <c r="K3505" s="1" t="s">
        <v>44</v>
      </c>
      <c r="L3505" s="2">
        <v>600000</v>
      </c>
      <c r="M3505" s="2">
        <v>2000</v>
      </c>
      <c r="N3505" s="1" t="s">
        <v>768</v>
      </c>
      <c r="O3505" s="1">
        <v>103.67706699999999</v>
      </c>
      <c r="P3505" s="3">
        <v>5.75</v>
      </c>
      <c r="Q3505" s="3">
        <v>5.3442689999999997</v>
      </c>
      <c r="R3505" s="4">
        <v>142.55179999999999</v>
      </c>
      <c r="S3505" s="4">
        <v>140.4282</v>
      </c>
      <c r="T3505" s="5">
        <v>8.7534849999999995</v>
      </c>
      <c r="U3505" s="5">
        <v>12.579909000000001</v>
      </c>
      <c r="V3505" s="6">
        <v>50131</v>
      </c>
      <c r="W3505" s="6">
        <v>39155</v>
      </c>
      <c r="X3505" s="7">
        <v>17.473972602739725</v>
      </c>
      <c r="Y3505" s="1" t="s">
        <v>127</v>
      </c>
      <c r="Z3505" s="1" t="s">
        <v>33</v>
      </c>
    </row>
    <row r="3506" spans="1:26" x14ac:dyDescent="0.2">
      <c r="A3506" s="6">
        <v>45535</v>
      </c>
      <c r="B3506" s="1" t="s">
        <v>3425</v>
      </c>
      <c r="C3506" s="1" t="s">
        <v>763</v>
      </c>
      <c r="D3506" s="1" t="s">
        <v>773</v>
      </c>
      <c r="E3506" s="1" t="s">
        <v>774</v>
      </c>
      <c r="F3506" s="1" t="s">
        <v>766</v>
      </c>
      <c r="G3506" s="1" t="s">
        <v>767</v>
      </c>
      <c r="H3506" s="1" t="s">
        <v>690</v>
      </c>
      <c r="I3506" s="1" t="s">
        <v>696</v>
      </c>
      <c r="J3506" s="1" t="s">
        <v>696</v>
      </c>
      <c r="K3506" s="1" t="s">
        <v>44</v>
      </c>
      <c r="L3506" s="2">
        <v>343300</v>
      </c>
      <c r="M3506" s="2">
        <v>2000</v>
      </c>
      <c r="N3506" s="1" t="s">
        <v>768</v>
      </c>
      <c r="O3506" s="1">
        <v>107.11367899999999</v>
      </c>
      <c r="P3506" s="3">
        <v>6.1</v>
      </c>
      <c r="Q3506" s="3">
        <v>5.2871410000000001</v>
      </c>
      <c r="R3506" s="4">
        <v>136.83479999999997</v>
      </c>
      <c r="S3506" s="4">
        <v>137.0292</v>
      </c>
      <c r="T3506" s="5">
        <v>8.4985300000000006</v>
      </c>
      <c r="U3506" s="5">
        <v>11.916214</v>
      </c>
      <c r="V3506" s="6">
        <v>49888</v>
      </c>
      <c r="W3506" s="6">
        <v>39239</v>
      </c>
      <c r="X3506" s="7">
        <v>17.243835616438357</v>
      </c>
      <c r="Y3506" s="1" t="s">
        <v>127</v>
      </c>
      <c r="Z3506" s="1" t="s">
        <v>33</v>
      </c>
    </row>
    <row r="3507" spans="1:26" x14ac:dyDescent="0.2">
      <c r="A3507" s="6">
        <v>45535</v>
      </c>
      <c r="B3507" s="1" t="s">
        <v>3425</v>
      </c>
      <c r="C3507" s="1" t="s">
        <v>763</v>
      </c>
      <c r="D3507" s="1" t="s">
        <v>3053</v>
      </c>
      <c r="E3507" s="1" t="s">
        <v>3575</v>
      </c>
      <c r="F3507" s="1" t="s">
        <v>740</v>
      </c>
      <c r="G3507" s="1" t="s">
        <v>740</v>
      </c>
      <c r="H3507" s="1" t="s">
        <v>690</v>
      </c>
      <c r="I3507" s="1" t="s">
        <v>696</v>
      </c>
      <c r="J3507" s="1" t="s">
        <v>696</v>
      </c>
      <c r="K3507" s="1" t="s">
        <v>44</v>
      </c>
      <c r="L3507" s="2">
        <v>400000</v>
      </c>
      <c r="M3507" s="2">
        <v>1000</v>
      </c>
      <c r="N3507" s="1" t="s">
        <v>2607</v>
      </c>
      <c r="O3507" s="1">
        <v>107.899111</v>
      </c>
      <c r="P3507" s="3">
        <v>6.05</v>
      </c>
      <c r="Q3507" s="3">
        <v>5.1850500000000004</v>
      </c>
      <c r="R3507" s="4">
        <v>126.63030000000002</v>
      </c>
      <c r="S3507" s="4">
        <v>124.854</v>
      </c>
      <c r="T3507" s="5">
        <v>8.6603890000000003</v>
      </c>
      <c r="U3507" s="5">
        <v>12.533333000000001</v>
      </c>
      <c r="V3507" s="6">
        <v>50114</v>
      </c>
      <c r="W3507" s="6">
        <v>39035</v>
      </c>
      <c r="X3507" s="7">
        <v>17.802739726027397</v>
      </c>
      <c r="Y3507" s="1" t="s">
        <v>127</v>
      </c>
      <c r="Z3507" s="1" t="s">
        <v>33</v>
      </c>
    </row>
    <row r="3508" spans="1:26" x14ac:dyDescent="0.2">
      <c r="A3508" s="6">
        <v>45535</v>
      </c>
      <c r="B3508" s="1" t="s">
        <v>3425</v>
      </c>
      <c r="C3508" s="1" t="s">
        <v>763</v>
      </c>
      <c r="D3508" s="1" t="s">
        <v>2140</v>
      </c>
      <c r="E3508" s="1" t="s">
        <v>2141</v>
      </c>
      <c r="F3508" s="1" t="s">
        <v>761</v>
      </c>
      <c r="G3508" s="1" t="s">
        <v>761</v>
      </c>
      <c r="H3508" s="1" t="s">
        <v>690</v>
      </c>
      <c r="I3508" s="1" t="s">
        <v>696</v>
      </c>
      <c r="J3508" s="1" t="s">
        <v>696</v>
      </c>
      <c r="K3508" s="1" t="s">
        <v>44</v>
      </c>
      <c r="L3508" s="2">
        <v>500000</v>
      </c>
      <c r="M3508" s="2">
        <v>1000</v>
      </c>
      <c r="N3508" s="1" t="s">
        <v>2142</v>
      </c>
      <c r="O3508" s="1">
        <v>108.75967</v>
      </c>
      <c r="P3508" s="3">
        <v>5.96</v>
      </c>
      <c r="Q3508" s="3">
        <v>5.100689</v>
      </c>
      <c r="R3508" s="4">
        <v>118.19010000000003</v>
      </c>
      <c r="S3508" s="4">
        <v>105.4258</v>
      </c>
      <c r="T3508" s="5">
        <v>9.6799479999999996</v>
      </c>
      <c r="U3508" s="5">
        <v>14.580822</v>
      </c>
      <c r="V3508" s="6">
        <v>50861</v>
      </c>
      <c r="W3508" s="6">
        <v>39889</v>
      </c>
      <c r="X3508" s="7">
        <v>15.463013698630137</v>
      </c>
      <c r="Y3508" s="1" t="s">
        <v>127</v>
      </c>
      <c r="Z3508" s="1" t="s">
        <v>33</v>
      </c>
    </row>
    <row r="3509" spans="1:26" x14ac:dyDescent="0.2">
      <c r="A3509" s="6">
        <v>45535</v>
      </c>
      <c r="B3509" s="1" t="s">
        <v>3425</v>
      </c>
      <c r="C3509" s="1" t="s">
        <v>763</v>
      </c>
      <c r="D3509" s="1" t="s">
        <v>1707</v>
      </c>
      <c r="E3509" s="1" t="s">
        <v>3576</v>
      </c>
      <c r="F3509" s="1" t="s">
        <v>816</v>
      </c>
      <c r="G3509" s="1" t="s">
        <v>816</v>
      </c>
      <c r="H3509" s="1" t="s">
        <v>690</v>
      </c>
      <c r="I3509" s="1" t="s">
        <v>696</v>
      </c>
      <c r="J3509" s="1" t="s">
        <v>696</v>
      </c>
      <c r="K3509" s="1" t="s">
        <v>44</v>
      </c>
      <c r="L3509" s="2">
        <v>450000</v>
      </c>
      <c r="M3509" s="2">
        <v>1000</v>
      </c>
      <c r="N3509" s="1" t="s">
        <v>844</v>
      </c>
      <c r="O3509" s="1">
        <v>110.337425</v>
      </c>
      <c r="P3509" s="3">
        <v>6.35</v>
      </c>
      <c r="Q3509" s="3">
        <v>5.2558230000000004</v>
      </c>
      <c r="R3509" s="4">
        <v>133.7107</v>
      </c>
      <c r="S3509" s="4">
        <v>128.93779999999998</v>
      </c>
      <c r="T3509" s="5">
        <v>8.9983229999999992</v>
      </c>
      <c r="U3509" s="5">
        <v>13.246575</v>
      </c>
      <c r="V3509" s="6">
        <v>50374</v>
      </c>
      <c r="W3509" s="6">
        <v>39420</v>
      </c>
      <c r="X3509" s="7">
        <v>16.747945205479454</v>
      </c>
      <c r="Y3509" s="1" t="s">
        <v>127</v>
      </c>
      <c r="Z3509" s="1" t="s">
        <v>33</v>
      </c>
    </row>
    <row r="3510" spans="1:26" x14ac:dyDescent="0.2">
      <c r="A3510" s="6">
        <v>45535</v>
      </c>
      <c r="B3510" s="1" t="s">
        <v>3425</v>
      </c>
      <c r="C3510" s="1" t="s">
        <v>763</v>
      </c>
      <c r="D3510" s="1" t="s">
        <v>775</v>
      </c>
      <c r="E3510" s="1" t="s">
        <v>776</v>
      </c>
      <c r="F3510" s="1" t="s">
        <v>777</v>
      </c>
      <c r="G3510" s="1" t="s">
        <v>778</v>
      </c>
      <c r="H3510" s="1" t="s">
        <v>690</v>
      </c>
      <c r="I3510" s="1" t="s">
        <v>696</v>
      </c>
      <c r="J3510" s="1" t="s">
        <v>696</v>
      </c>
      <c r="K3510" s="1" t="s">
        <v>44</v>
      </c>
      <c r="L3510" s="2">
        <v>300000</v>
      </c>
      <c r="M3510" s="2">
        <v>1000</v>
      </c>
      <c r="N3510" s="1" t="s">
        <v>779</v>
      </c>
      <c r="O3510" s="1">
        <v>110.25334700000001</v>
      </c>
      <c r="P3510" s="3">
        <v>6</v>
      </c>
      <c r="Q3510" s="3">
        <v>5.0076280000000004</v>
      </c>
      <c r="R3510" s="4">
        <v>108.89019999999996</v>
      </c>
      <c r="S3510" s="4">
        <v>95.026399999999995</v>
      </c>
      <c r="T3510" s="5">
        <v>9.8575499999999998</v>
      </c>
      <c r="U3510" s="5">
        <v>14.747945</v>
      </c>
      <c r="V3510" s="6">
        <v>50922</v>
      </c>
      <c r="W3510" s="6">
        <v>39947</v>
      </c>
      <c r="X3510" s="7">
        <v>15.304109589041095</v>
      </c>
      <c r="Y3510" s="1" t="s">
        <v>127</v>
      </c>
      <c r="Z3510" s="1" t="s">
        <v>33</v>
      </c>
    </row>
    <row r="3511" spans="1:26" x14ac:dyDescent="0.2">
      <c r="A3511" s="6">
        <v>45535</v>
      </c>
      <c r="B3511" s="1" t="s">
        <v>3425</v>
      </c>
      <c r="C3511" s="1" t="s">
        <v>763</v>
      </c>
      <c r="D3511" s="1" t="s">
        <v>792</v>
      </c>
      <c r="E3511" s="1" t="s">
        <v>793</v>
      </c>
      <c r="F3511" s="1" t="s">
        <v>794</v>
      </c>
      <c r="G3511" s="1" t="s">
        <v>794</v>
      </c>
      <c r="H3511" s="1" t="s">
        <v>690</v>
      </c>
      <c r="I3511" s="1" t="s">
        <v>696</v>
      </c>
      <c r="J3511" s="1" t="s">
        <v>696</v>
      </c>
      <c r="K3511" s="1" t="s">
        <v>44</v>
      </c>
      <c r="L3511" s="2">
        <v>300000</v>
      </c>
      <c r="M3511" s="2">
        <v>1000</v>
      </c>
      <c r="N3511" s="1" t="s">
        <v>795</v>
      </c>
      <c r="O3511" s="1">
        <v>102.54153700000002</v>
      </c>
      <c r="P3511" s="3">
        <v>5.35</v>
      </c>
      <c r="Q3511" s="3">
        <v>5.1064959999999999</v>
      </c>
      <c r="R3511" s="4">
        <v>118.7694</v>
      </c>
      <c r="S3511" s="4">
        <v>101.55890000000001</v>
      </c>
      <c r="T3511" s="5">
        <v>10.198406</v>
      </c>
      <c r="U3511" s="5">
        <v>15.167123</v>
      </c>
      <c r="V3511" s="6">
        <v>51075</v>
      </c>
      <c r="W3511" s="6">
        <v>40134</v>
      </c>
      <c r="X3511" s="7">
        <v>14.791780821917808</v>
      </c>
      <c r="Y3511" s="1" t="s">
        <v>127</v>
      </c>
      <c r="Z3511" s="1" t="s">
        <v>33</v>
      </c>
    </row>
    <row r="3512" spans="1:26" x14ac:dyDescent="0.2">
      <c r="A3512" s="6">
        <v>45535</v>
      </c>
      <c r="B3512" s="1" t="s">
        <v>3425</v>
      </c>
      <c r="C3512" s="1" t="s">
        <v>796</v>
      </c>
      <c r="D3512" s="1" t="s">
        <v>797</v>
      </c>
      <c r="E3512" s="1" t="s">
        <v>798</v>
      </c>
      <c r="F3512" s="1" t="s">
        <v>799</v>
      </c>
      <c r="G3512" s="1" t="s">
        <v>799</v>
      </c>
      <c r="H3512" s="1" t="s">
        <v>690</v>
      </c>
      <c r="I3512" s="1" t="s">
        <v>696</v>
      </c>
      <c r="J3512" s="1" t="s">
        <v>696</v>
      </c>
      <c r="K3512" s="1" t="s">
        <v>44</v>
      </c>
      <c r="L3512" s="2">
        <v>400000</v>
      </c>
      <c r="M3512" s="2">
        <v>1000</v>
      </c>
      <c r="N3512" s="1" t="s">
        <v>800</v>
      </c>
      <c r="O3512" s="1">
        <v>103.58349700000001</v>
      </c>
      <c r="P3512" s="3">
        <v>5.95</v>
      </c>
      <c r="Q3512" s="3">
        <v>5.595453</v>
      </c>
      <c r="R3512" s="4">
        <v>167.67429999999996</v>
      </c>
      <c r="S3512" s="4">
        <v>151.25900000000001</v>
      </c>
      <c r="T3512" s="5">
        <v>9.8238979999999998</v>
      </c>
      <c r="U3512" s="5">
        <v>15.167123</v>
      </c>
      <c r="V3512" s="6">
        <v>51075</v>
      </c>
      <c r="W3512" s="6">
        <v>40210</v>
      </c>
      <c r="X3512" s="7">
        <v>14.583561643835617</v>
      </c>
      <c r="Y3512" s="1" t="s">
        <v>127</v>
      </c>
      <c r="Z3512" s="1" t="s">
        <v>33</v>
      </c>
    </row>
    <row r="3513" spans="1:26" x14ac:dyDescent="0.2">
      <c r="A3513" s="6">
        <v>45535</v>
      </c>
      <c r="B3513" s="1" t="s">
        <v>3425</v>
      </c>
      <c r="C3513" s="1" t="s">
        <v>796</v>
      </c>
      <c r="D3513" s="1" t="s">
        <v>801</v>
      </c>
      <c r="E3513" s="1" t="s">
        <v>802</v>
      </c>
      <c r="F3513" s="1" t="s">
        <v>778</v>
      </c>
      <c r="G3513" s="1" t="s">
        <v>778</v>
      </c>
      <c r="H3513" s="1" t="s">
        <v>690</v>
      </c>
      <c r="I3513" s="1" t="s">
        <v>691</v>
      </c>
      <c r="J3513" s="1" t="s">
        <v>691</v>
      </c>
      <c r="K3513" s="1" t="s">
        <v>44</v>
      </c>
      <c r="L3513" s="2">
        <v>750000</v>
      </c>
      <c r="M3513" s="2">
        <v>2000</v>
      </c>
      <c r="N3513" s="1" t="s">
        <v>803</v>
      </c>
      <c r="O3513" s="1">
        <v>104.80904</v>
      </c>
      <c r="P3513" s="3">
        <v>6</v>
      </c>
      <c r="Q3513" s="3">
        <v>5.5259470000000004</v>
      </c>
      <c r="R3513" s="4">
        <v>160.7192</v>
      </c>
      <c r="S3513" s="4">
        <v>144.7243</v>
      </c>
      <c r="T3513" s="5">
        <v>9.7850210000000004</v>
      </c>
      <c r="U3513" s="5">
        <v>15.120547999999999</v>
      </c>
      <c r="V3513" s="6">
        <v>51058</v>
      </c>
      <c r="W3513" s="6">
        <v>40094</v>
      </c>
      <c r="X3513" s="7">
        <v>14.901369863013699</v>
      </c>
      <c r="Y3513" s="1" t="s">
        <v>127</v>
      </c>
      <c r="Z3513" s="1" t="s">
        <v>33</v>
      </c>
    </row>
    <row r="3514" spans="1:26" x14ac:dyDescent="0.2">
      <c r="A3514" s="6">
        <v>45535</v>
      </c>
      <c r="B3514" s="1" t="s">
        <v>3425</v>
      </c>
      <c r="C3514" s="1" t="s">
        <v>796</v>
      </c>
      <c r="D3514" s="1" t="s">
        <v>808</v>
      </c>
      <c r="E3514" s="1" t="s">
        <v>809</v>
      </c>
      <c r="F3514" s="1" t="s">
        <v>810</v>
      </c>
      <c r="G3514" s="1" t="s">
        <v>810</v>
      </c>
      <c r="H3514" s="1" t="s">
        <v>690</v>
      </c>
      <c r="I3514" s="1" t="s">
        <v>696</v>
      </c>
      <c r="J3514" s="1" t="s">
        <v>696</v>
      </c>
      <c r="K3514" s="1" t="s">
        <v>44</v>
      </c>
      <c r="L3514" s="2">
        <v>600000</v>
      </c>
      <c r="M3514" s="2">
        <v>2000</v>
      </c>
      <c r="N3514" s="1" t="s">
        <v>811</v>
      </c>
      <c r="O3514" s="1">
        <v>105.47717299999999</v>
      </c>
      <c r="P3514" s="3">
        <v>6</v>
      </c>
      <c r="Q3514" s="3">
        <v>5.4650239999999997</v>
      </c>
      <c r="R3514" s="4">
        <v>154.62820000000002</v>
      </c>
      <c r="S3514" s="4">
        <v>137.68889999999999</v>
      </c>
      <c r="T3514" s="5">
        <v>9.9298769999999994</v>
      </c>
      <c r="U3514" s="5">
        <v>15.249314999999999</v>
      </c>
      <c r="V3514" s="6">
        <v>51105</v>
      </c>
      <c r="W3514" s="6">
        <v>40136</v>
      </c>
      <c r="X3514" s="7">
        <v>14.786301369863013</v>
      </c>
      <c r="Y3514" s="1" t="s">
        <v>127</v>
      </c>
      <c r="Z3514" s="1" t="s">
        <v>33</v>
      </c>
    </row>
    <row r="3515" spans="1:26" x14ac:dyDescent="0.2">
      <c r="A3515" s="6">
        <v>45535</v>
      </c>
      <c r="B3515" s="1" t="s">
        <v>3425</v>
      </c>
      <c r="C3515" s="1" t="s">
        <v>796</v>
      </c>
      <c r="D3515" s="1" t="s">
        <v>812</v>
      </c>
      <c r="E3515" s="1" t="s">
        <v>813</v>
      </c>
      <c r="F3515" s="1" t="s">
        <v>778</v>
      </c>
      <c r="G3515" s="1" t="s">
        <v>778</v>
      </c>
      <c r="H3515" s="1" t="s">
        <v>690</v>
      </c>
      <c r="I3515" s="1" t="s">
        <v>691</v>
      </c>
      <c r="J3515" s="1" t="s">
        <v>691</v>
      </c>
      <c r="K3515" s="1" t="s">
        <v>44</v>
      </c>
      <c r="L3515" s="2">
        <v>1000000</v>
      </c>
      <c r="M3515" s="2">
        <v>2000</v>
      </c>
      <c r="N3515" s="1" t="s">
        <v>803</v>
      </c>
      <c r="O3515" s="1">
        <v>85.205297999999999</v>
      </c>
      <c r="P3515" s="3">
        <v>3.8</v>
      </c>
      <c r="Q3515" s="3">
        <v>5.3600669999999999</v>
      </c>
      <c r="R3515" s="4">
        <v>144.13440000000003</v>
      </c>
      <c r="S3515" s="4">
        <v>135.47620000000001</v>
      </c>
      <c r="T3515" s="5">
        <v>10.046272999999999</v>
      </c>
      <c r="U3515" s="5">
        <v>13.419178</v>
      </c>
      <c r="V3515" s="6">
        <v>50437</v>
      </c>
      <c r="W3515" s="6">
        <v>43112</v>
      </c>
      <c r="X3515" s="7">
        <v>6.6328767123287671</v>
      </c>
      <c r="Y3515" s="1" t="s">
        <v>32</v>
      </c>
      <c r="Z3515" s="1" t="s">
        <v>33</v>
      </c>
    </row>
    <row r="3516" spans="1:26" x14ac:dyDescent="0.2">
      <c r="A3516" s="6">
        <v>45535</v>
      </c>
      <c r="B3516" s="1" t="s">
        <v>3425</v>
      </c>
      <c r="C3516" s="1" t="s">
        <v>796</v>
      </c>
      <c r="D3516" s="1" t="s">
        <v>804</v>
      </c>
      <c r="E3516" s="1" t="s">
        <v>805</v>
      </c>
      <c r="F3516" s="1" t="s">
        <v>806</v>
      </c>
      <c r="G3516" s="1" t="s">
        <v>806</v>
      </c>
      <c r="H3516" s="1" t="s">
        <v>690</v>
      </c>
      <c r="I3516" s="1" t="s">
        <v>696</v>
      </c>
      <c r="J3516" s="1" t="s">
        <v>696</v>
      </c>
      <c r="K3516" s="1" t="s">
        <v>44</v>
      </c>
      <c r="L3516" s="2">
        <v>300000</v>
      </c>
      <c r="M3516" s="2">
        <v>1000</v>
      </c>
      <c r="N3516" s="1" t="s">
        <v>807</v>
      </c>
      <c r="O3516" s="1">
        <v>108.15378</v>
      </c>
      <c r="P3516" s="3">
        <v>6.25</v>
      </c>
      <c r="Q3516" s="3">
        <v>5.4424250000000001</v>
      </c>
      <c r="R3516" s="4">
        <v>152.3647</v>
      </c>
      <c r="S3516" s="4">
        <v>138.19559999999998</v>
      </c>
      <c r="T3516" s="5">
        <v>9.7635349999999992</v>
      </c>
      <c r="U3516" s="5">
        <v>14.868493000000001</v>
      </c>
      <c r="V3516" s="6">
        <v>50966</v>
      </c>
      <c r="W3516" s="6">
        <v>40004</v>
      </c>
      <c r="X3516" s="7">
        <v>15.147945205479452</v>
      </c>
      <c r="Y3516" s="1" t="s">
        <v>127</v>
      </c>
      <c r="Z3516" s="1" t="s">
        <v>33</v>
      </c>
    </row>
    <row r="3517" spans="1:26" x14ac:dyDescent="0.2">
      <c r="A3517" s="6">
        <v>45535</v>
      </c>
      <c r="B3517" s="1" t="s">
        <v>3425</v>
      </c>
      <c r="C3517" s="1" t="s">
        <v>796</v>
      </c>
      <c r="D3517" s="1" t="s">
        <v>814</v>
      </c>
      <c r="E3517" s="1" t="s">
        <v>815</v>
      </c>
      <c r="F3517" s="1" t="s">
        <v>816</v>
      </c>
      <c r="G3517" s="1" t="s">
        <v>816</v>
      </c>
      <c r="H3517" s="1" t="s">
        <v>690</v>
      </c>
      <c r="I3517" s="1" t="s">
        <v>696</v>
      </c>
      <c r="J3517" s="1" t="s">
        <v>696</v>
      </c>
      <c r="K3517" s="1" t="s">
        <v>44</v>
      </c>
      <c r="L3517" s="2">
        <v>400000</v>
      </c>
      <c r="M3517" s="2">
        <v>1000</v>
      </c>
      <c r="N3517" s="1" t="s">
        <v>817</v>
      </c>
      <c r="O3517" s="1">
        <v>114.79846999999998</v>
      </c>
      <c r="P3517" s="3">
        <v>7</v>
      </c>
      <c r="Q3517" s="3">
        <v>5.4576659999999997</v>
      </c>
      <c r="R3517" s="4">
        <v>153.89529999999999</v>
      </c>
      <c r="S3517" s="4">
        <v>146.71119999999999</v>
      </c>
      <c r="T3517" s="5">
        <v>9.0388249999999992</v>
      </c>
      <c r="U3517" s="5">
        <v>13.786301</v>
      </c>
      <c r="V3517" s="6">
        <v>50571</v>
      </c>
      <c r="W3517" s="6">
        <v>39616</v>
      </c>
      <c r="X3517" s="7">
        <v>16.210958904109589</v>
      </c>
      <c r="Y3517" s="1" t="s">
        <v>127</v>
      </c>
      <c r="Z3517" s="1" t="s">
        <v>33</v>
      </c>
    </row>
    <row r="3518" spans="1:26" x14ac:dyDescent="0.2">
      <c r="A3518" s="6">
        <v>45535</v>
      </c>
      <c r="B3518" s="1" t="s">
        <v>3425</v>
      </c>
      <c r="C3518" s="1" t="s">
        <v>796</v>
      </c>
      <c r="D3518" s="1" t="s">
        <v>2875</v>
      </c>
      <c r="E3518" s="1" t="s">
        <v>2876</v>
      </c>
      <c r="F3518" s="1" t="s">
        <v>806</v>
      </c>
      <c r="G3518" s="1" t="s">
        <v>806</v>
      </c>
      <c r="H3518" s="1" t="s">
        <v>690</v>
      </c>
      <c r="I3518" s="1" t="s">
        <v>696</v>
      </c>
      <c r="J3518" s="1" t="s">
        <v>696</v>
      </c>
      <c r="K3518" s="1" t="s">
        <v>44</v>
      </c>
      <c r="L3518" s="2">
        <v>300000</v>
      </c>
      <c r="M3518" s="2">
        <v>1000</v>
      </c>
      <c r="N3518" s="1" t="s">
        <v>2877</v>
      </c>
      <c r="O3518" s="1">
        <v>109.141997</v>
      </c>
      <c r="P3518" s="3">
        <v>6.375</v>
      </c>
      <c r="Q3518" s="3">
        <v>5.3853400000000002</v>
      </c>
      <c r="R3518" s="4">
        <v>146.65810000000002</v>
      </c>
      <c r="S3518" s="4">
        <v>143.4522</v>
      </c>
      <c r="T3518" s="5">
        <v>8.9312339999999999</v>
      </c>
      <c r="U3518" s="5">
        <v>12.952510999999999</v>
      </c>
      <c r="V3518" s="6">
        <v>50267</v>
      </c>
      <c r="W3518" s="6">
        <v>39309</v>
      </c>
      <c r="X3518" s="7">
        <v>17.052054794520547</v>
      </c>
      <c r="Y3518" s="1" t="s">
        <v>127</v>
      </c>
      <c r="Z3518" s="1" t="s">
        <v>33</v>
      </c>
    </row>
    <row r="3519" spans="1:26" x14ac:dyDescent="0.2">
      <c r="A3519" s="6">
        <v>45535</v>
      </c>
      <c r="B3519" s="1" t="s">
        <v>3425</v>
      </c>
      <c r="C3519" s="1" t="s">
        <v>796</v>
      </c>
      <c r="D3519" s="1" t="s">
        <v>818</v>
      </c>
      <c r="E3519" s="1" t="s">
        <v>819</v>
      </c>
      <c r="F3519" s="1" t="s">
        <v>740</v>
      </c>
      <c r="G3519" s="1" t="s">
        <v>740</v>
      </c>
      <c r="H3519" s="1" t="s">
        <v>690</v>
      </c>
      <c r="I3519" s="1" t="s">
        <v>696</v>
      </c>
      <c r="J3519" s="1" t="s">
        <v>696</v>
      </c>
      <c r="K3519" s="1" t="s">
        <v>44</v>
      </c>
      <c r="L3519" s="2">
        <v>500000</v>
      </c>
      <c r="M3519" s="2">
        <v>1000</v>
      </c>
      <c r="N3519" s="1" t="s">
        <v>820</v>
      </c>
      <c r="O3519" s="1">
        <v>115.096217</v>
      </c>
      <c r="P3519" s="3">
        <v>7</v>
      </c>
      <c r="Q3519" s="3">
        <v>5.4151999999999996</v>
      </c>
      <c r="R3519" s="4">
        <v>149.6463</v>
      </c>
      <c r="S3519" s="4">
        <v>143.48909999999998</v>
      </c>
      <c r="T3519" s="5">
        <v>8.8506929999999997</v>
      </c>
      <c r="U3519" s="5">
        <v>13.580822</v>
      </c>
      <c r="V3519" s="6">
        <v>50496</v>
      </c>
      <c r="W3519" s="6">
        <v>39532</v>
      </c>
      <c r="X3519" s="7">
        <v>16.44109589041096</v>
      </c>
      <c r="Y3519" s="1" t="s">
        <v>127</v>
      </c>
      <c r="Z3519" s="1" t="s">
        <v>33</v>
      </c>
    </row>
    <row r="3520" spans="1:26" x14ac:dyDescent="0.2">
      <c r="A3520" s="6">
        <v>45535</v>
      </c>
      <c r="B3520" s="1" t="s">
        <v>3425</v>
      </c>
      <c r="C3520" s="1" t="s">
        <v>796</v>
      </c>
      <c r="D3520" s="1" t="s">
        <v>825</v>
      </c>
      <c r="E3520" s="1" t="s">
        <v>826</v>
      </c>
      <c r="F3520" s="1" t="s">
        <v>794</v>
      </c>
      <c r="G3520" s="1" t="s">
        <v>794</v>
      </c>
      <c r="H3520" s="1" t="s">
        <v>690</v>
      </c>
      <c r="I3520" s="1" t="s">
        <v>696</v>
      </c>
      <c r="J3520" s="1" t="s">
        <v>696</v>
      </c>
      <c r="K3520" s="1" t="s">
        <v>44</v>
      </c>
      <c r="L3520" s="2">
        <v>300000</v>
      </c>
      <c r="M3520" s="2">
        <v>1000</v>
      </c>
      <c r="N3520" s="1" t="s">
        <v>827</v>
      </c>
      <c r="O3520" s="1">
        <v>109.35279300000001</v>
      </c>
      <c r="P3520" s="3">
        <v>6.5</v>
      </c>
      <c r="Q3520" s="3">
        <v>5.4179500000000003</v>
      </c>
      <c r="R3520" s="4">
        <v>149.917</v>
      </c>
      <c r="S3520" s="4">
        <v>150.43550000000002</v>
      </c>
      <c r="T3520" s="5">
        <v>8.2923829999999992</v>
      </c>
      <c r="U3520" s="5">
        <v>11.831514</v>
      </c>
      <c r="V3520" s="6">
        <v>49857</v>
      </c>
      <c r="W3520" s="6">
        <v>38877</v>
      </c>
      <c r="X3520" s="7">
        <v>18.235616438356164</v>
      </c>
      <c r="Y3520" s="1" t="s">
        <v>127</v>
      </c>
      <c r="Z3520" s="1" t="s">
        <v>33</v>
      </c>
    </row>
    <row r="3521" spans="1:26" x14ac:dyDescent="0.2">
      <c r="A3521" s="6">
        <v>45535</v>
      </c>
      <c r="B3521" s="1" t="s">
        <v>3425</v>
      </c>
      <c r="C3521" s="1" t="s">
        <v>796</v>
      </c>
      <c r="D3521" s="1" t="s">
        <v>821</v>
      </c>
      <c r="E3521" s="1" t="s">
        <v>822</v>
      </c>
      <c r="F3521" s="1" t="s">
        <v>823</v>
      </c>
      <c r="G3521" s="1" t="s">
        <v>823</v>
      </c>
      <c r="H3521" s="1" t="s">
        <v>690</v>
      </c>
      <c r="I3521" s="1" t="s">
        <v>696</v>
      </c>
      <c r="J3521" s="1" t="s">
        <v>696</v>
      </c>
      <c r="K3521" s="1" t="s">
        <v>44</v>
      </c>
      <c r="L3521" s="2">
        <v>300000</v>
      </c>
      <c r="M3521" s="2">
        <v>1000</v>
      </c>
      <c r="N3521" s="1" t="s">
        <v>824</v>
      </c>
      <c r="O3521" s="1">
        <v>105.787155</v>
      </c>
      <c r="P3521" s="3">
        <v>5.95</v>
      </c>
      <c r="Q3521" s="3">
        <v>5.3020490000000002</v>
      </c>
      <c r="R3521" s="4">
        <v>138.33069999999998</v>
      </c>
      <c r="S3521" s="4">
        <v>137.26900000000001</v>
      </c>
      <c r="T3521" s="5">
        <v>8.6598000000000006</v>
      </c>
      <c r="U3521" s="5">
        <v>12.286885</v>
      </c>
      <c r="V3521" s="6">
        <v>50024</v>
      </c>
      <c r="W3521" s="6">
        <v>39062</v>
      </c>
      <c r="X3521" s="7">
        <v>17.728767123287671</v>
      </c>
      <c r="Y3521" s="1" t="s">
        <v>127</v>
      </c>
      <c r="Z3521" s="1" t="s">
        <v>33</v>
      </c>
    </row>
    <row r="3522" spans="1:26" x14ac:dyDescent="0.2">
      <c r="A3522" s="6">
        <v>45535</v>
      </c>
      <c r="B3522" s="1" t="s">
        <v>3425</v>
      </c>
      <c r="C3522" s="1" t="s">
        <v>831</v>
      </c>
      <c r="D3522" s="1" t="s">
        <v>832</v>
      </c>
      <c r="E3522" s="1" t="s">
        <v>833</v>
      </c>
      <c r="F3522" s="1" t="s">
        <v>766</v>
      </c>
      <c r="G3522" s="1" t="s">
        <v>767</v>
      </c>
      <c r="H3522" s="1" t="s">
        <v>690</v>
      </c>
      <c r="I3522" s="1" t="s">
        <v>696</v>
      </c>
      <c r="J3522" s="1" t="s">
        <v>696</v>
      </c>
      <c r="K3522" s="1" t="s">
        <v>44</v>
      </c>
      <c r="L3522" s="2">
        <v>1000000</v>
      </c>
      <c r="M3522" s="2">
        <v>2000</v>
      </c>
      <c r="N3522" s="1" t="s">
        <v>768</v>
      </c>
      <c r="O3522" s="1">
        <v>62.763534</v>
      </c>
      <c r="P3522" s="3">
        <v>2.9</v>
      </c>
      <c r="Q3522" s="3">
        <v>5.5415210000000004</v>
      </c>
      <c r="R3522" s="4">
        <v>132.66559999999998</v>
      </c>
      <c r="S3522" s="4">
        <v>126.01979999999999</v>
      </c>
      <c r="T3522" s="5">
        <v>16.090033999999999</v>
      </c>
      <c r="U3522" s="5">
        <v>27.787797999999999</v>
      </c>
      <c r="V3522" s="6">
        <v>55685</v>
      </c>
      <c r="W3522" s="6">
        <v>44386</v>
      </c>
      <c r="X3522" s="7">
        <v>3.1424657534246574</v>
      </c>
      <c r="Y3522" s="1" t="s">
        <v>32</v>
      </c>
      <c r="Z3522" s="1" t="s">
        <v>33</v>
      </c>
    </row>
    <row r="3523" spans="1:26" x14ac:dyDescent="0.2">
      <c r="A3523" s="6">
        <v>45535</v>
      </c>
      <c r="B3523" s="1" t="s">
        <v>3425</v>
      </c>
      <c r="C3523" s="1" t="s">
        <v>831</v>
      </c>
      <c r="D3523" s="1" t="s">
        <v>834</v>
      </c>
      <c r="E3523" s="1" t="s">
        <v>835</v>
      </c>
      <c r="F3523" s="1" t="s">
        <v>766</v>
      </c>
      <c r="G3523" s="1" t="s">
        <v>767</v>
      </c>
      <c r="H3523" s="1" t="s">
        <v>690</v>
      </c>
      <c r="I3523" s="1" t="s">
        <v>696</v>
      </c>
      <c r="J3523" s="1" t="s">
        <v>696</v>
      </c>
      <c r="K3523" s="1" t="s">
        <v>44</v>
      </c>
      <c r="L3523" s="2">
        <v>600000</v>
      </c>
      <c r="M3523" s="2">
        <v>2000</v>
      </c>
      <c r="N3523" s="1" t="s">
        <v>768</v>
      </c>
      <c r="O3523" s="1">
        <v>68.325633999999994</v>
      </c>
      <c r="P3523" s="3">
        <v>3.3</v>
      </c>
      <c r="Q3523" s="3">
        <v>5.6080579999999998</v>
      </c>
      <c r="R3523" s="4">
        <v>139.32039999999998</v>
      </c>
      <c r="S3523" s="4">
        <v>131.04260000000002</v>
      </c>
      <c r="T3523" s="5">
        <v>15.065154</v>
      </c>
      <c r="U3523" s="5">
        <v>26.534247000000001</v>
      </c>
      <c r="V3523" s="6">
        <v>55227</v>
      </c>
      <c r="W3523" s="6">
        <v>43929</v>
      </c>
      <c r="X3523" s="7">
        <v>4.3945205479452056</v>
      </c>
      <c r="Y3523" s="1" t="s">
        <v>32</v>
      </c>
      <c r="Z3523" s="1" t="s">
        <v>33</v>
      </c>
    </row>
    <row r="3524" spans="1:26" x14ac:dyDescent="0.2">
      <c r="A3524" s="6">
        <v>45535</v>
      </c>
      <c r="B3524" s="1" t="s">
        <v>3425</v>
      </c>
      <c r="C3524" s="1" t="s">
        <v>831</v>
      </c>
      <c r="D3524" s="1" t="s">
        <v>2880</v>
      </c>
      <c r="E3524" s="1" t="s">
        <v>2881</v>
      </c>
      <c r="F3524" s="1" t="s">
        <v>788</v>
      </c>
      <c r="G3524" s="1" t="s">
        <v>788</v>
      </c>
      <c r="H3524" s="1" t="s">
        <v>690</v>
      </c>
      <c r="I3524" s="1" t="s">
        <v>696</v>
      </c>
      <c r="J3524" s="1" t="s">
        <v>696</v>
      </c>
      <c r="K3524" s="1" t="s">
        <v>44</v>
      </c>
      <c r="L3524" s="2">
        <v>600000</v>
      </c>
      <c r="M3524" s="2">
        <v>2000</v>
      </c>
      <c r="N3524" s="1" t="s">
        <v>789</v>
      </c>
      <c r="O3524" s="1">
        <v>62.337754000000004</v>
      </c>
      <c r="P3524" s="3">
        <v>3</v>
      </c>
      <c r="Q3524" s="3">
        <v>5.3688729999999998</v>
      </c>
      <c r="R3524" s="4">
        <v>115.4032</v>
      </c>
      <c r="S3524" s="4">
        <v>118.705</v>
      </c>
      <c r="T3524" s="5">
        <v>17.69706</v>
      </c>
      <c r="U3524" s="5">
        <v>36.248634000000003</v>
      </c>
      <c r="V3524" s="6">
        <v>58776</v>
      </c>
      <c r="W3524" s="6">
        <v>44148</v>
      </c>
      <c r="X3524" s="7">
        <v>3.7945205479452055</v>
      </c>
      <c r="Y3524" s="1" t="s">
        <v>32</v>
      </c>
      <c r="Z3524" s="1" t="s">
        <v>33</v>
      </c>
    </row>
    <row r="3525" spans="1:26" x14ac:dyDescent="0.2">
      <c r="A3525" s="6">
        <v>45535</v>
      </c>
      <c r="B3525" s="1" t="s">
        <v>3425</v>
      </c>
      <c r="C3525" s="1" t="s">
        <v>831</v>
      </c>
      <c r="D3525" s="1" t="s">
        <v>840</v>
      </c>
      <c r="E3525" s="1" t="s">
        <v>841</v>
      </c>
      <c r="F3525" s="1" t="s">
        <v>766</v>
      </c>
      <c r="G3525" s="1" t="s">
        <v>767</v>
      </c>
      <c r="H3525" s="1" t="s">
        <v>690</v>
      </c>
      <c r="I3525" s="1" t="s">
        <v>696</v>
      </c>
      <c r="J3525" s="1" t="s">
        <v>696</v>
      </c>
      <c r="K3525" s="1" t="s">
        <v>44</v>
      </c>
      <c r="L3525" s="2">
        <v>600000</v>
      </c>
      <c r="M3525" s="2">
        <v>2000</v>
      </c>
      <c r="N3525" s="1" t="s">
        <v>768</v>
      </c>
      <c r="O3525" s="1">
        <v>79.835928999999993</v>
      </c>
      <c r="P3525" s="3">
        <v>4.1500000000000004</v>
      </c>
      <c r="Q3525" s="3">
        <v>5.6536</v>
      </c>
      <c r="R3525" s="4">
        <v>143.87749999999997</v>
      </c>
      <c r="S3525" s="4">
        <v>134.53319999999999</v>
      </c>
      <c r="T3525" s="5">
        <v>14.288975000000001</v>
      </c>
      <c r="U3525" s="5">
        <v>25.457533999999999</v>
      </c>
      <c r="V3525" s="6">
        <v>54834</v>
      </c>
      <c r="W3525" s="6">
        <v>43525</v>
      </c>
      <c r="X3525" s="7">
        <v>5.5013698630136982</v>
      </c>
      <c r="Y3525" s="1" t="s">
        <v>32</v>
      </c>
      <c r="Z3525" s="1" t="s">
        <v>33</v>
      </c>
    </row>
    <row r="3526" spans="1:26" x14ac:dyDescent="0.2">
      <c r="A3526" s="6">
        <v>45535</v>
      </c>
      <c r="B3526" s="1" t="s">
        <v>3425</v>
      </c>
      <c r="C3526" s="1" t="s">
        <v>831</v>
      </c>
      <c r="D3526" s="1" t="s">
        <v>3577</v>
      </c>
      <c r="E3526" s="1" t="s">
        <v>3578</v>
      </c>
      <c r="F3526" s="1" t="s">
        <v>1646</v>
      </c>
      <c r="G3526" s="1" t="s">
        <v>1646</v>
      </c>
      <c r="H3526" s="1" t="s">
        <v>690</v>
      </c>
      <c r="I3526" s="1" t="s">
        <v>691</v>
      </c>
      <c r="J3526" s="1" t="s">
        <v>691</v>
      </c>
      <c r="K3526" s="1" t="s">
        <v>44</v>
      </c>
      <c r="L3526" s="2">
        <v>600000</v>
      </c>
      <c r="M3526" s="2">
        <v>2000</v>
      </c>
      <c r="N3526" s="1" t="s">
        <v>1645</v>
      </c>
      <c r="O3526" s="1">
        <v>65.215586000000002</v>
      </c>
      <c r="P3526" s="3">
        <v>2.85</v>
      </c>
      <c r="Q3526" s="3">
        <v>5.2580920000000004</v>
      </c>
      <c r="R3526" s="4">
        <v>104.32339999999999</v>
      </c>
      <c r="S3526" s="4">
        <v>96.737399999999994</v>
      </c>
      <c r="T3526" s="5">
        <v>16.489477999999998</v>
      </c>
      <c r="U3526" s="5">
        <v>27.457197000000001</v>
      </c>
      <c r="V3526" s="6">
        <v>55564</v>
      </c>
      <c r="W3526" s="6">
        <v>44470</v>
      </c>
      <c r="X3526" s="7">
        <v>2.9123287671232876</v>
      </c>
      <c r="Y3526" s="1" t="s">
        <v>32</v>
      </c>
      <c r="Z3526" s="1" t="s">
        <v>33</v>
      </c>
    </row>
    <row r="3527" spans="1:26" x14ac:dyDescent="0.2">
      <c r="A3527" s="6">
        <v>45535</v>
      </c>
      <c r="B3527" s="1" t="s">
        <v>3425</v>
      </c>
      <c r="C3527" s="1" t="s">
        <v>831</v>
      </c>
      <c r="D3527" s="1" t="s">
        <v>845</v>
      </c>
      <c r="E3527" s="1" t="s">
        <v>846</v>
      </c>
      <c r="F3527" s="1" t="s">
        <v>766</v>
      </c>
      <c r="G3527" s="1" t="s">
        <v>767</v>
      </c>
      <c r="H3527" s="1" t="s">
        <v>690</v>
      </c>
      <c r="I3527" s="1" t="s">
        <v>696</v>
      </c>
      <c r="J3527" s="1" t="s">
        <v>696</v>
      </c>
      <c r="K3527" s="1" t="s">
        <v>44</v>
      </c>
      <c r="L3527" s="2">
        <v>600000</v>
      </c>
      <c r="M3527" s="2">
        <v>2000</v>
      </c>
      <c r="N3527" s="1" t="s">
        <v>768</v>
      </c>
      <c r="O3527" s="1">
        <v>80.523015999999998</v>
      </c>
      <c r="P3527" s="3">
        <v>4.125</v>
      </c>
      <c r="Q3527" s="3">
        <v>5.5988800000000003</v>
      </c>
      <c r="R3527" s="4">
        <v>138.40620000000001</v>
      </c>
      <c r="S3527" s="4">
        <v>127.2556</v>
      </c>
      <c r="T3527" s="5">
        <v>14.011405</v>
      </c>
      <c r="U3527" s="5">
        <v>24.371689</v>
      </c>
      <c r="V3527" s="6">
        <v>54438</v>
      </c>
      <c r="W3527" s="6">
        <v>43294</v>
      </c>
      <c r="X3527" s="7">
        <v>6.1342465753424653</v>
      </c>
      <c r="Y3527" s="1" t="s">
        <v>32</v>
      </c>
      <c r="Z3527" s="1" t="s">
        <v>33</v>
      </c>
    </row>
    <row r="3528" spans="1:26" x14ac:dyDescent="0.2">
      <c r="A3528" s="6">
        <v>45535</v>
      </c>
      <c r="B3528" s="1" t="s">
        <v>3425</v>
      </c>
      <c r="C3528" s="1" t="s">
        <v>831</v>
      </c>
      <c r="D3528" s="1" t="s">
        <v>3579</v>
      </c>
      <c r="E3528" s="1" t="s">
        <v>3580</v>
      </c>
      <c r="F3528" s="1" t="s">
        <v>1716</v>
      </c>
      <c r="G3528" s="1" t="s">
        <v>767</v>
      </c>
      <c r="H3528" s="1" t="s">
        <v>690</v>
      </c>
      <c r="I3528" s="1" t="s">
        <v>696</v>
      </c>
      <c r="J3528" s="1" t="s">
        <v>696</v>
      </c>
      <c r="K3528" s="1" t="s">
        <v>44</v>
      </c>
      <c r="L3528" s="2">
        <v>300000</v>
      </c>
      <c r="M3528" s="2">
        <v>2000</v>
      </c>
      <c r="N3528" s="1" t="s">
        <v>1715</v>
      </c>
      <c r="O3528" s="1">
        <v>67.234605999999999</v>
      </c>
      <c r="P3528" s="3">
        <v>3.125</v>
      </c>
      <c r="Q3528" s="3">
        <v>5.5156590000000003</v>
      </c>
      <c r="R3528" s="4">
        <v>130.08019999999999</v>
      </c>
      <c r="S3528" s="4">
        <v>120.25749999999999</v>
      </c>
      <c r="T3528" s="5">
        <v>15.457088000000001</v>
      </c>
      <c r="U3528" s="5">
        <v>25.915068000000002</v>
      </c>
      <c r="V3528" s="6">
        <v>55001</v>
      </c>
      <c r="W3528" s="6">
        <v>43860</v>
      </c>
      <c r="X3528" s="7">
        <v>4.5835616438356164</v>
      </c>
      <c r="Y3528" s="1" t="s">
        <v>32</v>
      </c>
      <c r="Z3528" s="1" t="s">
        <v>33</v>
      </c>
    </row>
    <row r="3529" spans="1:26" x14ac:dyDescent="0.2">
      <c r="A3529" s="6">
        <v>45535</v>
      </c>
      <c r="B3529" s="1" t="s">
        <v>3425</v>
      </c>
      <c r="C3529" s="1" t="s">
        <v>831</v>
      </c>
      <c r="D3529" s="1" t="s">
        <v>836</v>
      </c>
      <c r="E3529" s="1" t="s">
        <v>837</v>
      </c>
      <c r="F3529" s="1" t="s">
        <v>766</v>
      </c>
      <c r="G3529" s="1" t="s">
        <v>767</v>
      </c>
      <c r="H3529" s="1" t="s">
        <v>690</v>
      </c>
      <c r="I3529" s="1" t="s">
        <v>696</v>
      </c>
      <c r="J3529" s="1" t="s">
        <v>696</v>
      </c>
      <c r="K3529" s="1" t="s">
        <v>44</v>
      </c>
      <c r="L3529" s="2">
        <v>1100000</v>
      </c>
      <c r="M3529" s="2">
        <v>2000</v>
      </c>
      <c r="N3529" s="1" t="s">
        <v>768</v>
      </c>
      <c r="O3529" s="1">
        <v>96.011520000000004</v>
      </c>
      <c r="P3529" s="3">
        <v>5.35</v>
      </c>
      <c r="Q3529" s="3">
        <v>5.6289959999999999</v>
      </c>
      <c r="R3529" s="4">
        <v>141.42149999999995</v>
      </c>
      <c r="S3529" s="4">
        <v>137.78459999999998</v>
      </c>
      <c r="T3529" s="5">
        <v>14.210167999999999</v>
      </c>
      <c r="U3529" s="5">
        <v>29.249314999999999</v>
      </c>
      <c r="V3529" s="6">
        <v>56219</v>
      </c>
      <c r="W3529" s="6">
        <v>44896</v>
      </c>
      <c r="X3529" s="7">
        <v>1.7452054794520548</v>
      </c>
      <c r="Y3529" s="1" t="s">
        <v>32</v>
      </c>
      <c r="Z3529" s="1" t="s">
        <v>33</v>
      </c>
    </row>
    <row r="3530" spans="1:26" x14ac:dyDescent="0.2">
      <c r="A3530" s="6">
        <v>45535</v>
      </c>
      <c r="B3530" s="1" t="s">
        <v>3425</v>
      </c>
      <c r="C3530" s="1" t="s">
        <v>831</v>
      </c>
      <c r="D3530" s="1" t="s">
        <v>3581</v>
      </c>
      <c r="E3530" s="1" t="s">
        <v>3582</v>
      </c>
      <c r="F3530" s="1" t="s">
        <v>788</v>
      </c>
      <c r="G3530" s="1" t="s">
        <v>788</v>
      </c>
      <c r="H3530" s="1" t="s">
        <v>690</v>
      </c>
      <c r="I3530" s="1" t="s">
        <v>696</v>
      </c>
      <c r="J3530" s="1" t="s">
        <v>696</v>
      </c>
      <c r="K3530" s="1" t="s">
        <v>44</v>
      </c>
      <c r="L3530" s="2">
        <v>600000</v>
      </c>
      <c r="M3530" s="2">
        <v>2000</v>
      </c>
      <c r="N3530" s="1" t="s">
        <v>789</v>
      </c>
      <c r="O3530" s="1">
        <v>73.715767</v>
      </c>
      <c r="P3530" s="3">
        <v>3.7</v>
      </c>
      <c r="Q3530" s="3">
        <v>5.3695009999999996</v>
      </c>
      <c r="R3530" s="4">
        <v>115.46629999999993</v>
      </c>
      <c r="S3530" s="4">
        <v>117.5303</v>
      </c>
      <c r="T3530" s="5">
        <v>16.704567999999998</v>
      </c>
      <c r="U3530" s="5">
        <v>35.205478999999997</v>
      </c>
      <c r="V3530" s="6">
        <v>58394</v>
      </c>
      <c r="W3530" s="6">
        <v>43777</v>
      </c>
      <c r="X3530" s="7">
        <v>4.8109589041095893</v>
      </c>
      <c r="Y3530" s="1" t="s">
        <v>32</v>
      </c>
      <c r="Z3530" s="1" t="s">
        <v>33</v>
      </c>
    </row>
    <row r="3531" spans="1:26" x14ac:dyDescent="0.2">
      <c r="A3531" s="6">
        <v>45535</v>
      </c>
      <c r="B3531" s="1" t="s">
        <v>3425</v>
      </c>
      <c r="C3531" s="1" t="s">
        <v>831</v>
      </c>
      <c r="D3531" s="1" t="s">
        <v>842</v>
      </c>
      <c r="E3531" s="1" t="s">
        <v>843</v>
      </c>
      <c r="F3531" s="1" t="s">
        <v>816</v>
      </c>
      <c r="G3531" s="1" t="s">
        <v>816</v>
      </c>
      <c r="H3531" s="1" t="s">
        <v>690</v>
      </c>
      <c r="I3531" s="1" t="s">
        <v>696</v>
      </c>
      <c r="J3531" s="1" t="s">
        <v>696</v>
      </c>
      <c r="K3531" s="1" t="s">
        <v>44</v>
      </c>
      <c r="L3531" s="2">
        <v>900000</v>
      </c>
      <c r="M3531" s="2">
        <v>2000</v>
      </c>
      <c r="N3531" s="1" t="s">
        <v>844</v>
      </c>
      <c r="O3531" s="1">
        <v>59.71752</v>
      </c>
      <c r="P3531" s="3">
        <v>2.4500000000000002</v>
      </c>
      <c r="Q3531" s="3">
        <v>5.3098890000000001</v>
      </c>
      <c r="R3531" s="4">
        <v>109.50219999999993</v>
      </c>
      <c r="S3531" s="4">
        <v>99.325199999999995</v>
      </c>
      <c r="T3531" s="5">
        <v>16.561142</v>
      </c>
      <c r="U3531" s="5">
        <v>26.287671</v>
      </c>
      <c r="V3531" s="6">
        <v>55137</v>
      </c>
      <c r="W3531" s="6">
        <v>44180</v>
      </c>
      <c r="X3531" s="7">
        <v>3.7068493150684931</v>
      </c>
      <c r="Y3531" s="1" t="s">
        <v>32</v>
      </c>
      <c r="Z3531" s="1" t="s">
        <v>33</v>
      </c>
    </row>
    <row r="3532" spans="1:26" x14ac:dyDescent="0.2">
      <c r="A3532" s="6">
        <v>45535</v>
      </c>
      <c r="B3532" s="1" t="s">
        <v>3425</v>
      </c>
      <c r="C3532" s="1" t="s">
        <v>855</v>
      </c>
      <c r="D3532" s="1" t="s">
        <v>873</v>
      </c>
      <c r="E3532" s="1" t="s">
        <v>874</v>
      </c>
      <c r="F3532" s="1" t="s">
        <v>744</v>
      </c>
      <c r="G3532" s="1" t="s">
        <v>744</v>
      </c>
      <c r="H3532" s="1" t="s">
        <v>690</v>
      </c>
      <c r="I3532" s="1" t="s">
        <v>691</v>
      </c>
      <c r="J3532" s="1" t="s">
        <v>691</v>
      </c>
      <c r="K3532" s="1" t="s">
        <v>44</v>
      </c>
      <c r="L3532" s="2">
        <v>300000</v>
      </c>
      <c r="M3532" s="2">
        <v>2000</v>
      </c>
      <c r="N3532" s="1" t="s">
        <v>745</v>
      </c>
      <c r="O3532" s="1">
        <v>64.571461999999997</v>
      </c>
      <c r="P3532" s="3">
        <v>3.18</v>
      </c>
      <c r="Q3532" s="3">
        <v>5.792675</v>
      </c>
      <c r="R3532" s="4">
        <v>157.78029999999995</v>
      </c>
      <c r="S3532" s="4">
        <v>150.2321</v>
      </c>
      <c r="T3532" s="5">
        <v>15.418093000000001</v>
      </c>
      <c r="U3532" s="5">
        <v>26.953424999999999</v>
      </c>
      <c r="V3532" s="6">
        <v>55380</v>
      </c>
      <c r="W3532" s="6">
        <v>44428</v>
      </c>
      <c r="X3532" s="7">
        <v>3.0273972602739727</v>
      </c>
      <c r="Y3532" s="1" t="s">
        <v>32</v>
      </c>
      <c r="Z3532" s="1" t="s">
        <v>33</v>
      </c>
    </row>
    <row r="3533" spans="1:26" x14ac:dyDescent="0.2">
      <c r="A3533" s="6">
        <v>45535</v>
      </c>
      <c r="B3533" s="1" t="s">
        <v>3425</v>
      </c>
      <c r="C3533" s="1" t="s">
        <v>855</v>
      </c>
      <c r="D3533" s="1" t="s">
        <v>859</v>
      </c>
      <c r="E3533" s="1" t="s">
        <v>860</v>
      </c>
      <c r="F3533" s="1" t="s">
        <v>740</v>
      </c>
      <c r="G3533" s="1" t="s">
        <v>740</v>
      </c>
      <c r="H3533" s="1" t="s">
        <v>690</v>
      </c>
      <c r="I3533" s="1" t="s">
        <v>696</v>
      </c>
      <c r="J3533" s="1" t="s">
        <v>696</v>
      </c>
      <c r="K3533" s="1" t="s">
        <v>44</v>
      </c>
      <c r="L3533" s="2">
        <v>600000</v>
      </c>
      <c r="M3533" s="2">
        <v>2000</v>
      </c>
      <c r="N3533" s="1" t="s">
        <v>861</v>
      </c>
      <c r="O3533" s="1">
        <v>63.55281500000001</v>
      </c>
      <c r="P3533" s="3">
        <v>2.9</v>
      </c>
      <c r="Q3533" s="3">
        <v>5.5045580000000003</v>
      </c>
      <c r="R3533" s="4">
        <v>128.97210000000001</v>
      </c>
      <c r="S3533" s="4">
        <v>121.07810000000001</v>
      </c>
      <c r="T3533" s="5">
        <v>15.806900000000001</v>
      </c>
      <c r="U3533" s="5">
        <v>27.082191999999999</v>
      </c>
      <c r="V3533" s="6">
        <v>55427</v>
      </c>
      <c r="W3533" s="6">
        <v>44452</v>
      </c>
      <c r="X3533" s="7">
        <v>2.9616438356164383</v>
      </c>
      <c r="Y3533" s="1" t="s">
        <v>32</v>
      </c>
      <c r="Z3533" s="1" t="s">
        <v>33</v>
      </c>
    </row>
    <row r="3534" spans="1:26" x14ac:dyDescent="0.2">
      <c r="A3534" s="6">
        <v>45535</v>
      </c>
      <c r="B3534" s="1" t="s">
        <v>3425</v>
      </c>
      <c r="C3534" s="1" t="s">
        <v>855</v>
      </c>
      <c r="D3534" s="1" t="s">
        <v>862</v>
      </c>
      <c r="E3534" s="1" t="s">
        <v>863</v>
      </c>
      <c r="F3534" s="1" t="s">
        <v>864</v>
      </c>
      <c r="G3534" s="1" t="s">
        <v>864</v>
      </c>
      <c r="H3534" s="1" t="s">
        <v>690</v>
      </c>
      <c r="I3534" s="1" t="s">
        <v>696</v>
      </c>
      <c r="J3534" s="1" t="s">
        <v>696</v>
      </c>
      <c r="K3534" s="1" t="s">
        <v>44</v>
      </c>
      <c r="L3534" s="2">
        <v>400000</v>
      </c>
      <c r="M3534" s="2">
        <v>2000</v>
      </c>
      <c r="N3534" s="1" t="s">
        <v>865</v>
      </c>
      <c r="O3534" s="1">
        <v>61.265334000000003</v>
      </c>
      <c r="P3534" s="3">
        <v>2.65</v>
      </c>
      <c r="Q3534" s="3">
        <v>5.4524990000000004</v>
      </c>
      <c r="R3534" s="4">
        <v>123.77129999999994</v>
      </c>
      <c r="S3534" s="4">
        <v>113.5257</v>
      </c>
      <c r="T3534" s="5">
        <v>15.886597999999999</v>
      </c>
      <c r="U3534" s="5">
        <v>26.038356</v>
      </c>
      <c r="V3534" s="6">
        <v>55046</v>
      </c>
      <c r="W3534" s="6">
        <v>44085</v>
      </c>
      <c r="X3534" s="7">
        <v>3.967123287671233</v>
      </c>
      <c r="Y3534" s="1" t="s">
        <v>32</v>
      </c>
      <c r="Z3534" s="1" t="s">
        <v>33</v>
      </c>
    </row>
    <row r="3535" spans="1:26" x14ac:dyDescent="0.2">
      <c r="A3535" s="6">
        <v>45535</v>
      </c>
      <c r="B3535" s="1" t="s">
        <v>3425</v>
      </c>
      <c r="C3535" s="1" t="s">
        <v>855</v>
      </c>
      <c r="D3535" s="1" t="s">
        <v>871</v>
      </c>
      <c r="E3535" s="1" t="s">
        <v>872</v>
      </c>
      <c r="F3535" s="1" t="s">
        <v>761</v>
      </c>
      <c r="G3535" s="1" t="s">
        <v>761</v>
      </c>
      <c r="H3535" s="1" t="s">
        <v>690</v>
      </c>
      <c r="I3535" s="1" t="s">
        <v>696</v>
      </c>
      <c r="J3535" s="1" t="s">
        <v>696</v>
      </c>
      <c r="K3535" s="1" t="s">
        <v>44</v>
      </c>
      <c r="L3535" s="2">
        <v>500000</v>
      </c>
      <c r="M3535" s="2">
        <v>2000</v>
      </c>
      <c r="N3535" s="1" t="s">
        <v>762</v>
      </c>
      <c r="O3535" s="1">
        <v>66.170599999999993</v>
      </c>
      <c r="P3535" s="3">
        <v>3</v>
      </c>
      <c r="Q3535" s="3">
        <v>5.3736300000000004</v>
      </c>
      <c r="R3535" s="4">
        <v>115.87730000000001</v>
      </c>
      <c r="S3535" s="4">
        <v>108.43270000000001</v>
      </c>
      <c r="T3535" s="5">
        <v>16.095378</v>
      </c>
      <c r="U3535" s="5">
        <v>27.372498</v>
      </c>
      <c r="V3535" s="6">
        <v>55533</v>
      </c>
      <c r="W3535" s="6">
        <v>44543</v>
      </c>
      <c r="X3535" s="7">
        <v>2.7123287671232879</v>
      </c>
      <c r="Y3535" s="1" t="s">
        <v>32</v>
      </c>
      <c r="Z3535" s="1" t="s">
        <v>33</v>
      </c>
    </row>
    <row r="3536" spans="1:26" x14ac:dyDescent="0.2">
      <c r="A3536" s="6">
        <v>45535</v>
      </c>
      <c r="B3536" s="1" t="s">
        <v>3425</v>
      </c>
      <c r="C3536" s="1" t="s">
        <v>855</v>
      </c>
      <c r="D3536" s="1" t="s">
        <v>877</v>
      </c>
      <c r="E3536" s="1" t="s">
        <v>878</v>
      </c>
      <c r="F3536" s="1" t="s">
        <v>806</v>
      </c>
      <c r="G3536" s="1" t="s">
        <v>806</v>
      </c>
      <c r="H3536" s="1" t="s">
        <v>690</v>
      </c>
      <c r="I3536" s="1" t="s">
        <v>696</v>
      </c>
      <c r="J3536" s="1" t="s">
        <v>696</v>
      </c>
      <c r="K3536" s="1" t="s">
        <v>44</v>
      </c>
      <c r="L3536" s="2">
        <v>300000</v>
      </c>
      <c r="M3536" s="2">
        <v>2000</v>
      </c>
      <c r="N3536" s="1" t="s">
        <v>807</v>
      </c>
      <c r="O3536" s="1">
        <v>66.647194999999996</v>
      </c>
      <c r="P3536" s="3">
        <v>3.1</v>
      </c>
      <c r="Q3536" s="3">
        <v>5.4679609999999998</v>
      </c>
      <c r="R3536" s="4">
        <v>125.31599999999995</v>
      </c>
      <c r="S3536" s="4">
        <v>117.8746</v>
      </c>
      <c r="T3536" s="5">
        <v>15.755248999999999</v>
      </c>
      <c r="U3536" s="5">
        <v>27.246575</v>
      </c>
      <c r="V3536" s="6">
        <v>55487</v>
      </c>
      <c r="W3536" s="6">
        <v>44519</v>
      </c>
      <c r="X3536" s="7">
        <v>2.7780821917808218</v>
      </c>
      <c r="Y3536" s="1" t="s">
        <v>32</v>
      </c>
      <c r="Z3536" s="1" t="s">
        <v>33</v>
      </c>
    </row>
    <row r="3537" spans="1:26" x14ac:dyDescent="0.2">
      <c r="A3537" s="6">
        <v>45535</v>
      </c>
      <c r="B3537" s="1" t="s">
        <v>3425</v>
      </c>
      <c r="C3537" s="1" t="s">
        <v>855</v>
      </c>
      <c r="D3537" s="1" t="s">
        <v>2158</v>
      </c>
      <c r="E3537" s="1" t="s">
        <v>2159</v>
      </c>
      <c r="F3537" s="1" t="s">
        <v>2160</v>
      </c>
      <c r="G3537" s="1" t="s">
        <v>2160</v>
      </c>
      <c r="H3537" s="1" t="s">
        <v>690</v>
      </c>
      <c r="I3537" s="1" t="s">
        <v>696</v>
      </c>
      <c r="J3537" s="1" t="s">
        <v>696</v>
      </c>
      <c r="K3537" s="1" t="s">
        <v>44</v>
      </c>
      <c r="L3537" s="2">
        <v>1925000</v>
      </c>
      <c r="M3537" s="2">
        <v>2000</v>
      </c>
      <c r="N3537" s="1" t="s">
        <v>2161</v>
      </c>
      <c r="O3537" s="1">
        <v>69.016925000000001</v>
      </c>
      <c r="P3537" s="3">
        <v>3.5</v>
      </c>
      <c r="Q3537" s="3">
        <v>5.8326390000000004</v>
      </c>
      <c r="R3537" s="4">
        <v>161.78129999999999</v>
      </c>
      <c r="S3537" s="4">
        <v>152.7756</v>
      </c>
      <c r="T3537" s="5">
        <v>14.773069</v>
      </c>
      <c r="U3537" s="5">
        <v>25.915068000000002</v>
      </c>
      <c r="V3537" s="6">
        <v>55001</v>
      </c>
      <c r="W3537" s="6">
        <v>44001</v>
      </c>
      <c r="X3537" s="7">
        <v>4.1972602739726028</v>
      </c>
      <c r="Y3537" s="1" t="s">
        <v>32</v>
      </c>
      <c r="Z3537" s="1" t="s">
        <v>33</v>
      </c>
    </row>
    <row r="3538" spans="1:26" x14ac:dyDescent="0.2">
      <c r="A3538" s="6">
        <v>45535</v>
      </c>
      <c r="B3538" s="1" t="s">
        <v>3425</v>
      </c>
      <c r="C3538" s="1" t="s">
        <v>855</v>
      </c>
      <c r="D3538" s="1" t="s">
        <v>866</v>
      </c>
      <c r="E3538" s="1" t="s">
        <v>867</v>
      </c>
      <c r="F3538" s="1" t="s">
        <v>868</v>
      </c>
      <c r="G3538" s="1" t="s">
        <v>869</v>
      </c>
      <c r="H3538" s="1" t="s">
        <v>690</v>
      </c>
      <c r="I3538" s="1" t="s">
        <v>691</v>
      </c>
      <c r="J3538" s="1" t="s">
        <v>691</v>
      </c>
      <c r="K3538" s="1" t="s">
        <v>44</v>
      </c>
      <c r="L3538" s="2">
        <v>450000</v>
      </c>
      <c r="M3538" s="2">
        <v>2000</v>
      </c>
      <c r="N3538" s="1" t="s">
        <v>870</v>
      </c>
      <c r="O3538" s="1">
        <v>66.150373000000002</v>
      </c>
      <c r="P3538" s="3">
        <v>3.15</v>
      </c>
      <c r="Q3538" s="3">
        <v>5.5904699999999998</v>
      </c>
      <c r="R3538" s="4">
        <v>137.56869999999992</v>
      </c>
      <c r="S3538" s="4">
        <v>130.04240000000001</v>
      </c>
      <c r="T3538" s="5">
        <v>15.409736000000001</v>
      </c>
      <c r="U3538" s="5">
        <v>27.079452</v>
      </c>
      <c r="V3538" s="6">
        <v>55426</v>
      </c>
      <c r="W3538" s="6">
        <v>44449</v>
      </c>
      <c r="X3538" s="7">
        <v>2.9698630136986299</v>
      </c>
      <c r="Y3538" s="1" t="s">
        <v>32</v>
      </c>
      <c r="Z3538" s="1" t="s">
        <v>33</v>
      </c>
    </row>
    <row r="3539" spans="1:26" x14ac:dyDescent="0.2">
      <c r="A3539" s="6">
        <v>45535</v>
      </c>
      <c r="B3539" s="1" t="s">
        <v>3425</v>
      </c>
      <c r="C3539" s="1" t="s">
        <v>855</v>
      </c>
      <c r="D3539" s="1" t="s">
        <v>875</v>
      </c>
      <c r="E3539" s="1" t="s">
        <v>876</v>
      </c>
      <c r="F3539" s="1" t="s">
        <v>740</v>
      </c>
      <c r="G3539" s="1" t="s">
        <v>740</v>
      </c>
      <c r="H3539" s="1" t="s">
        <v>690</v>
      </c>
      <c r="I3539" s="1" t="s">
        <v>696</v>
      </c>
      <c r="J3539" s="1" t="s">
        <v>696</v>
      </c>
      <c r="K3539" s="1" t="s">
        <v>44</v>
      </c>
      <c r="L3539" s="2">
        <v>450000</v>
      </c>
      <c r="M3539" s="2">
        <v>2000</v>
      </c>
      <c r="N3539" s="1" t="s">
        <v>741</v>
      </c>
      <c r="O3539" s="1">
        <v>69.587838000000005</v>
      </c>
      <c r="P3539" s="3">
        <v>3.45</v>
      </c>
      <c r="Q3539" s="3">
        <v>5.6746549999999996</v>
      </c>
      <c r="R3539" s="4">
        <v>145.98209999999997</v>
      </c>
      <c r="S3539" s="4">
        <v>138.18799999999999</v>
      </c>
      <c r="T3539" s="5">
        <v>15.004123</v>
      </c>
      <c r="U3539" s="5">
        <v>26.701370000000001</v>
      </c>
      <c r="V3539" s="6">
        <v>55288</v>
      </c>
      <c r="W3539" s="6">
        <v>44322</v>
      </c>
      <c r="X3539" s="7">
        <v>3.3178082191780822</v>
      </c>
      <c r="Y3539" s="1" t="s">
        <v>32</v>
      </c>
      <c r="Z3539" s="1" t="s">
        <v>33</v>
      </c>
    </row>
    <row r="3540" spans="1:26" x14ac:dyDescent="0.2">
      <c r="A3540" s="6">
        <v>45535</v>
      </c>
      <c r="B3540" s="1" t="s">
        <v>3425</v>
      </c>
      <c r="C3540" s="1" t="s">
        <v>855</v>
      </c>
      <c r="D3540" s="1" t="s">
        <v>856</v>
      </c>
      <c r="E3540" s="1" t="s">
        <v>857</v>
      </c>
      <c r="F3540" s="1" t="s">
        <v>740</v>
      </c>
      <c r="G3540" s="1" t="s">
        <v>740</v>
      </c>
      <c r="H3540" s="1" t="s">
        <v>690</v>
      </c>
      <c r="I3540" s="1" t="s">
        <v>696</v>
      </c>
      <c r="J3540" s="1" t="s">
        <v>696</v>
      </c>
      <c r="K3540" s="1" t="s">
        <v>44</v>
      </c>
      <c r="L3540" s="2">
        <v>650000</v>
      </c>
      <c r="M3540" s="2">
        <v>2000</v>
      </c>
      <c r="N3540" s="1" t="s">
        <v>858</v>
      </c>
      <c r="O3540" s="1">
        <v>66.534854999999993</v>
      </c>
      <c r="P3540" s="3">
        <v>3.25</v>
      </c>
      <c r="Q3540" s="3">
        <v>5.6819980000000001</v>
      </c>
      <c r="R3540" s="4">
        <v>146.71649999999997</v>
      </c>
      <c r="S3540" s="4">
        <v>139.4725</v>
      </c>
      <c r="T3540" s="5">
        <v>15.287712000000001</v>
      </c>
      <c r="U3540" s="5">
        <v>27.167123</v>
      </c>
      <c r="V3540" s="6">
        <v>55458</v>
      </c>
      <c r="W3540" s="6">
        <v>44503</v>
      </c>
      <c r="X3540" s="7">
        <v>2.8219178082191783</v>
      </c>
      <c r="Y3540" s="1" t="s">
        <v>32</v>
      </c>
      <c r="Z3540" s="1" t="s">
        <v>33</v>
      </c>
    </row>
    <row r="3541" spans="1:26" x14ac:dyDescent="0.2">
      <c r="A3541" s="6">
        <v>45535</v>
      </c>
      <c r="B3541" s="1" t="s">
        <v>3425</v>
      </c>
      <c r="C3541" s="1" t="s">
        <v>855</v>
      </c>
      <c r="D3541" s="1" t="s">
        <v>879</v>
      </c>
      <c r="E3541" s="1" t="s">
        <v>880</v>
      </c>
      <c r="F3541" s="1" t="s">
        <v>740</v>
      </c>
      <c r="G3541" s="1" t="s">
        <v>740</v>
      </c>
      <c r="H3541" s="1" t="s">
        <v>690</v>
      </c>
      <c r="I3541" s="1" t="s">
        <v>696</v>
      </c>
      <c r="J3541" s="1" t="s">
        <v>696</v>
      </c>
      <c r="K3541" s="1" t="s">
        <v>44</v>
      </c>
      <c r="L3541" s="2">
        <v>450000</v>
      </c>
      <c r="M3541" s="2">
        <v>2000</v>
      </c>
      <c r="N3541" s="1" t="s">
        <v>741</v>
      </c>
      <c r="O3541" s="1">
        <v>70.185941</v>
      </c>
      <c r="P3541" s="3">
        <v>3.45</v>
      </c>
      <c r="Q3541" s="3">
        <v>5.6827480000000001</v>
      </c>
      <c r="R3541" s="4">
        <v>146.79229999999998</v>
      </c>
      <c r="S3541" s="4">
        <v>136.60129999999998</v>
      </c>
      <c r="T3541" s="5">
        <v>14.785767999999999</v>
      </c>
      <c r="U3541" s="5">
        <v>25.372603000000002</v>
      </c>
      <c r="V3541" s="6">
        <v>54803</v>
      </c>
      <c r="W3541" s="6">
        <v>43804</v>
      </c>
      <c r="X3541" s="7">
        <v>4.7369863013698632</v>
      </c>
      <c r="Y3541" s="1" t="s">
        <v>32</v>
      </c>
      <c r="Z3541" s="1" t="s">
        <v>33</v>
      </c>
    </row>
    <row r="3542" spans="1:26" x14ac:dyDescent="0.2">
      <c r="A3542" s="6">
        <v>45535</v>
      </c>
      <c r="B3542" s="1" t="s">
        <v>3425</v>
      </c>
      <c r="C3542" s="1" t="s">
        <v>884</v>
      </c>
      <c r="D3542" s="1" t="s">
        <v>885</v>
      </c>
      <c r="E3542" s="1" t="s">
        <v>886</v>
      </c>
      <c r="F3542" s="1" t="s">
        <v>887</v>
      </c>
      <c r="G3542" s="1" t="s">
        <v>887</v>
      </c>
      <c r="H3542" s="1" t="s">
        <v>888</v>
      </c>
      <c r="I3542" s="1" t="s">
        <v>889</v>
      </c>
      <c r="J3542" s="1" t="s">
        <v>889</v>
      </c>
      <c r="K3542" s="1" t="s">
        <v>890</v>
      </c>
      <c r="L3542" s="2">
        <v>1750000</v>
      </c>
      <c r="M3542" s="2">
        <v>200000</v>
      </c>
      <c r="N3542" s="1" t="s">
        <v>891</v>
      </c>
      <c r="O3542" s="1">
        <v>96.617682000000002</v>
      </c>
      <c r="P3542" s="3">
        <v>3.5739999999999998</v>
      </c>
      <c r="Q3542" s="3">
        <v>4.7293240000000001</v>
      </c>
      <c r="R3542" s="4">
        <v>94.30699999999996</v>
      </c>
      <c r="S3542" s="4">
        <v>93.291399999999996</v>
      </c>
      <c r="T3542" s="5">
        <v>2.9295969999999998</v>
      </c>
      <c r="U3542" s="5">
        <v>3.1835619999999998</v>
      </c>
      <c r="V3542" s="6">
        <v>46698</v>
      </c>
      <c r="W3542" s="6">
        <v>43046</v>
      </c>
      <c r="X3542" s="7">
        <v>6.8136986301369866</v>
      </c>
      <c r="Y3542" s="1" t="s">
        <v>892</v>
      </c>
      <c r="Z3542" s="1" t="s">
        <v>893</v>
      </c>
    </row>
    <row r="3543" spans="1:26" x14ac:dyDescent="0.2">
      <c r="A3543" s="6">
        <v>45535</v>
      </c>
      <c r="B3543" s="1" t="s">
        <v>3425</v>
      </c>
      <c r="C3543" s="1" t="s">
        <v>884</v>
      </c>
      <c r="D3543" s="1" t="s">
        <v>894</v>
      </c>
      <c r="E3543" s="1" t="s">
        <v>895</v>
      </c>
      <c r="F3543" s="1" t="s">
        <v>896</v>
      </c>
      <c r="G3543" s="1" t="s">
        <v>896</v>
      </c>
      <c r="H3543" s="1" t="s">
        <v>888</v>
      </c>
      <c r="I3543" s="1" t="s">
        <v>889</v>
      </c>
      <c r="J3543" s="1" t="s">
        <v>889</v>
      </c>
      <c r="K3543" s="1" t="s">
        <v>44</v>
      </c>
      <c r="L3543" s="2">
        <v>2250000</v>
      </c>
      <c r="M3543" s="2">
        <v>1000</v>
      </c>
      <c r="N3543" s="1" t="s">
        <v>897</v>
      </c>
      <c r="O3543" s="1">
        <v>96.885712999999996</v>
      </c>
      <c r="P3543" s="3">
        <v>3.52</v>
      </c>
      <c r="Q3543" s="3">
        <v>4.589906</v>
      </c>
      <c r="R3543" s="4">
        <v>80.366300000000024</v>
      </c>
      <c r="S3543" s="4">
        <v>79.575600000000009</v>
      </c>
      <c r="T3543" s="5">
        <v>2.9060239999999999</v>
      </c>
      <c r="U3543" s="5">
        <v>3.1534249999999999</v>
      </c>
      <c r="V3543" s="6">
        <v>46687</v>
      </c>
      <c r="W3543" s="6">
        <v>43035</v>
      </c>
      <c r="X3543" s="7">
        <v>6.8438356164383558</v>
      </c>
      <c r="Y3543" s="1" t="s">
        <v>892</v>
      </c>
      <c r="Z3543" s="1" t="s">
        <v>893</v>
      </c>
    </row>
    <row r="3544" spans="1:26" x14ac:dyDescent="0.2">
      <c r="A3544" s="6">
        <v>45535</v>
      </c>
      <c r="B3544" s="1" t="s">
        <v>3425</v>
      </c>
      <c r="C3544" s="1" t="s">
        <v>884</v>
      </c>
      <c r="D3544" s="1" t="s">
        <v>898</v>
      </c>
      <c r="E3544" s="1" t="s">
        <v>899</v>
      </c>
      <c r="F3544" s="1" t="s">
        <v>900</v>
      </c>
      <c r="G3544" s="1" t="s">
        <v>900</v>
      </c>
      <c r="H3544" s="1" t="s">
        <v>888</v>
      </c>
      <c r="I3544" s="1" t="s">
        <v>889</v>
      </c>
      <c r="J3544" s="1" t="s">
        <v>889</v>
      </c>
      <c r="K3544" s="1" t="s">
        <v>890</v>
      </c>
      <c r="L3544" s="2">
        <v>2000000</v>
      </c>
      <c r="M3544" s="2">
        <v>200000</v>
      </c>
      <c r="N3544" s="1" t="s">
        <v>901</v>
      </c>
      <c r="O3544" s="1">
        <v>92.244125999999994</v>
      </c>
      <c r="P3544" s="3">
        <v>2.0129999999999999</v>
      </c>
      <c r="Q3544" s="3">
        <v>4.767995</v>
      </c>
      <c r="R3544" s="4">
        <v>98.189900000000023</v>
      </c>
      <c r="S3544" s="4">
        <v>97.205299999999994</v>
      </c>
      <c r="T3544" s="5">
        <v>2.8795109999999999</v>
      </c>
      <c r="U3544" s="5">
        <v>3.057534</v>
      </c>
      <c r="V3544" s="6">
        <v>46652</v>
      </c>
      <c r="W3544" s="6">
        <v>44096</v>
      </c>
      <c r="X3544" s="7">
        <v>3.9369863013698629</v>
      </c>
      <c r="Y3544" s="1" t="s">
        <v>892</v>
      </c>
      <c r="Z3544" s="1" t="s">
        <v>893</v>
      </c>
    </row>
    <row r="3545" spans="1:26" x14ac:dyDescent="0.2">
      <c r="A3545" s="6">
        <v>45535</v>
      </c>
      <c r="B3545" s="1" t="s">
        <v>3425</v>
      </c>
      <c r="C3545" s="1" t="s">
        <v>884</v>
      </c>
      <c r="D3545" s="1" t="s">
        <v>906</v>
      </c>
      <c r="E3545" s="1" t="s">
        <v>907</v>
      </c>
      <c r="F3545" s="1" t="s">
        <v>904</v>
      </c>
      <c r="G3545" s="1" t="s">
        <v>904</v>
      </c>
      <c r="H3545" s="1" t="s">
        <v>888</v>
      </c>
      <c r="I3545" s="1" t="s">
        <v>889</v>
      </c>
      <c r="J3545" s="1" t="s">
        <v>889</v>
      </c>
      <c r="K3545" s="1" t="s">
        <v>44</v>
      </c>
      <c r="L3545" s="2">
        <v>850000</v>
      </c>
      <c r="M3545" s="2">
        <v>2000</v>
      </c>
      <c r="N3545" s="1" t="s">
        <v>905</v>
      </c>
      <c r="O3545" s="1">
        <v>98.339693999999994</v>
      </c>
      <c r="P3545" s="3">
        <v>4.1230000000000002</v>
      </c>
      <c r="Q3545" s="3">
        <v>4.7689329999999996</v>
      </c>
      <c r="R3545" s="4">
        <v>98.266900000000049</v>
      </c>
      <c r="S3545" s="4">
        <v>93.932900000000004</v>
      </c>
      <c r="T3545" s="5">
        <v>2.5523250000000002</v>
      </c>
      <c r="U3545" s="5">
        <v>2.761644</v>
      </c>
      <c r="V3545" s="6">
        <v>46544</v>
      </c>
      <c r="W3545" s="6">
        <v>44718</v>
      </c>
      <c r="X3545" s="7">
        <v>2.2328767123287672</v>
      </c>
      <c r="Y3545" s="1" t="s">
        <v>892</v>
      </c>
      <c r="Z3545" s="1" t="s">
        <v>893</v>
      </c>
    </row>
    <row r="3546" spans="1:26" x14ac:dyDescent="0.2">
      <c r="A3546" s="6">
        <v>45535</v>
      </c>
      <c r="B3546" s="1" t="s">
        <v>3425</v>
      </c>
      <c r="C3546" s="1" t="s">
        <v>884</v>
      </c>
      <c r="D3546" s="1" t="s">
        <v>902</v>
      </c>
      <c r="E3546" s="1" t="s">
        <v>903</v>
      </c>
      <c r="F3546" s="1" t="s">
        <v>904</v>
      </c>
      <c r="G3546" s="1" t="s">
        <v>904</v>
      </c>
      <c r="H3546" s="1" t="s">
        <v>888</v>
      </c>
      <c r="I3546" s="1" t="s">
        <v>889</v>
      </c>
      <c r="J3546" s="1" t="s">
        <v>889</v>
      </c>
      <c r="K3546" s="1" t="s">
        <v>44</v>
      </c>
      <c r="L3546" s="2">
        <v>750000</v>
      </c>
      <c r="M3546" s="2">
        <v>2000</v>
      </c>
      <c r="N3546" s="1" t="s">
        <v>905</v>
      </c>
      <c r="O3546" s="1">
        <v>90.959576999999996</v>
      </c>
      <c r="P3546" s="3">
        <v>1.125</v>
      </c>
      <c r="Q3546" s="3">
        <v>4.4586040000000002</v>
      </c>
      <c r="R3546" s="4">
        <v>67.229600000000019</v>
      </c>
      <c r="S3546" s="4">
        <v>65.296700000000001</v>
      </c>
      <c r="T3546" s="5">
        <v>2.8142529999999999</v>
      </c>
      <c r="U3546" s="5">
        <v>2.9205480000000001</v>
      </c>
      <c r="V3546" s="6">
        <v>46602</v>
      </c>
      <c r="W3546" s="6">
        <v>44046</v>
      </c>
      <c r="X3546" s="7">
        <v>4.0739726027397261</v>
      </c>
      <c r="Y3546" s="1" t="s">
        <v>32</v>
      </c>
      <c r="Z3546" s="1" t="s">
        <v>33</v>
      </c>
    </row>
    <row r="3547" spans="1:26" x14ac:dyDescent="0.2">
      <c r="A3547" s="6">
        <v>45535</v>
      </c>
      <c r="B3547" s="1" t="s">
        <v>3425</v>
      </c>
      <c r="C3547" s="1" t="s">
        <v>884</v>
      </c>
      <c r="D3547" s="1" t="s">
        <v>923</v>
      </c>
      <c r="E3547" s="1" t="s">
        <v>924</v>
      </c>
      <c r="F3547" s="1" t="s">
        <v>900</v>
      </c>
      <c r="G3547" s="1" t="s">
        <v>900</v>
      </c>
      <c r="H3547" s="1" t="s">
        <v>888</v>
      </c>
      <c r="I3547" s="1" t="s">
        <v>889</v>
      </c>
      <c r="J3547" s="1" t="s">
        <v>889</v>
      </c>
      <c r="K3547" s="1" t="s">
        <v>890</v>
      </c>
      <c r="L3547" s="2">
        <v>2250000</v>
      </c>
      <c r="M3547" s="2">
        <v>200000</v>
      </c>
      <c r="N3547" s="1" t="s">
        <v>901</v>
      </c>
      <c r="O3547" s="1">
        <v>107.616479</v>
      </c>
      <c r="P3547" s="3">
        <v>7.39</v>
      </c>
      <c r="Q3547" s="3">
        <v>4.7708880000000002</v>
      </c>
      <c r="R3547" s="4">
        <v>98.490199999999987</v>
      </c>
      <c r="S3547" s="4">
        <v>96.188600000000008</v>
      </c>
      <c r="T3547" s="5">
        <v>2.768656</v>
      </c>
      <c r="U3547" s="5">
        <v>3.1726030000000001</v>
      </c>
      <c r="V3547" s="6">
        <v>46694</v>
      </c>
      <c r="W3547" s="6">
        <v>44868</v>
      </c>
      <c r="X3547" s="7">
        <v>1.821917808219178</v>
      </c>
      <c r="Y3547" s="1" t="s">
        <v>892</v>
      </c>
      <c r="Z3547" s="1" t="s">
        <v>893</v>
      </c>
    </row>
    <row r="3548" spans="1:26" x14ac:dyDescent="0.2">
      <c r="A3548" s="6">
        <v>45535</v>
      </c>
      <c r="B3548" s="1" t="s">
        <v>3425</v>
      </c>
      <c r="C3548" s="1" t="s">
        <v>884</v>
      </c>
      <c r="D3548" s="1" t="s">
        <v>913</v>
      </c>
      <c r="E3548" s="1" t="s">
        <v>914</v>
      </c>
      <c r="F3548" s="1" t="s">
        <v>896</v>
      </c>
      <c r="G3548" s="1" t="s">
        <v>896</v>
      </c>
      <c r="H3548" s="1" t="s">
        <v>888</v>
      </c>
      <c r="I3548" s="1" t="s">
        <v>889</v>
      </c>
      <c r="J3548" s="1" t="s">
        <v>889</v>
      </c>
      <c r="K3548" s="1" t="s">
        <v>44</v>
      </c>
      <c r="L3548" s="2">
        <v>2500000</v>
      </c>
      <c r="M3548" s="2">
        <v>1000</v>
      </c>
      <c r="N3548" s="1" t="s">
        <v>897</v>
      </c>
      <c r="O3548" s="1">
        <v>97.500551000000002</v>
      </c>
      <c r="P3548" s="3">
        <v>3.6680000000000001</v>
      </c>
      <c r="Q3548" s="3">
        <v>4.5980429999999997</v>
      </c>
      <c r="R3548" s="4">
        <v>81.172999999999988</v>
      </c>
      <c r="S3548" s="4">
        <v>78.7517</v>
      </c>
      <c r="T3548" s="5">
        <v>2.697959</v>
      </c>
      <c r="U3548" s="5">
        <v>2.893151</v>
      </c>
      <c r="V3548" s="6">
        <v>46592</v>
      </c>
      <c r="W3548" s="6">
        <v>42940</v>
      </c>
      <c r="X3548" s="7">
        <v>7.1041095890410961</v>
      </c>
      <c r="Y3548" s="1" t="s">
        <v>892</v>
      </c>
      <c r="Z3548" s="1" t="s">
        <v>893</v>
      </c>
    </row>
    <row r="3549" spans="1:26" x14ac:dyDescent="0.2">
      <c r="A3549" s="6">
        <v>45535</v>
      </c>
      <c r="B3549" s="1" t="s">
        <v>3425</v>
      </c>
      <c r="C3549" s="1" t="s">
        <v>884</v>
      </c>
      <c r="D3549" s="1" t="s">
        <v>915</v>
      </c>
      <c r="E3549" s="1" t="s">
        <v>916</v>
      </c>
      <c r="F3549" s="1" t="s">
        <v>917</v>
      </c>
      <c r="G3549" s="1" t="s">
        <v>917</v>
      </c>
      <c r="H3549" s="1" t="s">
        <v>888</v>
      </c>
      <c r="I3549" s="1" t="s">
        <v>889</v>
      </c>
      <c r="J3549" s="1" t="s">
        <v>889</v>
      </c>
      <c r="K3549" s="1" t="s">
        <v>728</v>
      </c>
      <c r="L3549" s="2">
        <v>1750000</v>
      </c>
      <c r="M3549" s="2">
        <v>200000</v>
      </c>
      <c r="N3549" s="1" t="s">
        <v>918</v>
      </c>
      <c r="O3549" s="1">
        <v>101.72881899999999</v>
      </c>
      <c r="P3549" s="3">
        <v>5.2939999999999996</v>
      </c>
      <c r="Q3549" s="3">
        <v>4.6619739999999998</v>
      </c>
      <c r="R3549" s="4">
        <v>87.576599999999956</v>
      </c>
      <c r="S3549" s="4">
        <v>85.209100000000007</v>
      </c>
      <c r="T3549" s="5">
        <v>2.7136740000000001</v>
      </c>
      <c r="U3549" s="5">
        <v>2.9616440000000002</v>
      </c>
      <c r="V3549" s="6">
        <v>46617</v>
      </c>
      <c r="W3549" s="6">
        <v>44791</v>
      </c>
      <c r="X3549" s="7">
        <v>2.032876712328767</v>
      </c>
      <c r="Y3549" s="1" t="s">
        <v>132</v>
      </c>
      <c r="Z3549" s="1" t="s">
        <v>33</v>
      </c>
    </row>
    <row r="3550" spans="1:26" x14ac:dyDescent="0.2">
      <c r="A3550" s="6">
        <v>45535</v>
      </c>
      <c r="B3550" s="1" t="s">
        <v>3425</v>
      </c>
      <c r="C3550" s="1" t="s">
        <v>884</v>
      </c>
      <c r="D3550" s="1" t="s">
        <v>919</v>
      </c>
      <c r="E3550" s="1" t="s">
        <v>920</v>
      </c>
      <c r="F3550" s="1" t="s">
        <v>921</v>
      </c>
      <c r="G3550" s="1" t="s">
        <v>921</v>
      </c>
      <c r="H3550" s="1" t="s">
        <v>888</v>
      </c>
      <c r="I3550" s="1" t="s">
        <v>889</v>
      </c>
      <c r="J3550" s="1" t="s">
        <v>889</v>
      </c>
      <c r="K3550" s="1" t="s">
        <v>890</v>
      </c>
      <c r="L3550" s="2">
        <v>1000000</v>
      </c>
      <c r="M3550" s="2">
        <v>200000</v>
      </c>
      <c r="N3550" s="1" t="s">
        <v>922</v>
      </c>
      <c r="O3550" s="1">
        <v>102.340022</v>
      </c>
      <c r="P3550" s="3">
        <v>5.516</v>
      </c>
      <c r="Q3550" s="3">
        <v>4.6898150000000003</v>
      </c>
      <c r="R3550" s="4">
        <v>90.367900000000034</v>
      </c>
      <c r="S3550" s="4">
        <v>88.441499999999991</v>
      </c>
      <c r="T3550" s="5">
        <v>2.7506629999999999</v>
      </c>
      <c r="U3550" s="5">
        <v>3.0794519999999999</v>
      </c>
      <c r="V3550" s="6">
        <v>46660</v>
      </c>
      <c r="W3550" s="6">
        <v>44742</v>
      </c>
      <c r="X3550" s="7">
        <v>2.1671232876712327</v>
      </c>
      <c r="Y3550" s="1" t="s">
        <v>32</v>
      </c>
      <c r="Z3550" s="1" t="s">
        <v>893</v>
      </c>
    </row>
    <row r="3551" spans="1:26" x14ac:dyDescent="0.2">
      <c r="A3551" s="6">
        <v>45535</v>
      </c>
      <c r="B3551" s="1" t="s">
        <v>3425</v>
      </c>
      <c r="C3551" s="1" t="s">
        <v>884</v>
      </c>
      <c r="D3551" s="1" t="s">
        <v>908</v>
      </c>
      <c r="E3551" s="1" t="s">
        <v>909</v>
      </c>
      <c r="F3551" s="1" t="s">
        <v>910</v>
      </c>
      <c r="G3551" s="1" t="s">
        <v>910</v>
      </c>
      <c r="H3551" s="1" t="s">
        <v>888</v>
      </c>
      <c r="I3551" s="1" t="s">
        <v>889</v>
      </c>
      <c r="J3551" s="1" t="s">
        <v>889</v>
      </c>
      <c r="K3551" s="1" t="s">
        <v>911</v>
      </c>
      <c r="L3551" s="2">
        <v>750000</v>
      </c>
      <c r="M3551" s="2">
        <v>2000</v>
      </c>
      <c r="N3551" s="1" t="s">
        <v>912</v>
      </c>
      <c r="O3551" s="1">
        <v>96.474423999999999</v>
      </c>
      <c r="P3551" s="3">
        <v>3.3519999999999999</v>
      </c>
      <c r="Q3551" s="3">
        <v>4.5722379999999996</v>
      </c>
      <c r="R3551" s="4">
        <v>78.624500000000012</v>
      </c>
      <c r="S3551" s="4">
        <v>77.836799999999997</v>
      </c>
      <c r="T3551" s="5">
        <v>2.8897750000000002</v>
      </c>
      <c r="U3551" s="5">
        <v>3.1287669999999999</v>
      </c>
      <c r="V3551" s="6">
        <v>46678</v>
      </c>
      <c r="W3551" s="6">
        <v>43026</v>
      </c>
      <c r="X3551" s="7">
        <v>6.8684931506849312</v>
      </c>
      <c r="Y3551" s="1" t="s">
        <v>132</v>
      </c>
      <c r="Z3551" s="1" t="s">
        <v>33</v>
      </c>
    </row>
    <row r="3552" spans="1:26" x14ac:dyDescent="0.2">
      <c r="A3552" s="6">
        <v>45535</v>
      </c>
      <c r="B3552" s="1" t="s">
        <v>3425</v>
      </c>
      <c r="C3552" s="1" t="s">
        <v>925</v>
      </c>
      <c r="D3552" s="1" t="s">
        <v>926</v>
      </c>
      <c r="E3552" s="1" t="s">
        <v>927</v>
      </c>
      <c r="F3552" s="1" t="s">
        <v>928</v>
      </c>
      <c r="G3552" s="1" t="s">
        <v>929</v>
      </c>
      <c r="H3552" s="1" t="s">
        <v>888</v>
      </c>
      <c r="I3552" s="1" t="s">
        <v>889</v>
      </c>
      <c r="J3552" s="1" t="s">
        <v>889</v>
      </c>
      <c r="K3552" s="1" t="s">
        <v>890</v>
      </c>
      <c r="L3552" s="2">
        <v>1000000</v>
      </c>
      <c r="M3552" s="2">
        <v>200000</v>
      </c>
      <c r="N3552" s="1" t="s">
        <v>930</v>
      </c>
      <c r="O3552" s="1">
        <v>96.922290000000004</v>
      </c>
      <c r="P3552" s="3">
        <v>3.823</v>
      </c>
      <c r="Q3552" s="3">
        <v>4.8802159999999999</v>
      </c>
      <c r="R3552" s="4">
        <v>109.41749999999999</v>
      </c>
      <c r="S3552" s="4">
        <v>108.1926</v>
      </c>
      <c r="T3552" s="5">
        <v>2.905383</v>
      </c>
      <c r="U3552" s="5">
        <v>3.1726030000000001</v>
      </c>
      <c r="V3552" s="6">
        <v>46694</v>
      </c>
      <c r="W3552" s="6">
        <v>43042</v>
      </c>
      <c r="X3552" s="7">
        <v>6.8246575342465752</v>
      </c>
      <c r="Y3552" s="1" t="s">
        <v>892</v>
      </c>
      <c r="Z3552" s="1" t="s">
        <v>893</v>
      </c>
    </row>
    <row r="3553" spans="1:26" x14ac:dyDescent="0.2">
      <c r="A3553" s="6">
        <v>45535</v>
      </c>
      <c r="B3553" s="1" t="s">
        <v>3425</v>
      </c>
      <c r="C3553" s="1" t="s">
        <v>925</v>
      </c>
      <c r="D3553" s="1" t="s">
        <v>931</v>
      </c>
      <c r="E3553" s="1" t="s">
        <v>932</v>
      </c>
      <c r="F3553" s="1" t="s">
        <v>928</v>
      </c>
      <c r="G3553" s="1" t="s">
        <v>929</v>
      </c>
      <c r="H3553" s="1" t="s">
        <v>888</v>
      </c>
      <c r="I3553" s="1" t="s">
        <v>889</v>
      </c>
      <c r="J3553" s="1" t="s">
        <v>889</v>
      </c>
      <c r="K3553" s="1" t="s">
        <v>890</v>
      </c>
      <c r="L3553" s="2">
        <v>1000000</v>
      </c>
      <c r="M3553" s="2">
        <v>200000</v>
      </c>
      <c r="N3553" s="1" t="s">
        <v>930</v>
      </c>
      <c r="O3553" s="1">
        <v>94.464132000000006</v>
      </c>
      <c r="P3553" s="3">
        <v>2.4689999999999999</v>
      </c>
      <c r="Q3553" s="3">
        <v>4.9818680000000004</v>
      </c>
      <c r="R3553" s="4">
        <v>119.57870000000001</v>
      </c>
      <c r="S3553" s="4">
        <v>102.05189999999999</v>
      </c>
      <c r="T3553" s="5">
        <v>2.2404009999999999</v>
      </c>
      <c r="U3553" s="5">
        <v>2.3616440000000001</v>
      </c>
      <c r="V3553" s="6">
        <v>46398</v>
      </c>
      <c r="W3553" s="6">
        <v>44572</v>
      </c>
      <c r="X3553" s="7">
        <v>2.6328767123287671</v>
      </c>
      <c r="Y3553" s="1" t="s">
        <v>892</v>
      </c>
      <c r="Z3553" s="1" t="s">
        <v>893</v>
      </c>
    </row>
    <row r="3554" spans="1:26" x14ac:dyDescent="0.2">
      <c r="A3554" s="6">
        <v>45535</v>
      </c>
      <c r="B3554" s="1" t="s">
        <v>3425</v>
      </c>
      <c r="C3554" s="1" t="s">
        <v>925</v>
      </c>
      <c r="D3554" s="1" t="s">
        <v>933</v>
      </c>
      <c r="E3554" s="1" t="s">
        <v>934</v>
      </c>
      <c r="F3554" s="1" t="s">
        <v>928</v>
      </c>
      <c r="G3554" s="1" t="s">
        <v>929</v>
      </c>
      <c r="H3554" s="1" t="s">
        <v>888</v>
      </c>
      <c r="I3554" s="1" t="s">
        <v>889</v>
      </c>
      <c r="J3554" s="1" t="s">
        <v>889</v>
      </c>
      <c r="K3554" s="1" t="s">
        <v>890</v>
      </c>
      <c r="L3554" s="2">
        <v>1000000</v>
      </c>
      <c r="M3554" s="2">
        <v>200000</v>
      </c>
      <c r="N3554" s="1" t="s">
        <v>930</v>
      </c>
      <c r="O3554" s="1">
        <v>94.431244000000007</v>
      </c>
      <c r="P3554" s="3">
        <v>1.673</v>
      </c>
      <c r="Q3554" s="3">
        <v>4.9682459999999997</v>
      </c>
      <c r="R3554" s="4">
        <v>101.36550000000004</v>
      </c>
      <c r="S3554" s="4">
        <v>85.716000000000008</v>
      </c>
      <c r="T3554" s="5">
        <v>1.715795</v>
      </c>
      <c r="U3554" s="5">
        <v>1.7835620000000001</v>
      </c>
      <c r="V3554" s="6">
        <v>46187</v>
      </c>
      <c r="W3554" s="6">
        <v>44361</v>
      </c>
      <c r="X3554" s="7">
        <v>3.2109589041095892</v>
      </c>
      <c r="Y3554" s="1" t="s">
        <v>32</v>
      </c>
      <c r="Z3554" s="1" t="s">
        <v>893</v>
      </c>
    </row>
    <row r="3555" spans="1:26" x14ac:dyDescent="0.2">
      <c r="A3555" s="6">
        <v>45535</v>
      </c>
      <c r="B3555" s="1" t="s">
        <v>3425</v>
      </c>
      <c r="C3555" s="1" t="s">
        <v>925</v>
      </c>
      <c r="D3555" s="1" t="s">
        <v>936</v>
      </c>
      <c r="E3555" s="1" t="s">
        <v>937</v>
      </c>
      <c r="F3555" s="1" t="s">
        <v>928</v>
      </c>
      <c r="G3555" s="1" t="s">
        <v>929</v>
      </c>
      <c r="H3555" s="1" t="s">
        <v>888</v>
      </c>
      <c r="I3555" s="1" t="s">
        <v>889</v>
      </c>
      <c r="J3555" s="1" t="s">
        <v>889</v>
      </c>
      <c r="K3555" s="1" t="s">
        <v>890</v>
      </c>
      <c r="L3555" s="2">
        <v>1500000</v>
      </c>
      <c r="M3555" s="2">
        <v>200000</v>
      </c>
      <c r="N3555" s="1" t="s">
        <v>930</v>
      </c>
      <c r="O3555" s="1">
        <v>102.02742600000001</v>
      </c>
      <c r="P3555" s="3">
        <v>6.8330000000000002</v>
      </c>
      <c r="Q3555" s="3">
        <v>5.0919590000000001</v>
      </c>
      <c r="R3555" s="4">
        <v>113.75769999999999</v>
      </c>
      <c r="S3555" s="4">
        <v>82.433500000000009</v>
      </c>
      <c r="T3555" s="5">
        <v>1.142601</v>
      </c>
      <c r="U3555" s="5">
        <v>1.2219180000000001</v>
      </c>
      <c r="V3555" s="6">
        <v>45982</v>
      </c>
      <c r="W3555" s="6">
        <v>44886</v>
      </c>
      <c r="X3555" s="7">
        <v>1.7726027397260273</v>
      </c>
      <c r="Y3555" s="1" t="s">
        <v>32</v>
      </c>
      <c r="Z3555" s="1" t="s">
        <v>893</v>
      </c>
    </row>
    <row r="3556" spans="1:26" x14ac:dyDescent="0.2">
      <c r="A3556" s="6">
        <v>45535</v>
      </c>
      <c r="B3556" s="1" t="s">
        <v>3425</v>
      </c>
      <c r="C3556" s="1" t="s">
        <v>925</v>
      </c>
      <c r="D3556" s="1" t="s">
        <v>938</v>
      </c>
      <c r="E3556" s="1" t="s">
        <v>939</v>
      </c>
      <c r="F3556" s="1" t="s">
        <v>940</v>
      </c>
      <c r="G3556" s="1" t="s">
        <v>940</v>
      </c>
      <c r="H3556" s="1" t="s">
        <v>888</v>
      </c>
      <c r="I3556" s="1" t="s">
        <v>889</v>
      </c>
      <c r="J3556" s="1" t="s">
        <v>889</v>
      </c>
      <c r="K3556" s="1" t="s">
        <v>44</v>
      </c>
      <c r="L3556" s="2">
        <v>1000000</v>
      </c>
      <c r="M3556" s="2">
        <v>2000</v>
      </c>
      <c r="N3556" s="1" t="s">
        <v>941</v>
      </c>
      <c r="O3556" s="1">
        <v>96.363890999999995</v>
      </c>
      <c r="P3556" s="3">
        <v>3.95</v>
      </c>
      <c r="Q3556" s="3">
        <v>5.1778300000000002</v>
      </c>
      <c r="R3556" s="4">
        <v>139.16500000000002</v>
      </c>
      <c r="S3556" s="4">
        <v>135.58870000000002</v>
      </c>
      <c r="T3556" s="5">
        <v>2.9700129999999998</v>
      </c>
      <c r="U3556" s="5">
        <v>3.2493150000000002</v>
      </c>
      <c r="V3556" s="6">
        <v>46722</v>
      </c>
      <c r="W3556" s="6">
        <v>43070</v>
      </c>
      <c r="X3556" s="7">
        <v>6.7479452054794518</v>
      </c>
      <c r="Y3556" s="1" t="s">
        <v>32</v>
      </c>
      <c r="Z3556" s="1" t="s">
        <v>33</v>
      </c>
    </row>
    <row r="3557" spans="1:26" x14ac:dyDescent="0.2">
      <c r="A3557" s="6">
        <v>45535</v>
      </c>
      <c r="B3557" s="1" t="s">
        <v>3425</v>
      </c>
      <c r="C3557" s="1" t="s">
        <v>925</v>
      </c>
      <c r="D3557" s="1" t="s">
        <v>950</v>
      </c>
      <c r="E3557" s="1" t="s">
        <v>951</v>
      </c>
      <c r="F3557" s="1" t="s">
        <v>952</v>
      </c>
      <c r="G3557" s="1" t="s">
        <v>952</v>
      </c>
      <c r="H3557" s="1" t="s">
        <v>888</v>
      </c>
      <c r="I3557" s="1" t="s">
        <v>889</v>
      </c>
      <c r="J3557" s="1" t="s">
        <v>889</v>
      </c>
      <c r="K3557" s="1" t="s">
        <v>44</v>
      </c>
      <c r="L3557" s="2">
        <v>750000</v>
      </c>
      <c r="M3557" s="2">
        <v>2000</v>
      </c>
      <c r="N3557" s="1" t="s">
        <v>953</v>
      </c>
      <c r="O3557" s="1">
        <v>106.260767</v>
      </c>
      <c r="P3557" s="3">
        <v>7.1</v>
      </c>
      <c r="Q3557" s="3">
        <v>4.9108029999999996</v>
      </c>
      <c r="R3557" s="4">
        <v>112.45820000000002</v>
      </c>
      <c r="S3557" s="4">
        <v>109.32</v>
      </c>
      <c r="T3557" s="5">
        <v>2.7403270000000002</v>
      </c>
      <c r="U3557" s="5">
        <v>3.205479</v>
      </c>
      <c r="V3557" s="6">
        <v>46706</v>
      </c>
      <c r="W3557" s="6">
        <v>44880</v>
      </c>
      <c r="X3557" s="7">
        <v>1.789041095890411</v>
      </c>
      <c r="Y3557" s="1" t="s">
        <v>32</v>
      </c>
      <c r="Z3557" s="1" t="s">
        <v>33</v>
      </c>
    </row>
    <row r="3558" spans="1:26" x14ac:dyDescent="0.2">
      <c r="A3558" s="6">
        <v>45535</v>
      </c>
      <c r="B3558" s="1" t="s">
        <v>3425</v>
      </c>
      <c r="C3558" s="1" t="s">
        <v>925</v>
      </c>
      <c r="D3558" s="1" t="s">
        <v>946</v>
      </c>
      <c r="E3558" s="1" t="s">
        <v>947</v>
      </c>
      <c r="F3558" s="1" t="s">
        <v>948</v>
      </c>
      <c r="G3558" s="1" t="s">
        <v>948</v>
      </c>
      <c r="H3558" s="1" t="s">
        <v>888</v>
      </c>
      <c r="I3558" s="1" t="s">
        <v>889</v>
      </c>
      <c r="J3558" s="1" t="s">
        <v>889</v>
      </c>
      <c r="K3558" s="1" t="s">
        <v>44</v>
      </c>
      <c r="L3558" s="2">
        <v>1000000</v>
      </c>
      <c r="M3558" s="2">
        <v>2000</v>
      </c>
      <c r="N3558" s="1" t="s">
        <v>949</v>
      </c>
      <c r="O3558" s="1">
        <v>104.578619</v>
      </c>
      <c r="P3558" s="3">
        <v>6.3609999999999998</v>
      </c>
      <c r="Q3558" s="3">
        <v>4.7778890000000001</v>
      </c>
      <c r="R3558" s="4">
        <v>99.161799999999985</v>
      </c>
      <c r="S3558" s="4">
        <v>97.476500000000001</v>
      </c>
      <c r="T3558" s="5">
        <v>2.787633</v>
      </c>
      <c r="U3558" s="5">
        <v>3.1534249999999999</v>
      </c>
      <c r="V3558" s="6">
        <v>46687</v>
      </c>
      <c r="W3558" s="6">
        <v>44861</v>
      </c>
      <c r="X3558" s="7">
        <v>1.8410958904109589</v>
      </c>
      <c r="Y3558" s="1" t="s">
        <v>892</v>
      </c>
      <c r="Z3558" s="1" t="s">
        <v>893</v>
      </c>
    </row>
    <row r="3559" spans="1:26" x14ac:dyDescent="0.2">
      <c r="A3559" s="6">
        <v>45535</v>
      </c>
      <c r="B3559" s="1" t="s">
        <v>3425</v>
      </c>
      <c r="C3559" s="1" t="s">
        <v>925</v>
      </c>
      <c r="D3559" s="1" t="s">
        <v>2684</v>
      </c>
      <c r="E3559" s="1" t="s">
        <v>3583</v>
      </c>
      <c r="F3559" s="1" t="s">
        <v>928</v>
      </c>
      <c r="G3559" s="1" t="s">
        <v>1814</v>
      </c>
      <c r="H3559" s="1" t="s">
        <v>888</v>
      </c>
      <c r="I3559" s="1" t="s">
        <v>889</v>
      </c>
      <c r="J3559" s="1" t="s">
        <v>889</v>
      </c>
      <c r="K3559" s="1" t="s">
        <v>44</v>
      </c>
      <c r="L3559" s="2">
        <v>1000000</v>
      </c>
      <c r="M3559" s="2">
        <v>2000</v>
      </c>
      <c r="N3559" s="1" t="s">
        <v>1813</v>
      </c>
      <c r="O3559" s="1">
        <v>93.908698999999999</v>
      </c>
      <c r="P3559" s="3">
        <v>2.4900000000000002</v>
      </c>
      <c r="Q3559" s="3">
        <v>5.2817980000000002</v>
      </c>
      <c r="R3559" s="4">
        <v>149.55109999999996</v>
      </c>
      <c r="S3559" s="4">
        <v>124.50129999999999</v>
      </c>
      <c r="T3559" s="5">
        <v>2.2231489999999998</v>
      </c>
      <c r="U3559" s="5">
        <v>2.3479450000000002</v>
      </c>
      <c r="V3559" s="6">
        <v>46393</v>
      </c>
      <c r="W3559" s="6">
        <v>44567</v>
      </c>
      <c r="X3559" s="7">
        <v>2.6465753424657534</v>
      </c>
      <c r="Y3559" s="1" t="s">
        <v>892</v>
      </c>
      <c r="Z3559" s="1" t="s">
        <v>893</v>
      </c>
    </row>
    <row r="3560" spans="1:26" x14ac:dyDescent="0.2">
      <c r="A3560" s="6">
        <v>45535</v>
      </c>
      <c r="B3560" s="1" t="s">
        <v>3425</v>
      </c>
      <c r="C3560" s="1" t="s">
        <v>925</v>
      </c>
      <c r="D3560" s="1" t="s">
        <v>3584</v>
      </c>
      <c r="E3560" s="1" t="s">
        <v>3585</v>
      </c>
      <c r="F3560" s="1" t="s">
        <v>3586</v>
      </c>
      <c r="G3560" s="1" t="s">
        <v>3586</v>
      </c>
      <c r="H3560" s="1" t="s">
        <v>888</v>
      </c>
      <c r="I3560" s="1" t="s">
        <v>889</v>
      </c>
      <c r="J3560" s="1" t="s">
        <v>889</v>
      </c>
      <c r="K3560" s="1" t="s">
        <v>728</v>
      </c>
      <c r="L3560" s="2">
        <v>750000</v>
      </c>
      <c r="M3560" s="2">
        <v>200000</v>
      </c>
      <c r="N3560" s="1" t="s">
        <v>3587</v>
      </c>
      <c r="O3560" s="1">
        <v>103.931924</v>
      </c>
      <c r="P3560" s="3">
        <v>6.1379999999999999</v>
      </c>
      <c r="Q3560" s="3">
        <v>4.7316029999999998</v>
      </c>
      <c r="R3560" s="4">
        <v>94.543399999999963</v>
      </c>
      <c r="S3560" s="4">
        <v>92.14139999999999</v>
      </c>
      <c r="T3560" s="5">
        <v>2.6827070000000002</v>
      </c>
      <c r="U3560" s="5">
        <v>3.0356160000000001</v>
      </c>
      <c r="V3560" s="6">
        <v>46644</v>
      </c>
      <c r="W3560" s="6">
        <v>44818</v>
      </c>
      <c r="X3560" s="7">
        <v>1.9589041095890412</v>
      </c>
      <c r="Y3560" s="1" t="s">
        <v>892</v>
      </c>
      <c r="Z3560" s="1" t="s">
        <v>893</v>
      </c>
    </row>
    <row r="3561" spans="1:26" x14ac:dyDescent="0.2">
      <c r="A3561" s="6">
        <v>45535</v>
      </c>
      <c r="B3561" s="1" t="s">
        <v>3425</v>
      </c>
      <c r="C3561" s="1" t="s">
        <v>925</v>
      </c>
      <c r="D3561" s="1" t="s">
        <v>3588</v>
      </c>
      <c r="E3561" s="1" t="s">
        <v>3589</v>
      </c>
      <c r="F3561" s="1" t="s">
        <v>948</v>
      </c>
      <c r="G3561" s="1" t="s">
        <v>948</v>
      </c>
      <c r="H3561" s="1" t="s">
        <v>888</v>
      </c>
      <c r="I3561" s="1" t="s">
        <v>889</v>
      </c>
      <c r="J3561" s="1" t="s">
        <v>889</v>
      </c>
      <c r="K3561" s="1" t="s">
        <v>44</v>
      </c>
      <c r="L3561" s="2">
        <v>400000</v>
      </c>
      <c r="M3561" s="2">
        <v>2000</v>
      </c>
      <c r="N3561" s="1" t="s">
        <v>949</v>
      </c>
      <c r="O3561" s="1">
        <v>97.905743000000001</v>
      </c>
      <c r="P3561" s="3">
        <v>4.0549999999999997</v>
      </c>
      <c r="Q3561" s="3">
        <v>4.9052990000000003</v>
      </c>
      <c r="R3561" s="4">
        <v>111.90499999999997</v>
      </c>
      <c r="S3561" s="4">
        <v>103.6807</v>
      </c>
      <c r="T3561" s="5">
        <v>2.4403929999999998</v>
      </c>
      <c r="U3561" s="5">
        <v>2.6465749999999999</v>
      </c>
      <c r="V3561" s="6">
        <v>46502</v>
      </c>
      <c r="W3561" s="6">
        <v>44676</v>
      </c>
      <c r="X3561" s="7">
        <v>2.3479452054794518</v>
      </c>
      <c r="Y3561" s="1" t="s">
        <v>892</v>
      </c>
      <c r="Z3561" s="1" t="s">
        <v>893</v>
      </c>
    </row>
    <row r="3562" spans="1:26" x14ac:dyDescent="0.2">
      <c r="A3562" s="6">
        <v>45535</v>
      </c>
      <c r="B3562" s="1" t="s">
        <v>3425</v>
      </c>
      <c r="C3562" s="1" t="s">
        <v>956</v>
      </c>
      <c r="D3562" s="1" t="s">
        <v>957</v>
      </c>
      <c r="E3562" s="1" t="s">
        <v>958</v>
      </c>
      <c r="F3562" s="1" t="s">
        <v>900</v>
      </c>
      <c r="G3562" s="1" t="s">
        <v>900</v>
      </c>
      <c r="H3562" s="1" t="s">
        <v>888</v>
      </c>
      <c r="I3562" s="1" t="s">
        <v>889</v>
      </c>
      <c r="J3562" s="1" t="s">
        <v>889</v>
      </c>
      <c r="K3562" s="1" t="s">
        <v>890</v>
      </c>
      <c r="L3562" s="2">
        <v>1500000</v>
      </c>
      <c r="M3562" s="2">
        <v>200000</v>
      </c>
      <c r="N3562" s="1" t="s">
        <v>901</v>
      </c>
      <c r="O3562" s="1">
        <v>86.902334999999994</v>
      </c>
      <c r="P3562" s="3">
        <v>2.3570000000000002</v>
      </c>
      <c r="Q3562" s="3">
        <v>4.917427</v>
      </c>
      <c r="R3562" s="4">
        <v>118.86650000000003</v>
      </c>
      <c r="S3562" s="4">
        <v>112.58969999999999</v>
      </c>
      <c r="T3562" s="5">
        <v>5.4245409999999996</v>
      </c>
      <c r="U3562" s="5">
        <v>5.9616439999999997</v>
      </c>
      <c r="V3562" s="6">
        <v>47713</v>
      </c>
      <c r="W3562" s="6">
        <v>44061</v>
      </c>
      <c r="X3562" s="7">
        <v>4.0328767123287674</v>
      </c>
      <c r="Y3562" s="1" t="s">
        <v>892</v>
      </c>
      <c r="Z3562" s="1" t="s">
        <v>893</v>
      </c>
    </row>
    <row r="3563" spans="1:26" x14ac:dyDescent="0.2">
      <c r="A3563" s="6">
        <v>45535</v>
      </c>
      <c r="B3563" s="1" t="s">
        <v>3425</v>
      </c>
      <c r="C3563" s="1" t="s">
        <v>956</v>
      </c>
      <c r="D3563" s="1" t="s">
        <v>963</v>
      </c>
      <c r="E3563" s="1" t="s">
        <v>964</v>
      </c>
      <c r="F3563" s="1" t="s">
        <v>896</v>
      </c>
      <c r="G3563" s="1" t="s">
        <v>896</v>
      </c>
      <c r="H3563" s="1" t="s">
        <v>888</v>
      </c>
      <c r="I3563" s="1" t="s">
        <v>889</v>
      </c>
      <c r="J3563" s="1" t="s">
        <v>889</v>
      </c>
      <c r="K3563" s="1" t="s">
        <v>44</v>
      </c>
      <c r="L3563" s="2">
        <v>3500000</v>
      </c>
      <c r="M3563" s="2">
        <v>1000</v>
      </c>
      <c r="N3563" s="1" t="s">
        <v>897</v>
      </c>
      <c r="O3563" s="1">
        <v>88.877848999999998</v>
      </c>
      <c r="P3563" s="3">
        <v>2.5720000000000001</v>
      </c>
      <c r="Q3563" s="3">
        <v>4.8062199999999997</v>
      </c>
      <c r="R3563" s="4">
        <v>107.73539999999997</v>
      </c>
      <c r="S3563" s="4">
        <v>102.04379999999999</v>
      </c>
      <c r="T3563" s="5">
        <v>5.1955539999999996</v>
      </c>
      <c r="U3563" s="5">
        <v>5.753425</v>
      </c>
      <c r="V3563" s="6">
        <v>47637</v>
      </c>
      <c r="W3563" s="6">
        <v>43985</v>
      </c>
      <c r="X3563" s="7">
        <v>4.2410958904109588</v>
      </c>
      <c r="Y3563" s="1" t="s">
        <v>892</v>
      </c>
      <c r="Z3563" s="1" t="s">
        <v>893</v>
      </c>
    </row>
    <row r="3564" spans="1:26" x14ac:dyDescent="0.2">
      <c r="A3564" s="6">
        <v>45535</v>
      </c>
      <c r="B3564" s="1" t="s">
        <v>3425</v>
      </c>
      <c r="C3564" s="1" t="s">
        <v>956</v>
      </c>
      <c r="D3564" s="1" t="s">
        <v>967</v>
      </c>
      <c r="E3564" s="1" t="s">
        <v>968</v>
      </c>
      <c r="F3564" s="1" t="s">
        <v>900</v>
      </c>
      <c r="G3564" s="1" t="s">
        <v>900</v>
      </c>
      <c r="H3564" s="1" t="s">
        <v>888</v>
      </c>
      <c r="I3564" s="1" t="s">
        <v>889</v>
      </c>
      <c r="J3564" s="1" t="s">
        <v>889</v>
      </c>
      <c r="K3564" s="1" t="s">
        <v>890</v>
      </c>
      <c r="L3564" s="2">
        <v>1500000</v>
      </c>
      <c r="M3564" s="2">
        <v>200000</v>
      </c>
      <c r="N3564" s="1" t="s">
        <v>901</v>
      </c>
      <c r="O3564" s="1">
        <v>89.743156999999997</v>
      </c>
      <c r="P3564" s="3">
        <v>2.8479999999999999</v>
      </c>
      <c r="Q3564" s="3">
        <v>4.9138700000000002</v>
      </c>
      <c r="R3564" s="4">
        <v>118.50710000000007</v>
      </c>
      <c r="S3564" s="4">
        <v>112.73599999999999</v>
      </c>
      <c r="T3564" s="5">
        <v>5.1558190000000002</v>
      </c>
      <c r="U3564" s="5">
        <v>5.7561640000000001</v>
      </c>
      <c r="V3564" s="6">
        <v>47638</v>
      </c>
      <c r="W3564" s="6">
        <v>43986</v>
      </c>
      <c r="X3564" s="7">
        <v>4.2383561643835614</v>
      </c>
      <c r="Y3564" s="1" t="s">
        <v>892</v>
      </c>
      <c r="Z3564" s="1" t="s">
        <v>893</v>
      </c>
    </row>
    <row r="3565" spans="1:26" x14ac:dyDescent="0.2">
      <c r="A3565" s="6">
        <v>45535</v>
      </c>
      <c r="B3565" s="1" t="s">
        <v>3425</v>
      </c>
      <c r="C3565" s="1" t="s">
        <v>956</v>
      </c>
      <c r="D3565" s="1" t="s">
        <v>975</v>
      </c>
      <c r="E3565" s="1" t="s">
        <v>976</v>
      </c>
      <c r="F3565" s="1" t="s">
        <v>977</v>
      </c>
      <c r="G3565" s="1" t="s">
        <v>977</v>
      </c>
      <c r="H3565" s="1" t="s">
        <v>888</v>
      </c>
      <c r="I3565" s="1" t="s">
        <v>889</v>
      </c>
      <c r="J3565" s="1" t="s">
        <v>889</v>
      </c>
      <c r="K3565" s="1" t="s">
        <v>44</v>
      </c>
      <c r="L3565" s="2">
        <v>3000000</v>
      </c>
      <c r="M3565" s="2">
        <v>1000</v>
      </c>
      <c r="N3565" s="1" t="s">
        <v>978</v>
      </c>
      <c r="O3565" s="1">
        <v>89.715933000000007</v>
      </c>
      <c r="P3565" s="3">
        <v>2.5720000000000001</v>
      </c>
      <c r="Q3565" s="3">
        <v>4.7367819999999998</v>
      </c>
      <c r="R3565" s="4">
        <v>100.79340000000005</v>
      </c>
      <c r="S3565" s="4">
        <v>91.607900000000001</v>
      </c>
      <c r="T3565" s="5">
        <v>4.9653809999999998</v>
      </c>
      <c r="U3565" s="5">
        <v>5.4465750000000002</v>
      </c>
      <c r="V3565" s="6">
        <v>47525</v>
      </c>
      <c r="W3565" s="6">
        <v>43872</v>
      </c>
      <c r="X3565" s="7">
        <v>4.5506849315068489</v>
      </c>
      <c r="Y3565" s="1" t="s">
        <v>892</v>
      </c>
      <c r="Z3565" s="1" t="s">
        <v>893</v>
      </c>
    </row>
    <row r="3566" spans="1:26" x14ac:dyDescent="0.2">
      <c r="A3566" s="6">
        <v>45535</v>
      </c>
      <c r="B3566" s="1" t="s">
        <v>3425</v>
      </c>
      <c r="C3566" s="1" t="s">
        <v>956</v>
      </c>
      <c r="D3566" s="1" t="s">
        <v>971</v>
      </c>
      <c r="E3566" s="1" t="s">
        <v>972</v>
      </c>
      <c r="F3566" s="1" t="s">
        <v>904</v>
      </c>
      <c r="G3566" s="1" t="s">
        <v>904</v>
      </c>
      <c r="H3566" s="1" t="s">
        <v>888</v>
      </c>
      <c r="I3566" s="1" t="s">
        <v>889</v>
      </c>
      <c r="J3566" s="1" t="s">
        <v>889</v>
      </c>
      <c r="K3566" s="1" t="s">
        <v>44</v>
      </c>
      <c r="L3566" s="2">
        <v>750000</v>
      </c>
      <c r="M3566" s="2">
        <v>2000</v>
      </c>
      <c r="N3566" s="1" t="s">
        <v>905</v>
      </c>
      <c r="O3566" s="1">
        <v>86.361998</v>
      </c>
      <c r="P3566" s="3">
        <v>1.95</v>
      </c>
      <c r="Q3566" s="3">
        <v>4.6773559999999996</v>
      </c>
      <c r="R3566" s="4">
        <v>94.852299999999985</v>
      </c>
      <c r="S3566" s="4">
        <v>88.709199999999996</v>
      </c>
      <c r="T3566" s="5">
        <v>5.2960450000000003</v>
      </c>
      <c r="U3566" s="5">
        <v>5.7589040000000002</v>
      </c>
      <c r="V3566" s="6">
        <v>47639</v>
      </c>
      <c r="W3566" s="6">
        <v>43987</v>
      </c>
      <c r="X3566" s="7">
        <v>4.2356164383561641</v>
      </c>
      <c r="Y3566" s="1" t="s">
        <v>32</v>
      </c>
      <c r="Z3566" s="1" t="s">
        <v>33</v>
      </c>
    </row>
    <row r="3567" spans="1:26" x14ac:dyDescent="0.2">
      <c r="A3567" s="6">
        <v>45535</v>
      </c>
      <c r="B3567" s="1" t="s">
        <v>3425</v>
      </c>
      <c r="C3567" s="1" t="s">
        <v>956</v>
      </c>
      <c r="D3567" s="1" t="s">
        <v>969</v>
      </c>
      <c r="E3567" s="1" t="s">
        <v>970</v>
      </c>
      <c r="F3567" s="1" t="s">
        <v>917</v>
      </c>
      <c r="G3567" s="1" t="s">
        <v>917</v>
      </c>
      <c r="H3567" s="1" t="s">
        <v>888</v>
      </c>
      <c r="I3567" s="1" t="s">
        <v>889</v>
      </c>
      <c r="J3567" s="1" t="s">
        <v>889</v>
      </c>
      <c r="K3567" s="1" t="s">
        <v>728</v>
      </c>
      <c r="L3567" s="2">
        <v>1000000</v>
      </c>
      <c r="M3567" s="2">
        <v>200000</v>
      </c>
      <c r="N3567" s="1" t="s">
        <v>918</v>
      </c>
      <c r="O3567" s="1">
        <v>93.343075999999996</v>
      </c>
      <c r="P3567" s="3">
        <v>3.49</v>
      </c>
      <c r="Q3567" s="3">
        <v>4.8304169999999997</v>
      </c>
      <c r="R3567" s="4">
        <v>110.16000000000004</v>
      </c>
      <c r="S3567" s="4">
        <v>104.7499</v>
      </c>
      <c r="T3567" s="5">
        <v>5.057912</v>
      </c>
      <c r="U3567" s="5">
        <v>5.7369859999999999</v>
      </c>
      <c r="V3567" s="6">
        <v>47631</v>
      </c>
      <c r="W3567" s="6">
        <v>43979</v>
      </c>
      <c r="X3567" s="7">
        <v>4.2575342465753421</v>
      </c>
      <c r="Y3567" s="1" t="s">
        <v>132</v>
      </c>
      <c r="Z3567" s="1" t="s">
        <v>33</v>
      </c>
    </row>
    <row r="3568" spans="1:26" x14ac:dyDescent="0.2">
      <c r="A3568" s="6">
        <v>45535</v>
      </c>
      <c r="B3568" s="1" t="s">
        <v>3425</v>
      </c>
      <c r="C3568" s="1" t="s">
        <v>956</v>
      </c>
      <c r="D3568" s="1" t="s">
        <v>979</v>
      </c>
      <c r="E3568" s="1" t="s">
        <v>980</v>
      </c>
      <c r="F3568" s="1" t="s">
        <v>981</v>
      </c>
      <c r="G3568" s="1" t="s">
        <v>981</v>
      </c>
      <c r="H3568" s="1" t="s">
        <v>888</v>
      </c>
      <c r="I3568" s="1" t="s">
        <v>889</v>
      </c>
      <c r="J3568" s="1" t="s">
        <v>889</v>
      </c>
      <c r="K3568" s="1" t="s">
        <v>44</v>
      </c>
      <c r="L3568" s="2">
        <v>1400000</v>
      </c>
      <c r="M3568" s="2">
        <v>2000</v>
      </c>
      <c r="N3568" s="1" t="s">
        <v>982</v>
      </c>
      <c r="O3568" s="1">
        <v>84.649507999999997</v>
      </c>
      <c r="P3568" s="3">
        <v>1.764</v>
      </c>
      <c r="Q3568" s="3">
        <v>4.6337929999999998</v>
      </c>
      <c r="R3568" s="4">
        <v>90.485900000000015</v>
      </c>
      <c r="S3568" s="4">
        <v>78.103200000000001</v>
      </c>
      <c r="T3568" s="5">
        <v>5.7136490000000002</v>
      </c>
      <c r="U3568" s="5">
        <v>6.2164380000000001</v>
      </c>
      <c r="V3568" s="6">
        <v>47806</v>
      </c>
      <c r="W3568" s="6">
        <v>44154</v>
      </c>
      <c r="X3568" s="7">
        <v>3.7780821917808218</v>
      </c>
      <c r="Y3568" s="1" t="s">
        <v>892</v>
      </c>
      <c r="Z3568" s="1" t="s">
        <v>893</v>
      </c>
    </row>
    <row r="3569" spans="1:26" x14ac:dyDescent="0.2">
      <c r="A3569" s="6">
        <v>45535</v>
      </c>
      <c r="B3569" s="1" t="s">
        <v>3425</v>
      </c>
      <c r="C3569" s="1" t="s">
        <v>956</v>
      </c>
      <c r="D3569" s="1" t="s">
        <v>3590</v>
      </c>
      <c r="E3569" s="1" t="s">
        <v>3591</v>
      </c>
      <c r="F3569" s="1" t="s">
        <v>896</v>
      </c>
      <c r="G3569" s="1" t="s">
        <v>896</v>
      </c>
      <c r="H3569" s="1" t="s">
        <v>888</v>
      </c>
      <c r="I3569" s="1" t="s">
        <v>889</v>
      </c>
      <c r="J3569" s="1" t="s">
        <v>889</v>
      </c>
      <c r="K3569" s="1" t="s">
        <v>44</v>
      </c>
      <c r="L3569" s="2">
        <v>2250000</v>
      </c>
      <c r="M3569" s="2">
        <v>1000</v>
      </c>
      <c r="N3569" s="1" t="s">
        <v>897</v>
      </c>
      <c r="O3569" s="1">
        <v>90.073734999999999</v>
      </c>
      <c r="P3569" s="3">
        <v>2.6659999999999999</v>
      </c>
      <c r="Q3569" s="3">
        <v>4.7684309999999996</v>
      </c>
      <c r="R3569" s="4">
        <v>103.95380000000003</v>
      </c>
      <c r="S3569" s="4">
        <v>92.396699999999996</v>
      </c>
      <c r="T3569" s="5">
        <v>4.9186589999999999</v>
      </c>
      <c r="U3569" s="5">
        <v>5.4109590000000001</v>
      </c>
      <c r="V3569" s="6">
        <v>47512</v>
      </c>
      <c r="W3569" s="6">
        <v>43859</v>
      </c>
      <c r="X3569" s="7">
        <v>4.5863013698630137</v>
      </c>
      <c r="Y3569" s="1" t="s">
        <v>892</v>
      </c>
      <c r="Z3569" s="1" t="s">
        <v>893</v>
      </c>
    </row>
    <row r="3570" spans="1:26" x14ac:dyDescent="0.2">
      <c r="A3570" s="6">
        <v>45535</v>
      </c>
      <c r="B3570" s="1" t="s">
        <v>3425</v>
      </c>
      <c r="C3570" s="1" t="s">
        <v>956</v>
      </c>
      <c r="D3570" s="1" t="s">
        <v>2889</v>
      </c>
      <c r="E3570" s="1" t="s">
        <v>2890</v>
      </c>
      <c r="F3570" s="1" t="s">
        <v>977</v>
      </c>
      <c r="G3570" s="1" t="s">
        <v>977</v>
      </c>
      <c r="H3570" s="1" t="s">
        <v>888</v>
      </c>
      <c r="I3570" s="1" t="s">
        <v>889</v>
      </c>
      <c r="J3570" s="1" t="s">
        <v>889</v>
      </c>
      <c r="K3570" s="1" t="s">
        <v>44</v>
      </c>
      <c r="L3570" s="2">
        <v>2500000</v>
      </c>
      <c r="M3570" s="2">
        <v>1000</v>
      </c>
      <c r="N3570" s="1" t="s">
        <v>978</v>
      </c>
      <c r="O3570" s="1">
        <v>98.951412000000005</v>
      </c>
      <c r="P3570" s="3">
        <v>4.4779999999999998</v>
      </c>
      <c r="Q3570" s="3">
        <v>4.6925829999999999</v>
      </c>
      <c r="R3570" s="4">
        <v>96.383500000000041</v>
      </c>
      <c r="S3570" s="4">
        <v>90.943399999999997</v>
      </c>
      <c r="T3570" s="5">
        <v>4.8004369999999996</v>
      </c>
      <c r="U3570" s="5">
        <v>5.5890409999999999</v>
      </c>
      <c r="V3570" s="6">
        <v>47577</v>
      </c>
      <c r="W3570" s="6">
        <v>43920</v>
      </c>
      <c r="X3570" s="7">
        <v>4.419178082191781</v>
      </c>
      <c r="Y3570" s="1" t="s">
        <v>892</v>
      </c>
      <c r="Z3570" s="1" t="s">
        <v>893</v>
      </c>
    </row>
    <row r="3571" spans="1:26" x14ac:dyDescent="0.2">
      <c r="A3571" s="6">
        <v>45535</v>
      </c>
      <c r="B3571" s="1" t="s">
        <v>3425</v>
      </c>
      <c r="C3571" s="1" t="s">
        <v>956</v>
      </c>
      <c r="D3571" s="1" t="s">
        <v>3592</v>
      </c>
      <c r="E3571" s="1" t="s">
        <v>3593</v>
      </c>
      <c r="F3571" s="1" t="s">
        <v>977</v>
      </c>
      <c r="G3571" s="1" t="s">
        <v>977</v>
      </c>
      <c r="H3571" s="1" t="s">
        <v>888</v>
      </c>
      <c r="I3571" s="1" t="s">
        <v>889</v>
      </c>
      <c r="J3571" s="1" t="s">
        <v>889</v>
      </c>
      <c r="K3571" s="1" t="s">
        <v>44</v>
      </c>
      <c r="L3571" s="2">
        <v>3500000</v>
      </c>
      <c r="M3571" s="2">
        <v>1000</v>
      </c>
      <c r="N3571" s="1" t="s">
        <v>978</v>
      </c>
      <c r="O3571" s="1">
        <v>91.642742999999996</v>
      </c>
      <c r="P3571" s="3">
        <v>2.879</v>
      </c>
      <c r="Q3571" s="3">
        <v>4.7207910000000002</v>
      </c>
      <c r="R3571" s="4">
        <v>99.189900000000009</v>
      </c>
      <c r="S3571" s="4">
        <v>94.298299999999998</v>
      </c>
      <c r="T3571" s="5">
        <v>4.6550700000000003</v>
      </c>
      <c r="U3571" s="5">
        <v>5.1616439999999999</v>
      </c>
      <c r="V3571" s="6">
        <v>47421</v>
      </c>
      <c r="W3571" s="6">
        <v>43769</v>
      </c>
      <c r="X3571" s="7">
        <v>4.8328767123287673</v>
      </c>
      <c r="Y3571" s="1" t="s">
        <v>892</v>
      </c>
      <c r="Z3571" s="1" t="s">
        <v>893</v>
      </c>
    </row>
    <row r="3572" spans="1:26" x14ac:dyDescent="0.2">
      <c r="A3572" s="6">
        <v>45535</v>
      </c>
      <c r="B3572" s="1" t="s">
        <v>3425</v>
      </c>
      <c r="C3572" s="1" t="s">
        <v>983</v>
      </c>
      <c r="D3572" s="1" t="s">
        <v>984</v>
      </c>
      <c r="E3572" s="1" t="s">
        <v>985</v>
      </c>
      <c r="F3572" s="1" t="s">
        <v>928</v>
      </c>
      <c r="G3572" s="1" t="s">
        <v>929</v>
      </c>
      <c r="H3572" s="1" t="s">
        <v>888</v>
      </c>
      <c r="I3572" s="1" t="s">
        <v>889</v>
      </c>
      <c r="J3572" s="1" t="s">
        <v>889</v>
      </c>
      <c r="K3572" s="1" t="s">
        <v>890</v>
      </c>
      <c r="L3572" s="2">
        <v>1250000</v>
      </c>
      <c r="M3572" s="2">
        <v>200000</v>
      </c>
      <c r="N3572" s="1" t="s">
        <v>930</v>
      </c>
      <c r="O3572" s="1">
        <v>104.88803300000001</v>
      </c>
      <c r="P3572" s="3">
        <v>6.5339999999999998</v>
      </c>
      <c r="Q3572" s="3">
        <v>4.9341100000000004</v>
      </c>
      <c r="R3572" s="4">
        <v>120.52870000000001</v>
      </c>
      <c r="S3572" s="4">
        <v>113.6566</v>
      </c>
      <c r="T3572" s="5">
        <v>2.9763760000000001</v>
      </c>
      <c r="U3572" s="5">
        <v>3.3588369999999999</v>
      </c>
      <c r="V3572" s="6">
        <v>46762</v>
      </c>
      <c r="W3572" s="6">
        <v>44936</v>
      </c>
      <c r="X3572" s="7">
        <v>1.6356164383561644</v>
      </c>
      <c r="Y3572" s="1" t="s">
        <v>32</v>
      </c>
      <c r="Z3572" s="1" t="s">
        <v>893</v>
      </c>
    </row>
    <row r="3573" spans="1:26" x14ac:dyDescent="0.2">
      <c r="A3573" s="6">
        <v>45535</v>
      </c>
      <c r="B3573" s="1" t="s">
        <v>3425</v>
      </c>
      <c r="C3573" s="1" t="s">
        <v>983</v>
      </c>
      <c r="D3573" s="1" t="s">
        <v>986</v>
      </c>
      <c r="E3573" s="1" t="s">
        <v>987</v>
      </c>
      <c r="F3573" s="1" t="s">
        <v>988</v>
      </c>
      <c r="G3573" s="1" t="s">
        <v>989</v>
      </c>
      <c r="H3573" s="1" t="s">
        <v>888</v>
      </c>
      <c r="I3573" s="1" t="s">
        <v>889</v>
      </c>
      <c r="J3573" s="1" t="s">
        <v>889</v>
      </c>
      <c r="K3573" s="1" t="s">
        <v>990</v>
      </c>
      <c r="L3573" s="2">
        <v>1500000</v>
      </c>
      <c r="M3573" s="2">
        <v>150000</v>
      </c>
      <c r="N3573" s="1" t="s">
        <v>991</v>
      </c>
      <c r="O3573" s="1">
        <v>91.851214999999996</v>
      </c>
      <c r="P3573" s="3">
        <v>3.5470000000000002</v>
      </c>
      <c r="Q3573" s="3">
        <v>5.1310820000000001</v>
      </c>
      <c r="R3573" s="4">
        <v>140.22930000000002</v>
      </c>
      <c r="S3573" s="4">
        <v>133.31109999999998</v>
      </c>
      <c r="T3573" s="5">
        <v>5.237133</v>
      </c>
      <c r="U3573" s="5">
        <v>6.0465749999999998</v>
      </c>
      <c r="V3573" s="6">
        <v>47744</v>
      </c>
      <c r="W3573" s="6">
        <v>44092</v>
      </c>
      <c r="X3573" s="7">
        <v>3.9479452054794519</v>
      </c>
      <c r="Y3573" s="1" t="s">
        <v>892</v>
      </c>
      <c r="Z3573" s="1" t="s">
        <v>893</v>
      </c>
    </row>
    <row r="3574" spans="1:26" x14ac:dyDescent="0.2">
      <c r="A3574" s="6">
        <v>45535</v>
      </c>
      <c r="B3574" s="1" t="s">
        <v>3425</v>
      </c>
      <c r="C3574" s="1" t="s">
        <v>983</v>
      </c>
      <c r="D3574" s="1" t="s">
        <v>992</v>
      </c>
      <c r="E3574" s="1" t="s">
        <v>993</v>
      </c>
      <c r="F3574" s="1" t="s">
        <v>994</v>
      </c>
      <c r="G3574" s="1" t="s">
        <v>994</v>
      </c>
      <c r="H3574" s="1" t="s">
        <v>888</v>
      </c>
      <c r="I3574" s="1" t="s">
        <v>889</v>
      </c>
      <c r="J3574" s="1" t="s">
        <v>889</v>
      </c>
      <c r="K3574" s="1" t="s">
        <v>44</v>
      </c>
      <c r="L3574" s="2">
        <v>1750000</v>
      </c>
      <c r="M3574" s="2">
        <v>2000</v>
      </c>
      <c r="N3574" s="1" t="s">
        <v>995</v>
      </c>
      <c r="O3574" s="1">
        <v>112.87581500000002</v>
      </c>
      <c r="P3574" s="3">
        <v>7.6239999999999997</v>
      </c>
      <c r="Q3574" s="3">
        <v>5.1568899999999998</v>
      </c>
      <c r="R3574" s="4">
        <v>142.80239999999998</v>
      </c>
      <c r="S3574" s="4">
        <v>135.0453</v>
      </c>
      <c r="T3574" s="5">
        <v>4.8689739999999997</v>
      </c>
      <c r="U3574" s="5">
        <v>6.1616439999999999</v>
      </c>
      <c r="V3574" s="6">
        <v>47786</v>
      </c>
      <c r="W3574" s="6">
        <v>45231</v>
      </c>
      <c r="X3574" s="7">
        <v>0.82739726027397265</v>
      </c>
      <c r="Y3574" s="1" t="s">
        <v>892</v>
      </c>
      <c r="Z3574" s="1" t="s">
        <v>893</v>
      </c>
    </row>
    <row r="3575" spans="1:26" x14ac:dyDescent="0.2">
      <c r="A3575" s="6">
        <v>45535</v>
      </c>
      <c r="B3575" s="1" t="s">
        <v>3425</v>
      </c>
      <c r="C3575" s="1" t="s">
        <v>983</v>
      </c>
      <c r="D3575" s="1" t="s">
        <v>996</v>
      </c>
      <c r="E3575" s="1" t="s">
        <v>997</v>
      </c>
      <c r="F3575" s="1" t="s">
        <v>998</v>
      </c>
      <c r="G3575" s="1" t="s">
        <v>998</v>
      </c>
      <c r="H3575" s="1" t="s">
        <v>888</v>
      </c>
      <c r="I3575" s="1" t="s">
        <v>889</v>
      </c>
      <c r="J3575" s="1" t="s">
        <v>889</v>
      </c>
      <c r="K3575" s="1" t="s">
        <v>890</v>
      </c>
      <c r="L3575" s="2">
        <v>1000000</v>
      </c>
      <c r="M3575" s="2">
        <v>200000</v>
      </c>
      <c r="N3575" s="1" t="s">
        <v>999</v>
      </c>
      <c r="O3575" s="1">
        <v>88.420759000000004</v>
      </c>
      <c r="P3575" s="3">
        <v>2.645</v>
      </c>
      <c r="Q3575" s="3">
        <v>4.9613630000000004</v>
      </c>
      <c r="R3575" s="4">
        <v>123.24790000000006</v>
      </c>
      <c r="S3575" s="4">
        <v>117.42230000000001</v>
      </c>
      <c r="T3575" s="5">
        <v>5.2351200000000002</v>
      </c>
      <c r="U3575" s="5">
        <v>5.8109590000000004</v>
      </c>
      <c r="V3575" s="6">
        <v>47658</v>
      </c>
      <c r="W3575" s="6">
        <v>44006</v>
      </c>
      <c r="X3575" s="7">
        <v>4.183561643835616</v>
      </c>
      <c r="Y3575" s="1" t="s">
        <v>892</v>
      </c>
      <c r="Z3575" s="1" t="s">
        <v>893</v>
      </c>
    </row>
    <row r="3576" spans="1:26" x14ac:dyDescent="0.2">
      <c r="A3576" s="6">
        <v>45535</v>
      </c>
      <c r="B3576" s="1" t="s">
        <v>3425</v>
      </c>
      <c r="C3576" s="1" t="s">
        <v>983</v>
      </c>
      <c r="D3576" s="1" t="s">
        <v>1000</v>
      </c>
      <c r="E3576" s="1" t="s">
        <v>1001</v>
      </c>
      <c r="F3576" s="1" t="s">
        <v>1002</v>
      </c>
      <c r="G3576" s="1" t="s">
        <v>1002</v>
      </c>
      <c r="H3576" s="1" t="s">
        <v>888</v>
      </c>
      <c r="I3576" s="1" t="s">
        <v>889</v>
      </c>
      <c r="J3576" s="1" t="s">
        <v>889</v>
      </c>
      <c r="K3576" s="1" t="s">
        <v>44</v>
      </c>
      <c r="L3576" s="2">
        <v>300000</v>
      </c>
      <c r="M3576" s="2">
        <v>2000</v>
      </c>
      <c r="N3576" s="1" t="s">
        <v>1003</v>
      </c>
      <c r="O3576" s="1">
        <v>88.047359</v>
      </c>
      <c r="P3576" s="3">
        <v>2.5</v>
      </c>
      <c r="Q3576" s="3">
        <v>5.0432059999999996</v>
      </c>
      <c r="R3576" s="4">
        <v>131.44559999999998</v>
      </c>
      <c r="S3576" s="4">
        <v>125.67829999999999</v>
      </c>
      <c r="T3576" s="5">
        <v>4.9499110000000002</v>
      </c>
      <c r="U3576" s="5">
        <v>5.4328770000000004</v>
      </c>
      <c r="V3576" s="6">
        <v>47520</v>
      </c>
      <c r="W3576" s="6">
        <v>43867</v>
      </c>
      <c r="X3576" s="7">
        <v>4.5643835616438357</v>
      </c>
      <c r="Y3576" s="1" t="s">
        <v>32</v>
      </c>
      <c r="Z3576" s="1" t="s">
        <v>33</v>
      </c>
    </row>
    <row r="3577" spans="1:26" x14ac:dyDescent="0.2">
      <c r="A3577" s="6">
        <v>45535</v>
      </c>
      <c r="B3577" s="1" t="s">
        <v>3425</v>
      </c>
      <c r="C3577" s="1" t="s">
        <v>983</v>
      </c>
      <c r="D3577" s="1" t="s">
        <v>1008</v>
      </c>
      <c r="E3577" s="1" t="s">
        <v>1009</v>
      </c>
      <c r="F3577" s="1" t="s">
        <v>1002</v>
      </c>
      <c r="G3577" s="1" t="s">
        <v>1002</v>
      </c>
      <c r="H3577" s="1" t="s">
        <v>888</v>
      </c>
      <c r="I3577" s="1" t="s">
        <v>889</v>
      </c>
      <c r="J3577" s="1" t="s">
        <v>889</v>
      </c>
      <c r="K3577" s="1" t="s">
        <v>44</v>
      </c>
      <c r="L3577" s="2">
        <v>750000</v>
      </c>
      <c r="M3577" s="2">
        <v>2000</v>
      </c>
      <c r="N3577" s="1" t="s">
        <v>1003</v>
      </c>
      <c r="O3577" s="1">
        <v>91.582205999999999</v>
      </c>
      <c r="P3577" s="3">
        <v>3.25</v>
      </c>
      <c r="Q3577" s="3">
        <v>4.972709</v>
      </c>
      <c r="R3577" s="4">
        <v>124.39200000000001</v>
      </c>
      <c r="S3577" s="4">
        <v>117.68069999999999</v>
      </c>
      <c r="T3577" s="5">
        <v>5.0065900000000001</v>
      </c>
      <c r="U3577" s="5">
        <v>5.6602740000000002</v>
      </c>
      <c r="V3577" s="6">
        <v>47603</v>
      </c>
      <c r="W3577" s="6">
        <v>43951</v>
      </c>
      <c r="X3577" s="7">
        <v>4.3342465753424655</v>
      </c>
      <c r="Y3577" s="1" t="s">
        <v>32</v>
      </c>
      <c r="Z3577" s="1" t="s">
        <v>33</v>
      </c>
    </row>
    <row r="3578" spans="1:26" x14ac:dyDescent="0.2">
      <c r="A3578" s="6">
        <v>45535</v>
      </c>
      <c r="B3578" s="1" t="s">
        <v>3425</v>
      </c>
      <c r="C3578" s="1" t="s">
        <v>983</v>
      </c>
      <c r="D3578" s="1" t="s">
        <v>1014</v>
      </c>
      <c r="E3578" s="1" t="s">
        <v>1015</v>
      </c>
      <c r="F3578" s="1" t="s">
        <v>1016</v>
      </c>
      <c r="G3578" s="1" t="s">
        <v>1016</v>
      </c>
      <c r="H3578" s="1" t="s">
        <v>888</v>
      </c>
      <c r="I3578" s="1" t="s">
        <v>889</v>
      </c>
      <c r="J3578" s="1" t="s">
        <v>889</v>
      </c>
      <c r="K3578" s="1" t="s">
        <v>44</v>
      </c>
      <c r="L3578" s="2">
        <v>750000</v>
      </c>
      <c r="M3578" s="2">
        <v>2000</v>
      </c>
      <c r="N3578" s="1" t="s">
        <v>1017</v>
      </c>
      <c r="O3578" s="1">
        <v>88.943922000000001</v>
      </c>
      <c r="P3578" s="3">
        <v>2.5499999999999998</v>
      </c>
      <c r="Q3578" s="3">
        <v>4.8948140000000002</v>
      </c>
      <c r="R3578" s="4">
        <v>116.59639999999997</v>
      </c>
      <c r="S3578" s="4">
        <v>110.76260000000001</v>
      </c>
      <c r="T3578" s="5">
        <v>4.9438589999999998</v>
      </c>
      <c r="U3578" s="5">
        <v>5.427397</v>
      </c>
      <c r="V3578" s="6">
        <v>47518</v>
      </c>
      <c r="W3578" s="6">
        <v>43865</v>
      </c>
      <c r="X3578" s="7">
        <v>4.5698630136986305</v>
      </c>
      <c r="Y3578" s="1" t="s">
        <v>32</v>
      </c>
      <c r="Z3578" s="1" t="s">
        <v>33</v>
      </c>
    </row>
    <row r="3579" spans="1:26" x14ac:dyDescent="0.2">
      <c r="A3579" s="6">
        <v>45535</v>
      </c>
      <c r="B3579" s="1" t="s">
        <v>3425</v>
      </c>
      <c r="C3579" s="1" t="s">
        <v>983</v>
      </c>
      <c r="D3579" s="1" t="s">
        <v>1004</v>
      </c>
      <c r="E3579" s="1" t="s">
        <v>1005</v>
      </c>
      <c r="F3579" s="1" t="s">
        <v>1006</v>
      </c>
      <c r="G3579" s="1" t="s">
        <v>1006</v>
      </c>
      <c r="H3579" s="1" t="s">
        <v>888</v>
      </c>
      <c r="I3579" s="1" t="s">
        <v>889</v>
      </c>
      <c r="J3579" s="1" t="s">
        <v>889</v>
      </c>
      <c r="K3579" s="1" t="s">
        <v>44</v>
      </c>
      <c r="L3579" s="2">
        <v>750000</v>
      </c>
      <c r="M3579" s="2">
        <v>1000</v>
      </c>
      <c r="N3579" s="1" t="s">
        <v>1007</v>
      </c>
      <c r="O3579" s="1">
        <v>89.533067000000003</v>
      </c>
      <c r="P3579" s="3">
        <v>2.5499999999999998</v>
      </c>
      <c r="Q3579" s="3">
        <v>4.9006980000000002</v>
      </c>
      <c r="R3579" s="4">
        <v>117.18809999999999</v>
      </c>
      <c r="S3579" s="4">
        <v>113.84939999999999</v>
      </c>
      <c r="T3579" s="5">
        <v>4.6098749999999997</v>
      </c>
      <c r="U3579" s="5">
        <v>5.082192</v>
      </c>
      <c r="V3579" s="6">
        <v>47392</v>
      </c>
      <c r="W3579" s="6">
        <v>43719</v>
      </c>
      <c r="X3579" s="7">
        <v>4.9698630136986299</v>
      </c>
      <c r="Y3579" s="1" t="s">
        <v>132</v>
      </c>
      <c r="Z3579" s="1" t="s">
        <v>33</v>
      </c>
    </row>
    <row r="3580" spans="1:26" x14ac:dyDescent="0.2">
      <c r="A3580" s="6">
        <v>45535</v>
      </c>
      <c r="B3580" s="1" t="s">
        <v>3425</v>
      </c>
      <c r="C3580" s="1" t="s">
        <v>983</v>
      </c>
      <c r="D3580" s="1" t="s">
        <v>1790</v>
      </c>
      <c r="E3580" s="1" t="s">
        <v>2891</v>
      </c>
      <c r="F3580" s="1" t="s">
        <v>1792</v>
      </c>
      <c r="G3580" s="1" t="s">
        <v>1792</v>
      </c>
      <c r="H3580" s="1" t="s">
        <v>888</v>
      </c>
      <c r="I3580" s="1" t="s">
        <v>889</v>
      </c>
      <c r="J3580" s="1" t="s">
        <v>889</v>
      </c>
      <c r="K3580" s="1" t="s">
        <v>44</v>
      </c>
      <c r="L3580" s="2">
        <v>300000</v>
      </c>
      <c r="M3580" s="2">
        <v>2000</v>
      </c>
      <c r="N3580" s="1" t="s">
        <v>1791</v>
      </c>
      <c r="O3580" s="1">
        <v>95.634737999999999</v>
      </c>
      <c r="P3580" s="3">
        <v>4.0999999999999996</v>
      </c>
      <c r="Q3580" s="3">
        <v>5.1850540000000001</v>
      </c>
      <c r="R3580" s="4">
        <v>145.61539999999997</v>
      </c>
      <c r="S3580" s="4">
        <v>139.80600000000001</v>
      </c>
      <c r="T3580" s="5">
        <v>4.0194929999999998</v>
      </c>
      <c r="U3580" s="5">
        <v>4.5607309999999996</v>
      </c>
      <c r="V3580" s="6">
        <v>47202</v>
      </c>
      <c r="W3580" s="6">
        <v>43549</v>
      </c>
      <c r="X3580" s="7">
        <v>5.4356164383561643</v>
      </c>
      <c r="Y3580" s="1" t="s">
        <v>32</v>
      </c>
      <c r="Z3580" s="1" t="s">
        <v>33</v>
      </c>
    </row>
    <row r="3581" spans="1:26" x14ac:dyDescent="0.2">
      <c r="A3581" s="6">
        <v>45535</v>
      </c>
      <c r="B3581" s="1" t="s">
        <v>3425</v>
      </c>
      <c r="C3581" s="1" t="s">
        <v>983</v>
      </c>
      <c r="D3581" s="1" t="s">
        <v>3594</v>
      </c>
      <c r="E3581" s="1" t="s">
        <v>3595</v>
      </c>
      <c r="F3581" s="1" t="s">
        <v>994</v>
      </c>
      <c r="G3581" s="1" t="s">
        <v>994</v>
      </c>
      <c r="H3581" s="1" t="s">
        <v>888</v>
      </c>
      <c r="I3581" s="1" t="s">
        <v>889</v>
      </c>
      <c r="J3581" s="1" t="s">
        <v>889</v>
      </c>
      <c r="K3581" s="1" t="s">
        <v>44</v>
      </c>
      <c r="L3581" s="2">
        <v>900000</v>
      </c>
      <c r="M3581" s="2">
        <v>2000</v>
      </c>
      <c r="N3581" s="1" t="s">
        <v>995</v>
      </c>
      <c r="O3581" s="1">
        <v>101.01299900000001</v>
      </c>
      <c r="P3581" s="3">
        <v>5.2469999999999999</v>
      </c>
      <c r="Q3581" s="3">
        <v>5.010224</v>
      </c>
      <c r="R3581" s="4">
        <v>128.13910000000001</v>
      </c>
      <c r="S3581" s="4">
        <v>124.5378</v>
      </c>
      <c r="T3581" s="5">
        <v>4.2582890000000004</v>
      </c>
      <c r="U3581" s="5">
        <v>4.8977170000000001</v>
      </c>
      <c r="V3581" s="6">
        <v>47325</v>
      </c>
      <c r="W3581" s="6">
        <v>44769</v>
      </c>
      <c r="X3581" s="7">
        <v>2.0931506849315067</v>
      </c>
      <c r="Y3581" s="1" t="s">
        <v>892</v>
      </c>
      <c r="Z3581" s="1" t="s">
        <v>893</v>
      </c>
    </row>
    <row r="3582" spans="1:26" x14ac:dyDescent="0.2">
      <c r="A3582" s="6">
        <v>45535</v>
      </c>
      <c r="B3582" s="1" t="s">
        <v>3425</v>
      </c>
      <c r="C3582" s="1" t="s">
        <v>1020</v>
      </c>
      <c r="D3582" s="1" t="s">
        <v>1021</v>
      </c>
      <c r="E3582" s="1" t="s">
        <v>1022</v>
      </c>
      <c r="F3582" s="1" t="s">
        <v>904</v>
      </c>
      <c r="G3582" s="1" t="s">
        <v>904</v>
      </c>
      <c r="H3582" s="1" t="s">
        <v>888</v>
      </c>
      <c r="I3582" s="1" t="s">
        <v>889</v>
      </c>
      <c r="J3582" s="1" t="s">
        <v>889</v>
      </c>
      <c r="K3582" s="1" t="s">
        <v>44</v>
      </c>
      <c r="L3582" s="2">
        <v>1750000</v>
      </c>
      <c r="M3582" s="2">
        <v>2000</v>
      </c>
      <c r="N3582" s="1" t="s">
        <v>905</v>
      </c>
      <c r="O3582" s="1">
        <v>104.397407</v>
      </c>
      <c r="P3582" s="3">
        <v>5.867</v>
      </c>
      <c r="Q3582" s="3">
        <v>5.2339289999999998</v>
      </c>
      <c r="R3582" s="4">
        <v>131.52279999999999</v>
      </c>
      <c r="S3582" s="4">
        <v>135.02430000000001</v>
      </c>
      <c r="T3582" s="5">
        <v>6.7572780000000003</v>
      </c>
      <c r="U3582" s="5">
        <v>8.7662099999999992</v>
      </c>
      <c r="V3582" s="6">
        <v>48738</v>
      </c>
      <c r="W3582" s="6">
        <v>45085</v>
      </c>
      <c r="X3582" s="7">
        <v>1.2273972602739727</v>
      </c>
      <c r="Y3582" s="1" t="s">
        <v>892</v>
      </c>
      <c r="Z3582" s="1" t="s">
        <v>893</v>
      </c>
    </row>
    <row r="3583" spans="1:26" x14ac:dyDescent="0.2">
      <c r="A3583" s="6">
        <v>45535</v>
      </c>
      <c r="B3583" s="1" t="s">
        <v>3425</v>
      </c>
      <c r="C3583" s="1" t="s">
        <v>1020</v>
      </c>
      <c r="D3583" s="1" t="s">
        <v>1023</v>
      </c>
      <c r="E3583" s="1" t="s">
        <v>1024</v>
      </c>
      <c r="F3583" s="1" t="s">
        <v>904</v>
      </c>
      <c r="G3583" s="1" t="s">
        <v>904</v>
      </c>
      <c r="H3583" s="1" t="s">
        <v>888</v>
      </c>
      <c r="I3583" s="1" t="s">
        <v>889</v>
      </c>
      <c r="J3583" s="1" t="s">
        <v>889</v>
      </c>
      <c r="K3583" s="1" t="s">
        <v>44</v>
      </c>
      <c r="L3583" s="2">
        <v>1500000</v>
      </c>
      <c r="M3583" s="2">
        <v>2000</v>
      </c>
      <c r="N3583" s="1" t="s">
        <v>905</v>
      </c>
      <c r="O3583" s="1">
        <v>99.466251</v>
      </c>
      <c r="P3583" s="3">
        <v>5.1219999999999999</v>
      </c>
      <c r="Q3583" s="3">
        <v>5.2004539999999997</v>
      </c>
      <c r="R3583" s="4">
        <v>128.17339999999996</v>
      </c>
      <c r="S3583" s="4">
        <v>131.9829</v>
      </c>
      <c r="T3583" s="5">
        <v>6.7163830000000004</v>
      </c>
      <c r="U3583" s="5">
        <v>8.4018259999999998</v>
      </c>
      <c r="V3583" s="6">
        <v>48605</v>
      </c>
      <c r="W3583" s="6">
        <v>44952</v>
      </c>
      <c r="X3583" s="7">
        <v>1.5917808219178082</v>
      </c>
      <c r="Y3583" s="1" t="s">
        <v>892</v>
      </c>
      <c r="Z3583" s="1" t="s">
        <v>893</v>
      </c>
    </row>
    <row r="3584" spans="1:26" x14ac:dyDescent="0.2">
      <c r="A3584" s="6">
        <v>45535</v>
      </c>
      <c r="B3584" s="1" t="s">
        <v>3425</v>
      </c>
      <c r="C3584" s="1" t="s">
        <v>1020</v>
      </c>
      <c r="D3584" s="1" t="s">
        <v>2169</v>
      </c>
      <c r="E3584" s="1" t="s">
        <v>2170</v>
      </c>
      <c r="F3584" s="1" t="s">
        <v>896</v>
      </c>
      <c r="G3584" s="1" t="s">
        <v>896</v>
      </c>
      <c r="H3584" s="1" t="s">
        <v>888</v>
      </c>
      <c r="I3584" s="1" t="s">
        <v>889</v>
      </c>
      <c r="J3584" s="1" t="s">
        <v>889</v>
      </c>
      <c r="K3584" s="1" t="s">
        <v>44</v>
      </c>
      <c r="L3584" s="2">
        <v>1000000</v>
      </c>
      <c r="M3584" s="2">
        <v>1000</v>
      </c>
      <c r="N3584" s="1" t="s">
        <v>897</v>
      </c>
      <c r="O3584" s="1">
        <v>87.388313999999994</v>
      </c>
      <c r="P3584" s="3">
        <v>3.8780000000000001</v>
      </c>
      <c r="Q3584" s="3">
        <v>5.1960069999999998</v>
      </c>
      <c r="R3584" s="4">
        <v>127.72850000000004</v>
      </c>
      <c r="S3584" s="4">
        <v>114.13690000000001</v>
      </c>
      <c r="T3584" s="5">
        <v>10.027608000000001</v>
      </c>
      <c r="U3584" s="5">
        <v>13.397259999999999</v>
      </c>
      <c r="V3584" s="6">
        <v>50429</v>
      </c>
      <c r="W3584" s="6">
        <v>43124</v>
      </c>
      <c r="X3584" s="7">
        <v>6.6</v>
      </c>
      <c r="Y3584" s="1" t="s">
        <v>32</v>
      </c>
      <c r="Z3584" s="1" t="s">
        <v>893</v>
      </c>
    </row>
    <row r="3585" spans="1:26" x14ac:dyDescent="0.2">
      <c r="A3585" s="6">
        <v>45535</v>
      </c>
      <c r="B3585" s="1" t="s">
        <v>3425</v>
      </c>
      <c r="C3585" s="1" t="s">
        <v>1020</v>
      </c>
      <c r="D3585" s="1" t="s">
        <v>1033</v>
      </c>
      <c r="E3585" s="1" t="s">
        <v>1034</v>
      </c>
      <c r="F3585" s="1" t="s">
        <v>1027</v>
      </c>
      <c r="G3585" s="1" t="s">
        <v>1027</v>
      </c>
      <c r="H3585" s="1" t="s">
        <v>888</v>
      </c>
      <c r="I3585" s="1" t="s">
        <v>889</v>
      </c>
      <c r="J3585" s="1" t="s">
        <v>889</v>
      </c>
      <c r="K3585" s="1" t="s">
        <v>44</v>
      </c>
      <c r="L3585" s="2">
        <v>750000</v>
      </c>
      <c r="M3585" s="2">
        <v>2000</v>
      </c>
      <c r="N3585" s="1" t="s">
        <v>1028</v>
      </c>
      <c r="O3585" s="1">
        <v>105.864391</v>
      </c>
      <c r="P3585" s="3">
        <v>5.9390000000000001</v>
      </c>
      <c r="Q3585" s="3">
        <v>5.1148389999999999</v>
      </c>
      <c r="R3585" s="4">
        <v>119.61340000000003</v>
      </c>
      <c r="S3585" s="4">
        <v>122.9198</v>
      </c>
      <c r="T3585" s="5">
        <v>6.9461769999999996</v>
      </c>
      <c r="U3585" s="5">
        <v>8.9607309999999991</v>
      </c>
      <c r="V3585" s="6">
        <v>48809</v>
      </c>
      <c r="W3585" s="6">
        <v>45156</v>
      </c>
      <c r="X3585" s="7">
        <v>1.0328767123287672</v>
      </c>
      <c r="Y3585" s="1" t="s">
        <v>892</v>
      </c>
      <c r="Z3585" s="1" t="s">
        <v>893</v>
      </c>
    </row>
    <row r="3586" spans="1:26" x14ac:dyDescent="0.2">
      <c r="A3586" s="6">
        <v>45535</v>
      </c>
      <c r="B3586" s="1" t="s">
        <v>3425</v>
      </c>
      <c r="C3586" s="1" t="s">
        <v>1020</v>
      </c>
      <c r="D3586" s="1" t="s">
        <v>1025</v>
      </c>
      <c r="E3586" s="1" t="s">
        <v>1026</v>
      </c>
      <c r="F3586" s="1" t="s">
        <v>1027</v>
      </c>
      <c r="G3586" s="1" t="s">
        <v>1027</v>
      </c>
      <c r="H3586" s="1" t="s">
        <v>888</v>
      </c>
      <c r="I3586" s="1" t="s">
        <v>889</v>
      </c>
      <c r="J3586" s="1" t="s">
        <v>889</v>
      </c>
      <c r="K3586" s="1" t="s">
        <v>44</v>
      </c>
      <c r="L3586" s="2">
        <v>2250000</v>
      </c>
      <c r="M3586" s="2">
        <v>2000</v>
      </c>
      <c r="N3586" s="1" t="s">
        <v>1028</v>
      </c>
      <c r="O3586" s="1">
        <v>112.52779200000001</v>
      </c>
      <c r="P3586" s="3">
        <v>6.875</v>
      </c>
      <c r="Q3586" s="3">
        <v>5.138382</v>
      </c>
      <c r="R3586" s="4">
        <v>121.9598</v>
      </c>
      <c r="S3586" s="4">
        <v>125.30550000000001</v>
      </c>
      <c r="T3586" s="5">
        <v>6.7494430000000003</v>
      </c>
      <c r="U3586" s="5">
        <v>9.1342470000000002</v>
      </c>
      <c r="V3586" s="6">
        <v>48872</v>
      </c>
      <c r="W3586" s="6">
        <v>45219</v>
      </c>
      <c r="X3586" s="7">
        <v>0.86027397260273974</v>
      </c>
      <c r="Y3586" s="1" t="s">
        <v>892</v>
      </c>
      <c r="Z3586" s="1" t="s">
        <v>893</v>
      </c>
    </row>
    <row r="3587" spans="1:26" x14ac:dyDescent="0.2">
      <c r="A3587" s="6">
        <v>45535</v>
      </c>
      <c r="B3587" s="1" t="s">
        <v>3425</v>
      </c>
      <c r="C3587" s="1" t="s">
        <v>1020</v>
      </c>
      <c r="D3587" s="1" t="s">
        <v>1031</v>
      </c>
      <c r="E3587" s="1" t="s">
        <v>1032</v>
      </c>
      <c r="F3587" s="1" t="s">
        <v>1027</v>
      </c>
      <c r="G3587" s="1" t="s">
        <v>1027</v>
      </c>
      <c r="H3587" s="1" t="s">
        <v>888</v>
      </c>
      <c r="I3587" s="1" t="s">
        <v>889</v>
      </c>
      <c r="J3587" s="1" t="s">
        <v>889</v>
      </c>
      <c r="K3587" s="1" t="s">
        <v>44</v>
      </c>
      <c r="L3587" s="2">
        <v>1500000</v>
      </c>
      <c r="M3587" s="2">
        <v>2000</v>
      </c>
      <c r="N3587" s="1" t="s">
        <v>1028</v>
      </c>
      <c r="O3587" s="1">
        <v>99.964231999999996</v>
      </c>
      <c r="P3587" s="3">
        <v>5.0679999999999996</v>
      </c>
      <c r="Q3587" s="3">
        <v>5.0725199999999999</v>
      </c>
      <c r="R3587" s="4">
        <v>115.37960000000002</v>
      </c>
      <c r="S3587" s="4">
        <v>119.21550000000001</v>
      </c>
      <c r="T3587" s="5">
        <v>6.7330180000000004</v>
      </c>
      <c r="U3587" s="5">
        <v>8.3963470000000004</v>
      </c>
      <c r="V3587" s="6">
        <v>48603</v>
      </c>
      <c r="W3587" s="6">
        <v>44950</v>
      </c>
      <c r="X3587" s="7">
        <v>1.5972602739726027</v>
      </c>
      <c r="Y3587" s="1" t="s">
        <v>892</v>
      </c>
      <c r="Z3587" s="1" t="s">
        <v>893</v>
      </c>
    </row>
    <row r="3588" spans="1:26" x14ac:dyDescent="0.2">
      <c r="A3588" s="6">
        <v>45535</v>
      </c>
      <c r="B3588" s="1" t="s">
        <v>3425</v>
      </c>
      <c r="C3588" s="1" t="s">
        <v>1020</v>
      </c>
      <c r="D3588" s="1" t="s">
        <v>1039</v>
      </c>
      <c r="E3588" s="1" t="s">
        <v>1040</v>
      </c>
      <c r="F3588" s="1" t="s">
        <v>896</v>
      </c>
      <c r="G3588" s="1" t="s">
        <v>896</v>
      </c>
      <c r="H3588" s="1" t="s">
        <v>888</v>
      </c>
      <c r="I3588" s="1" t="s">
        <v>889</v>
      </c>
      <c r="J3588" s="1" t="s">
        <v>889</v>
      </c>
      <c r="K3588" s="1" t="s">
        <v>44</v>
      </c>
      <c r="L3588" s="2">
        <v>1936000</v>
      </c>
      <c r="M3588" s="2">
        <v>1000</v>
      </c>
      <c r="N3588" s="1" t="s">
        <v>897</v>
      </c>
      <c r="O3588" s="1">
        <v>130.069039</v>
      </c>
      <c r="P3588" s="3">
        <v>8.125</v>
      </c>
      <c r="Q3588" s="3">
        <v>5.1964100000000002</v>
      </c>
      <c r="R3588" s="4">
        <v>127.76549999999997</v>
      </c>
      <c r="S3588" s="4">
        <v>114.95480000000001</v>
      </c>
      <c r="T3588" s="5">
        <v>9.3418170000000007</v>
      </c>
      <c r="U3588" s="5">
        <v>14.868493000000001</v>
      </c>
      <c r="V3588" s="6">
        <v>50966</v>
      </c>
      <c r="W3588" s="6">
        <v>40017</v>
      </c>
      <c r="X3588" s="7">
        <v>15.112328767123287</v>
      </c>
      <c r="Y3588" s="1" t="s">
        <v>132</v>
      </c>
      <c r="Z3588" s="1" t="s">
        <v>33</v>
      </c>
    </row>
    <row r="3589" spans="1:26" x14ac:dyDescent="0.2">
      <c r="A3589" s="6">
        <v>45535</v>
      </c>
      <c r="B3589" s="1" t="s">
        <v>3425</v>
      </c>
      <c r="C3589" s="1" t="s">
        <v>1020</v>
      </c>
      <c r="D3589" s="1" t="s">
        <v>1035</v>
      </c>
      <c r="E3589" s="1" t="s">
        <v>1036</v>
      </c>
      <c r="F3589" s="1" t="s">
        <v>1027</v>
      </c>
      <c r="G3589" s="1" t="s">
        <v>1027</v>
      </c>
      <c r="H3589" s="1" t="s">
        <v>888</v>
      </c>
      <c r="I3589" s="1" t="s">
        <v>889</v>
      </c>
      <c r="J3589" s="1" t="s">
        <v>889</v>
      </c>
      <c r="K3589" s="1" t="s">
        <v>44</v>
      </c>
      <c r="L3589" s="2">
        <v>1500000</v>
      </c>
      <c r="M3589" s="2">
        <v>2000</v>
      </c>
      <c r="N3589" s="1" t="s">
        <v>1028</v>
      </c>
      <c r="O3589" s="1">
        <v>106.339663</v>
      </c>
      <c r="P3589" s="3">
        <v>6.0369999999999999</v>
      </c>
      <c r="Q3589" s="3">
        <v>5.0769880000000001</v>
      </c>
      <c r="R3589" s="4">
        <v>115.81800000000003</v>
      </c>
      <c r="S3589" s="4">
        <v>120.24589999999999</v>
      </c>
      <c r="T3589" s="5">
        <v>6.329955</v>
      </c>
      <c r="U3589" s="5">
        <v>8.1557379999999995</v>
      </c>
      <c r="V3589" s="6">
        <v>48515</v>
      </c>
      <c r="W3589" s="6">
        <v>44862</v>
      </c>
      <c r="X3589" s="7">
        <v>1.8383561643835618</v>
      </c>
      <c r="Y3589" s="1" t="s">
        <v>892</v>
      </c>
      <c r="Z3589" s="1" t="s">
        <v>893</v>
      </c>
    </row>
    <row r="3590" spans="1:26" x14ac:dyDescent="0.2">
      <c r="A3590" s="6">
        <v>45535</v>
      </c>
      <c r="B3590" s="1" t="s">
        <v>3425</v>
      </c>
      <c r="C3590" s="1" t="s">
        <v>1020</v>
      </c>
      <c r="D3590" s="1" t="s">
        <v>1029</v>
      </c>
      <c r="E3590" s="1" t="s">
        <v>1030</v>
      </c>
      <c r="F3590" s="1" t="s">
        <v>904</v>
      </c>
      <c r="G3590" s="1" t="s">
        <v>904</v>
      </c>
      <c r="H3590" s="1" t="s">
        <v>888</v>
      </c>
      <c r="I3590" s="1" t="s">
        <v>889</v>
      </c>
      <c r="J3590" s="1" t="s">
        <v>889</v>
      </c>
      <c r="K3590" s="1" t="s">
        <v>44</v>
      </c>
      <c r="L3590" s="2">
        <v>750000</v>
      </c>
      <c r="M3590" s="2">
        <v>2000</v>
      </c>
      <c r="N3590" s="1" t="s">
        <v>905</v>
      </c>
      <c r="O3590" s="1">
        <v>106.431967</v>
      </c>
      <c r="P3590" s="3">
        <v>6.1230000000000002</v>
      </c>
      <c r="Q3590" s="3">
        <v>5.1463219999999996</v>
      </c>
      <c r="R3590" s="4">
        <v>122.75589999999998</v>
      </c>
      <c r="S3590" s="4">
        <v>127.17400000000001</v>
      </c>
      <c r="T3590" s="5">
        <v>6.3092839999999999</v>
      </c>
      <c r="U3590" s="5">
        <v>8.1557379999999995</v>
      </c>
      <c r="V3590" s="6">
        <v>48515</v>
      </c>
      <c r="W3590" s="6">
        <v>44862</v>
      </c>
      <c r="X3590" s="7">
        <v>1.8383561643835618</v>
      </c>
      <c r="Y3590" s="1" t="s">
        <v>892</v>
      </c>
      <c r="Z3590" s="1" t="s">
        <v>893</v>
      </c>
    </row>
    <row r="3591" spans="1:26" x14ac:dyDescent="0.2">
      <c r="A3591" s="6">
        <v>45535</v>
      </c>
      <c r="B3591" s="1" t="s">
        <v>3425</v>
      </c>
      <c r="C3591" s="1" t="s">
        <v>1020</v>
      </c>
      <c r="D3591" s="1" t="s">
        <v>2173</v>
      </c>
      <c r="E3591" s="1" t="s">
        <v>2174</v>
      </c>
      <c r="F3591" s="1" t="s">
        <v>1800</v>
      </c>
      <c r="G3591" s="1" t="s">
        <v>1800</v>
      </c>
      <c r="H3591" s="1" t="s">
        <v>888</v>
      </c>
      <c r="I3591" s="1" t="s">
        <v>889</v>
      </c>
      <c r="J3591" s="1" t="s">
        <v>889</v>
      </c>
      <c r="K3591" s="1" t="s">
        <v>44</v>
      </c>
      <c r="L3591" s="2">
        <v>2500000</v>
      </c>
      <c r="M3591" s="2">
        <v>2000</v>
      </c>
      <c r="N3591" s="1" t="s">
        <v>1799</v>
      </c>
      <c r="O3591" s="1">
        <v>88.594176000000004</v>
      </c>
      <c r="P3591" s="3">
        <v>4.0170000000000003</v>
      </c>
      <c r="Q3591" s="3">
        <v>5.2255950000000002</v>
      </c>
      <c r="R3591" s="4">
        <v>130.68570000000003</v>
      </c>
      <c r="S3591" s="4">
        <v>119.8687</v>
      </c>
      <c r="T3591" s="5">
        <v>9.7346559999999993</v>
      </c>
      <c r="U3591" s="5">
        <v>13.164384</v>
      </c>
      <c r="V3591" s="6">
        <v>50344</v>
      </c>
      <c r="W3591" s="6">
        <v>43039</v>
      </c>
      <c r="X3591" s="7">
        <v>6.8328767123287673</v>
      </c>
      <c r="Y3591" s="1" t="s">
        <v>892</v>
      </c>
      <c r="Z3591" s="1" t="s">
        <v>893</v>
      </c>
    </row>
    <row r="3592" spans="1:26" x14ac:dyDescent="0.2">
      <c r="A3592" s="6">
        <v>45535</v>
      </c>
      <c r="B3592" s="1" t="s">
        <v>3425</v>
      </c>
      <c r="C3592" s="1" t="s">
        <v>1045</v>
      </c>
      <c r="D3592" s="1" t="s">
        <v>1048</v>
      </c>
      <c r="E3592" s="1" t="s">
        <v>1049</v>
      </c>
      <c r="F3592" s="1" t="s">
        <v>981</v>
      </c>
      <c r="G3592" s="1" t="s">
        <v>981</v>
      </c>
      <c r="H3592" s="1" t="s">
        <v>888</v>
      </c>
      <c r="I3592" s="1" t="s">
        <v>889</v>
      </c>
      <c r="J3592" s="1" t="s">
        <v>889</v>
      </c>
      <c r="K3592" s="1" t="s">
        <v>44</v>
      </c>
      <c r="L3592" s="2">
        <v>2250000</v>
      </c>
      <c r="M3592" s="2">
        <v>2000</v>
      </c>
      <c r="N3592" s="1" t="s">
        <v>982</v>
      </c>
      <c r="O3592" s="1">
        <v>71.959625000000003</v>
      </c>
      <c r="P3592" s="3">
        <v>3.109</v>
      </c>
      <c r="Q3592" s="3">
        <v>5.0762099999999997</v>
      </c>
      <c r="R3592" s="4">
        <v>86.135800000000003</v>
      </c>
      <c r="S3592" s="4">
        <v>76.552199999999999</v>
      </c>
      <c r="T3592" s="5">
        <v>15.610841000000001</v>
      </c>
      <c r="U3592" s="5">
        <v>25.638356000000002</v>
      </c>
      <c r="V3592" s="6">
        <v>54900</v>
      </c>
      <c r="W3592" s="6">
        <v>43943</v>
      </c>
      <c r="X3592" s="7">
        <v>4.3561643835616435</v>
      </c>
      <c r="Y3592" s="1" t="s">
        <v>892</v>
      </c>
      <c r="Z3592" s="1" t="s">
        <v>893</v>
      </c>
    </row>
    <row r="3593" spans="1:26" x14ac:dyDescent="0.2">
      <c r="A3593" s="6">
        <v>45535</v>
      </c>
      <c r="B3593" s="1" t="s">
        <v>3425</v>
      </c>
      <c r="C3593" s="1" t="s">
        <v>1045</v>
      </c>
      <c r="D3593" s="1" t="s">
        <v>1046</v>
      </c>
      <c r="E3593" s="1" t="s">
        <v>1047</v>
      </c>
      <c r="F3593" s="1" t="s">
        <v>981</v>
      </c>
      <c r="G3593" s="1" t="s">
        <v>981</v>
      </c>
      <c r="H3593" s="1" t="s">
        <v>888</v>
      </c>
      <c r="I3593" s="1" t="s">
        <v>889</v>
      </c>
      <c r="J3593" s="1" t="s">
        <v>889</v>
      </c>
      <c r="K3593" s="1" t="s">
        <v>44</v>
      </c>
      <c r="L3593" s="2">
        <v>3500000</v>
      </c>
      <c r="M3593" s="2">
        <v>2000</v>
      </c>
      <c r="N3593" s="1" t="s">
        <v>982</v>
      </c>
      <c r="O3593" s="1">
        <v>74.615854999999996</v>
      </c>
      <c r="P3593" s="3">
        <v>3.3279999999999998</v>
      </c>
      <c r="Q3593" s="3">
        <v>5.0761250000000002</v>
      </c>
      <c r="R3593" s="4">
        <v>86.129400000000004</v>
      </c>
      <c r="S3593" s="4">
        <v>78.652599999999993</v>
      </c>
      <c r="T3593" s="5">
        <v>15.658697</v>
      </c>
      <c r="U3593" s="5">
        <v>26.638356000000002</v>
      </c>
      <c r="V3593" s="6">
        <v>55265</v>
      </c>
      <c r="W3593" s="6">
        <v>44308</v>
      </c>
      <c r="X3593" s="7">
        <v>3.3561643835616439</v>
      </c>
      <c r="Y3593" s="1" t="s">
        <v>892</v>
      </c>
      <c r="Z3593" s="1" t="s">
        <v>893</v>
      </c>
    </row>
    <row r="3594" spans="1:26" x14ac:dyDescent="0.2">
      <c r="A3594" s="6">
        <v>45535</v>
      </c>
      <c r="B3594" s="1" t="s">
        <v>3425</v>
      </c>
      <c r="C3594" s="1" t="s">
        <v>1045</v>
      </c>
      <c r="D3594" s="1" t="s">
        <v>1052</v>
      </c>
      <c r="E3594" s="1" t="s">
        <v>1053</v>
      </c>
      <c r="F3594" s="1" t="s">
        <v>981</v>
      </c>
      <c r="G3594" s="1" t="s">
        <v>981</v>
      </c>
      <c r="H3594" s="1" t="s">
        <v>888</v>
      </c>
      <c r="I3594" s="1" t="s">
        <v>889</v>
      </c>
      <c r="J3594" s="1" t="s">
        <v>889</v>
      </c>
      <c r="K3594" s="1" t="s">
        <v>44</v>
      </c>
      <c r="L3594" s="2">
        <v>3500000</v>
      </c>
      <c r="M3594" s="2">
        <v>2000</v>
      </c>
      <c r="N3594" s="1" t="s">
        <v>982</v>
      </c>
      <c r="O3594" s="1">
        <v>83.796124000000006</v>
      </c>
      <c r="P3594" s="3">
        <v>3.964</v>
      </c>
      <c r="Q3594" s="3">
        <v>5.1705589999999999</v>
      </c>
      <c r="R3594" s="4">
        <v>86.474999999999994</v>
      </c>
      <c r="S3594" s="4">
        <v>83.587900000000005</v>
      </c>
      <c r="T3594" s="5">
        <v>14.013016</v>
      </c>
      <c r="U3594" s="5">
        <v>23.205479</v>
      </c>
      <c r="V3594" s="6">
        <v>54011</v>
      </c>
      <c r="W3594" s="6">
        <v>43049</v>
      </c>
      <c r="X3594" s="7">
        <v>6.8054794520547945</v>
      </c>
      <c r="Y3594" s="1" t="s">
        <v>892</v>
      </c>
      <c r="Z3594" s="1" t="s">
        <v>893</v>
      </c>
    </row>
    <row r="3595" spans="1:26" x14ac:dyDescent="0.2">
      <c r="A3595" s="6">
        <v>45535</v>
      </c>
      <c r="B3595" s="1" t="s">
        <v>3425</v>
      </c>
      <c r="C3595" s="1" t="s">
        <v>1045</v>
      </c>
      <c r="D3595" s="1" t="s">
        <v>1054</v>
      </c>
      <c r="E3595" s="1" t="s">
        <v>1055</v>
      </c>
      <c r="F3595" s="1" t="s">
        <v>981</v>
      </c>
      <c r="G3595" s="1" t="s">
        <v>981</v>
      </c>
      <c r="H3595" s="1" t="s">
        <v>888</v>
      </c>
      <c r="I3595" s="1" t="s">
        <v>889</v>
      </c>
      <c r="J3595" s="1" t="s">
        <v>889</v>
      </c>
      <c r="K3595" s="1" t="s">
        <v>44</v>
      </c>
      <c r="L3595" s="2">
        <v>1500000</v>
      </c>
      <c r="M3595" s="2">
        <v>2000</v>
      </c>
      <c r="N3595" s="1" t="s">
        <v>982</v>
      </c>
      <c r="O3595" s="1">
        <v>84.825315000000003</v>
      </c>
      <c r="P3595" s="3">
        <v>4.032</v>
      </c>
      <c r="Q3595" s="3">
        <v>5.1699279999999996</v>
      </c>
      <c r="R3595" s="4">
        <v>86.413500000000013</v>
      </c>
      <c r="S3595" s="4">
        <v>83.362400000000008</v>
      </c>
      <c r="T3595" s="5">
        <v>13.985796000000001</v>
      </c>
      <c r="U3595" s="5">
        <v>22.893151</v>
      </c>
      <c r="V3595" s="6">
        <v>53897</v>
      </c>
      <c r="W3595" s="6">
        <v>42940</v>
      </c>
      <c r="X3595" s="7">
        <v>7.1041095890410961</v>
      </c>
      <c r="Y3595" s="1" t="s">
        <v>32</v>
      </c>
      <c r="Z3595" s="1" t="s">
        <v>893</v>
      </c>
    </row>
    <row r="3596" spans="1:26" x14ac:dyDescent="0.2">
      <c r="A3596" s="6">
        <v>45535</v>
      </c>
      <c r="B3596" s="1" t="s">
        <v>3425</v>
      </c>
      <c r="C3596" s="1" t="s">
        <v>1045</v>
      </c>
      <c r="D3596" s="1" t="s">
        <v>1050</v>
      </c>
      <c r="E3596" s="1" t="s">
        <v>1051</v>
      </c>
      <c r="F3596" s="1" t="s">
        <v>981</v>
      </c>
      <c r="G3596" s="1" t="s">
        <v>981</v>
      </c>
      <c r="H3596" s="1" t="s">
        <v>888</v>
      </c>
      <c r="I3596" s="1" t="s">
        <v>889</v>
      </c>
      <c r="J3596" s="1" t="s">
        <v>889</v>
      </c>
      <c r="K3596" s="1" t="s">
        <v>44</v>
      </c>
      <c r="L3596" s="2">
        <v>1750000</v>
      </c>
      <c r="M3596" s="2">
        <v>2000</v>
      </c>
      <c r="N3596" s="1" t="s">
        <v>982</v>
      </c>
      <c r="O3596" s="1">
        <v>83.410195000000002</v>
      </c>
      <c r="P3596" s="3">
        <v>3.8969999999999998</v>
      </c>
      <c r="Q3596" s="3">
        <v>5.1215809999999999</v>
      </c>
      <c r="R3596" s="4">
        <v>90.677800000000005</v>
      </c>
      <c r="S3596" s="4">
        <v>78.768799999999999</v>
      </c>
      <c r="T3596" s="5">
        <v>14.284955999999999</v>
      </c>
      <c r="U3596" s="5">
        <v>23.394355999999998</v>
      </c>
      <c r="V3596" s="6">
        <v>54080</v>
      </c>
      <c r="W3596" s="6">
        <v>43123</v>
      </c>
      <c r="X3596" s="7">
        <v>6.602739726027397</v>
      </c>
      <c r="Y3596" s="1" t="s">
        <v>892</v>
      </c>
      <c r="Z3596" s="1" t="s">
        <v>893</v>
      </c>
    </row>
    <row r="3597" spans="1:26" x14ac:dyDescent="0.2">
      <c r="A3597" s="6">
        <v>45535</v>
      </c>
      <c r="B3597" s="1" t="s">
        <v>3425</v>
      </c>
      <c r="C3597" s="1" t="s">
        <v>1045</v>
      </c>
      <c r="D3597" s="1" t="s">
        <v>1056</v>
      </c>
      <c r="E3597" s="1" t="s">
        <v>1057</v>
      </c>
      <c r="F3597" s="1" t="s">
        <v>981</v>
      </c>
      <c r="G3597" s="1" t="s">
        <v>981</v>
      </c>
      <c r="H3597" s="1" t="s">
        <v>888</v>
      </c>
      <c r="I3597" s="1" t="s">
        <v>889</v>
      </c>
      <c r="J3597" s="1" t="s">
        <v>889</v>
      </c>
      <c r="K3597" s="1" t="s">
        <v>44</v>
      </c>
      <c r="L3597" s="2">
        <v>2000000</v>
      </c>
      <c r="M3597" s="2">
        <v>2000</v>
      </c>
      <c r="N3597" s="1" t="s">
        <v>982</v>
      </c>
      <c r="O3597" s="1">
        <v>88.414427000000003</v>
      </c>
      <c r="P3597" s="3">
        <v>4.26</v>
      </c>
      <c r="Q3597" s="3">
        <v>5.1347259999999997</v>
      </c>
      <c r="R3597" s="4">
        <v>82.894100000000037</v>
      </c>
      <c r="S3597" s="4">
        <v>79.8703</v>
      </c>
      <c r="T3597" s="5">
        <v>13.759074</v>
      </c>
      <c r="U3597" s="5">
        <v>22.476711999999999</v>
      </c>
      <c r="V3597" s="6">
        <v>53745</v>
      </c>
      <c r="W3597" s="6">
        <v>42788</v>
      </c>
      <c r="X3597" s="7">
        <v>7.5205479452054798</v>
      </c>
      <c r="Y3597" s="1" t="s">
        <v>32</v>
      </c>
      <c r="Z3597" s="1" t="s">
        <v>893</v>
      </c>
    </row>
    <row r="3598" spans="1:26" x14ac:dyDescent="0.2">
      <c r="A3598" s="6">
        <v>45535</v>
      </c>
      <c r="B3598" s="1" t="s">
        <v>3425</v>
      </c>
      <c r="C3598" s="1" t="s">
        <v>1045</v>
      </c>
      <c r="D3598" s="1" t="s">
        <v>1058</v>
      </c>
      <c r="E3598" s="1" t="s">
        <v>1059</v>
      </c>
      <c r="F3598" s="1" t="s">
        <v>977</v>
      </c>
      <c r="G3598" s="1" t="s">
        <v>977</v>
      </c>
      <c r="H3598" s="1" t="s">
        <v>888</v>
      </c>
      <c r="I3598" s="1" t="s">
        <v>889</v>
      </c>
      <c r="J3598" s="1" t="s">
        <v>889</v>
      </c>
      <c r="K3598" s="1" t="s">
        <v>44</v>
      </c>
      <c r="L3598" s="2">
        <v>5500000</v>
      </c>
      <c r="M3598" s="2">
        <v>1000</v>
      </c>
      <c r="N3598" s="1" t="s">
        <v>978</v>
      </c>
      <c r="O3598" s="1">
        <v>95.972847999999999</v>
      </c>
      <c r="P3598" s="3">
        <v>5.0129999999999999</v>
      </c>
      <c r="Q3598" s="3">
        <v>5.30199</v>
      </c>
      <c r="R3598" s="4">
        <v>108.71599999999999</v>
      </c>
      <c r="S3598" s="4">
        <v>101.78750000000001</v>
      </c>
      <c r="T3598" s="5">
        <v>13.787732</v>
      </c>
      <c r="U3598" s="5">
        <v>25.589041000000002</v>
      </c>
      <c r="V3598" s="6">
        <v>54882</v>
      </c>
      <c r="W3598" s="6">
        <v>43920</v>
      </c>
      <c r="X3598" s="7">
        <v>4.419178082191781</v>
      </c>
      <c r="Y3598" s="1" t="s">
        <v>892</v>
      </c>
      <c r="Z3598" s="1" t="s">
        <v>893</v>
      </c>
    </row>
    <row r="3599" spans="1:26" x14ac:dyDescent="0.2">
      <c r="A3599" s="6">
        <v>45535</v>
      </c>
      <c r="B3599" s="1" t="s">
        <v>3425</v>
      </c>
      <c r="C3599" s="1" t="s">
        <v>1045</v>
      </c>
      <c r="D3599" s="1" t="s">
        <v>1060</v>
      </c>
      <c r="E3599" s="1" t="s">
        <v>1061</v>
      </c>
      <c r="F3599" s="1" t="s">
        <v>977</v>
      </c>
      <c r="G3599" s="1" t="s">
        <v>977</v>
      </c>
      <c r="H3599" s="1" t="s">
        <v>888</v>
      </c>
      <c r="I3599" s="1" t="s">
        <v>889</v>
      </c>
      <c r="J3599" s="1" t="s">
        <v>889</v>
      </c>
      <c r="K3599" s="1" t="s">
        <v>44</v>
      </c>
      <c r="L3599" s="2">
        <v>3250000</v>
      </c>
      <c r="M3599" s="2">
        <v>1000</v>
      </c>
      <c r="N3599" s="1" t="s">
        <v>978</v>
      </c>
      <c r="O3599" s="1">
        <v>90.531267999999997</v>
      </c>
      <c r="P3599" s="3">
        <v>4.6109999999999998</v>
      </c>
      <c r="Q3599" s="3">
        <v>5.2644679999999999</v>
      </c>
      <c r="R3599" s="4">
        <v>104.96689999999998</v>
      </c>
      <c r="S3599" s="4">
        <v>100.4254</v>
      </c>
      <c r="T3599" s="5">
        <v>14.624693000000001</v>
      </c>
      <c r="U3599" s="5">
        <v>27.648454000000001</v>
      </c>
      <c r="V3599" s="6">
        <v>55634</v>
      </c>
      <c r="W3599" s="6">
        <v>44676</v>
      </c>
      <c r="X3599" s="7">
        <v>2.3479452054794518</v>
      </c>
      <c r="Y3599" s="1" t="s">
        <v>892</v>
      </c>
      <c r="Z3599" s="1" t="s">
        <v>893</v>
      </c>
    </row>
    <row r="3600" spans="1:26" x14ac:dyDescent="0.2">
      <c r="A3600" s="6">
        <v>45535</v>
      </c>
      <c r="B3600" s="1" t="s">
        <v>3425</v>
      </c>
      <c r="C3600" s="1" t="s">
        <v>1045</v>
      </c>
      <c r="D3600" s="1" t="s">
        <v>2179</v>
      </c>
      <c r="E3600" s="1" t="s">
        <v>2180</v>
      </c>
      <c r="F3600" s="1" t="s">
        <v>977</v>
      </c>
      <c r="G3600" s="1" t="s">
        <v>977</v>
      </c>
      <c r="H3600" s="1" t="s">
        <v>888</v>
      </c>
      <c r="I3600" s="1" t="s">
        <v>889</v>
      </c>
      <c r="J3600" s="1" t="s">
        <v>889</v>
      </c>
      <c r="K3600" s="1" t="s">
        <v>44</v>
      </c>
      <c r="L3600" s="2">
        <v>2000000</v>
      </c>
      <c r="M3600" s="2">
        <v>1000</v>
      </c>
      <c r="N3600" s="1" t="s">
        <v>978</v>
      </c>
      <c r="O3600" s="1">
        <v>83.322685000000007</v>
      </c>
      <c r="P3600" s="3">
        <v>3.9</v>
      </c>
      <c r="Q3600" s="3">
        <v>5.2291629999999998</v>
      </c>
      <c r="R3600" s="4">
        <v>92.331500000000062</v>
      </c>
      <c r="S3600" s="4">
        <v>89.105699999999999</v>
      </c>
      <c r="T3600" s="5">
        <v>13.136547999999999</v>
      </c>
      <c r="U3600" s="5">
        <v>20.662099999999999</v>
      </c>
      <c r="V3600" s="6">
        <v>53083</v>
      </c>
      <c r="W3600" s="6">
        <v>42124</v>
      </c>
      <c r="X3600" s="7">
        <v>9.3397260273972602</v>
      </c>
      <c r="Y3600" s="1" t="s">
        <v>132</v>
      </c>
      <c r="Z3600" s="1" t="s">
        <v>33</v>
      </c>
    </row>
    <row r="3601" spans="1:26" x14ac:dyDescent="0.2">
      <c r="A3601" s="6">
        <v>45535</v>
      </c>
      <c r="B3601" s="1" t="s">
        <v>3425</v>
      </c>
      <c r="C3601" s="1" t="s">
        <v>1045</v>
      </c>
      <c r="D3601" s="1" t="s">
        <v>1062</v>
      </c>
      <c r="E3601" s="1" t="s">
        <v>1063</v>
      </c>
      <c r="F3601" s="1" t="s">
        <v>981</v>
      </c>
      <c r="G3601" s="1" t="s">
        <v>981</v>
      </c>
      <c r="H3601" s="1" t="s">
        <v>888</v>
      </c>
      <c r="I3601" s="1" t="s">
        <v>889</v>
      </c>
      <c r="J3601" s="1" t="s">
        <v>889</v>
      </c>
      <c r="K3601" s="1" t="s">
        <v>44</v>
      </c>
      <c r="L3601" s="2">
        <v>1600000</v>
      </c>
      <c r="M3601" s="2">
        <v>2000</v>
      </c>
      <c r="N3601" s="1" t="s">
        <v>982</v>
      </c>
      <c r="O3601" s="1">
        <v>71.998527999999993</v>
      </c>
      <c r="P3601" s="3">
        <v>2.5249999999999999</v>
      </c>
      <c r="Q3601" s="3">
        <v>5.0797759999999998</v>
      </c>
      <c r="R3601" s="4">
        <v>77.390300000000067</v>
      </c>
      <c r="S3601" s="4">
        <v>80.6922</v>
      </c>
      <c r="T3601" s="5">
        <v>12.339482</v>
      </c>
      <c r="U3601" s="5">
        <v>16.215847</v>
      </c>
      <c r="V3601" s="6">
        <v>51459</v>
      </c>
      <c r="W3601" s="6">
        <v>44154</v>
      </c>
      <c r="X3601" s="7">
        <v>3.7780821917808218</v>
      </c>
      <c r="Y3601" s="1" t="s">
        <v>892</v>
      </c>
      <c r="Z3601" s="1" t="s">
        <v>893</v>
      </c>
    </row>
    <row r="3602" spans="1:26" x14ac:dyDescent="0.2">
      <c r="A3602" s="6">
        <v>45535</v>
      </c>
      <c r="B3602" s="1" t="s">
        <v>3425</v>
      </c>
      <c r="C3602" s="1" t="s">
        <v>1066</v>
      </c>
      <c r="D3602" s="1" t="s">
        <v>1067</v>
      </c>
      <c r="E3602" s="1" t="s">
        <v>1068</v>
      </c>
      <c r="F3602" s="1" t="s">
        <v>928</v>
      </c>
      <c r="G3602" s="1" t="s">
        <v>929</v>
      </c>
      <c r="H3602" s="1" t="s">
        <v>888</v>
      </c>
      <c r="I3602" s="1" t="s">
        <v>889</v>
      </c>
      <c r="J3602" s="1" t="s">
        <v>889</v>
      </c>
      <c r="K3602" s="1" t="s">
        <v>890</v>
      </c>
      <c r="L3602" s="2">
        <v>600000</v>
      </c>
      <c r="M3602" s="2">
        <v>200000</v>
      </c>
      <c r="N3602" s="1" t="s">
        <v>930</v>
      </c>
      <c r="O3602" s="1">
        <v>87.127437999999998</v>
      </c>
      <c r="P3602" s="3">
        <v>2.8959999999999999</v>
      </c>
      <c r="Q3602" s="3">
        <v>5.246804</v>
      </c>
      <c r="R3602" s="4">
        <v>132.81329999999997</v>
      </c>
      <c r="S3602" s="4">
        <v>135.62739999999999</v>
      </c>
      <c r="T3602" s="5">
        <v>5.7157119999999999</v>
      </c>
      <c r="U3602" s="5">
        <v>6.5342469999999997</v>
      </c>
      <c r="V3602" s="6">
        <v>47922</v>
      </c>
      <c r="W3602" s="6">
        <v>44270</v>
      </c>
      <c r="X3602" s="7">
        <v>3.4602739726027396</v>
      </c>
      <c r="Y3602" s="1" t="s">
        <v>32</v>
      </c>
      <c r="Z3602" s="1" t="s">
        <v>893</v>
      </c>
    </row>
    <row r="3603" spans="1:26" x14ac:dyDescent="0.2">
      <c r="A3603" s="6">
        <v>45535</v>
      </c>
      <c r="B3603" s="1" t="s">
        <v>3425</v>
      </c>
      <c r="C3603" s="1" t="s">
        <v>1066</v>
      </c>
      <c r="D3603" s="1" t="s">
        <v>1073</v>
      </c>
      <c r="E3603" s="1" t="s">
        <v>1074</v>
      </c>
      <c r="F3603" s="1" t="s">
        <v>1075</v>
      </c>
      <c r="G3603" s="1" t="s">
        <v>1075</v>
      </c>
      <c r="H3603" s="1" t="s">
        <v>888</v>
      </c>
      <c r="I3603" s="1" t="s">
        <v>889</v>
      </c>
      <c r="J3603" s="1" t="s">
        <v>889</v>
      </c>
      <c r="K3603" s="1" t="s">
        <v>44</v>
      </c>
      <c r="L3603" s="2">
        <v>1000000</v>
      </c>
      <c r="M3603" s="2">
        <v>2000</v>
      </c>
      <c r="N3603" s="1" t="s">
        <v>1076</v>
      </c>
      <c r="O3603" s="1">
        <v>115.768165</v>
      </c>
      <c r="P3603" s="3">
        <v>7.9640000000000004</v>
      </c>
      <c r="Q3603" s="3">
        <v>5.7276870000000004</v>
      </c>
      <c r="R3603" s="4">
        <v>180.89509999999999</v>
      </c>
      <c r="S3603" s="4">
        <v>184.08459999999999</v>
      </c>
      <c r="T3603" s="5">
        <v>6.5362879999999999</v>
      </c>
      <c r="U3603" s="5">
        <v>9.1698629999999994</v>
      </c>
      <c r="V3603" s="6">
        <v>48885</v>
      </c>
      <c r="W3603" s="6">
        <v>45232</v>
      </c>
      <c r="X3603" s="7">
        <v>0.8246575342465754</v>
      </c>
      <c r="Y3603" s="1" t="s">
        <v>892</v>
      </c>
      <c r="Z3603" s="1" t="s">
        <v>893</v>
      </c>
    </row>
    <row r="3604" spans="1:26" x14ac:dyDescent="0.2">
      <c r="A3604" s="6">
        <v>45535</v>
      </c>
      <c r="B3604" s="1" t="s">
        <v>3425</v>
      </c>
      <c r="C3604" s="1" t="s">
        <v>1066</v>
      </c>
      <c r="D3604" s="1" t="s">
        <v>1080</v>
      </c>
      <c r="E3604" s="1" t="s">
        <v>1081</v>
      </c>
      <c r="F3604" s="1" t="s">
        <v>998</v>
      </c>
      <c r="G3604" s="1" t="s">
        <v>998</v>
      </c>
      <c r="H3604" s="1" t="s">
        <v>888</v>
      </c>
      <c r="I3604" s="1" t="s">
        <v>889</v>
      </c>
      <c r="J3604" s="1" t="s">
        <v>889</v>
      </c>
      <c r="K3604" s="1" t="s">
        <v>890</v>
      </c>
      <c r="L3604" s="2">
        <v>1000000</v>
      </c>
      <c r="M3604" s="2">
        <v>200000</v>
      </c>
      <c r="N3604" s="1" t="s">
        <v>999</v>
      </c>
      <c r="O3604" s="1">
        <v>74.894610999999998</v>
      </c>
      <c r="P3604" s="3">
        <v>3.33</v>
      </c>
      <c r="Q3604" s="3">
        <v>5.6235520000000001</v>
      </c>
      <c r="R3604" s="4">
        <v>131.76890000000006</v>
      </c>
      <c r="S3604" s="4">
        <v>136.9597</v>
      </c>
      <c r="T3604" s="5">
        <v>12.019747000000001</v>
      </c>
      <c r="U3604" s="5">
        <v>17.230136999999999</v>
      </c>
      <c r="V3604" s="6">
        <v>51829</v>
      </c>
      <c r="W3604" s="6">
        <v>44524</v>
      </c>
      <c r="X3604" s="7">
        <v>2.7643835616438355</v>
      </c>
      <c r="Y3604" s="1" t="s">
        <v>32</v>
      </c>
      <c r="Z3604" s="1" t="s">
        <v>893</v>
      </c>
    </row>
    <row r="3605" spans="1:26" x14ac:dyDescent="0.2">
      <c r="A3605" s="6">
        <v>45535</v>
      </c>
      <c r="B3605" s="1" t="s">
        <v>3425</v>
      </c>
      <c r="C3605" s="1" t="s">
        <v>1066</v>
      </c>
      <c r="D3605" s="1" t="s">
        <v>1069</v>
      </c>
      <c r="E3605" s="1" t="s">
        <v>1070</v>
      </c>
      <c r="F3605" s="1" t="s">
        <v>952</v>
      </c>
      <c r="G3605" s="1" t="s">
        <v>952</v>
      </c>
      <c r="H3605" s="1" t="s">
        <v>888</v>
      </c>
      <c r="I3605" s="1" t="s">
        <v>889</v>
      </c>
      <c r="J3605" s="1" t="s">
        <v>889</v>
      </c>
      <c r="K3605" s="1" t="s">
        <v>44</v>
      </c>
      <c r="L3605" s="2">
        <v>512493</v>
      </c>
      <c r="M3605" s="2">
        <v>1000</v>
      </c>
      <c r="N3605" s="1" t="s">
        <v>953</v>
      </c>
      <c r="O3605" s="1">
        <v>113.90039299999999</v>
      </c>
      <c r="P3605" s="3">
        <v>8</v>
      </c>
      <c r="Q3605" s="3">
        <v>5.6151819999999999</v>
      </c>
      <c r="R3605" s="4">
        <v>169.64859999999996</v>
      </c>
      <c r="S3605" s="4">
        <v>177.1131</v>
      </c>
      <c r="T3605" s="5">
        <v>5.4233580000000003</v>
      </c>
      <c r="U3605" s="5">
        <v>7.1671230000000001</v>
      </c>
      <c r="V3605" s="6">
        <v>48153</v>
      </c>
      <c r="W3605" s="6">
        <v>37197</v>
      </c>
      <c r="X3605" s="7">
        <v>22.838356164383562</v>
      </c>
      <c r="Y3605" s="1" t="s">
        <v>132</v>
      </c>
      <c r="Z3605" s="1" t="s">
        <v>33</v>
      </c>
    </row>
    <row r="3606" spans="1:26" x14ac:dyDescent="0.2">
      <c r="A3606" s="6">
        <v>45535</v>
      </c>
      <c r="B3606" s="1" t="s">
        <v>3425</v>
      </c>
      <c r="C3606" s="1" t="s">
        <v>1066</v>
      </c>
      <c r="D3606" s="1" t="s">
        <v>1071</v>
      </c>
      <c r="E3606" s="1" t="s">
        <v>1072</v>
      </c>
      <c r="F3606" s="1" t="s">
        <v>940</v>
      </c>
      <c r="G3606" s="1" t="s">
        <v>940</v>
      </c>
      <c r="H3606" s="1" t="s">
        <v>888</v>
      </c>
      <c r="I3606" s="1" t="s">
        <v>889</v>
      </c>
      <c r="J3606" s="1" t="s">
        <v>889</v>
      </c>
      <c r="K3606" s="1" t="s">
        <v>44</v>
      </c>
      <c r="L3606" s="2">
        <v>750000</v>
      </c>
      <c r="M3606" s="2">
        <v>2000</v>
      </c>
      <c r="N3606" s="1" t="s">
        <v>941</v>
      </c>
      <c r="O3606" s="1">
        <v>84.211462999999995</v>
      </c>
      <c r="P3606" s="3">
        <v>2.875</v>
      </c>
      <c r="Q3606" s="3">
        <v>5.5798430000000003</v>
      </c>
      <c r="R3606" s="4">
        <v>166.09839999999997</v>
      </c>
      <c r="S3606" s="4">
        <v>172.77789999999999</v>
      </c>
      <c r="T3606" s="5">
        <v>6.1998160000000002</v>
      </c>
      <c r="U3606" s="5">
        <v>7.1561640000000004</v>
      </c>
      <c r="V3606" s="6">
        <v>48149</v>
      </c>
      <c r="W3606" s="6">
        <v>44497</v>
      </c>
      <c r="X3606" s="7">
        <v>2.8383561643835615</v>
      </c>
      <c r="Y3606" s="1" t="s">
        <v>32</v>
      </c>
      <c r="Z3606" s="1" t="s">
        <v>33</v>
      </c>
    </row>
    <row r="3607" spans="1:26" x14ac:dyDescent="0.2">
      <c r="A3607" s="6">
        <v>45535</v>
      </c>
      <c r="B3607" s="1" t="s">
        <v>3425</v>
      </c>
      <c r="C3607" s="1" t="s">
        <v>1066</v>
      </c>
      <c r="D3607" s="1" t="s">
        <v>1077</v>
      </c>
      <c r="E3607" s="1" t="s">
        <v>1070</v>
      </c>
      <c r="F3607" s="1" t="s">
        <v>952</v>
      </c>
      <c r="G3607" s="1" t="s">
        <v>952</v>
      </c>
      <c r="H3607" s="1" t="s">
        <v>888</v>
      </c>
      <c r="I3607" s="1" t="s">
        <v>889</v>
      </c>
      <c r="J3607" s="1" t="s">
        <v>889</v>
      </c>
      <c r="K3607" s="1" t="s">
        <v>44</v>
      </c>
      <c r="L3607" s="2">
        <v>1995021</v>
      </c>
      <c r="M3607" s="2">
        <v>2000</v>
      </c>
      <c r="N3607" s="1" t="s">
        <v>953</v>
      </c>
      <c r="O3607" s="1">
        <v>114.19762600000001</v>
      </c>
      <c r="P3607" s="3">
        <v>8</v>
      </c>
      <c r="Q3607" s="3">
        <v>5.5682489999999998</v>
      </c>
      <c r="R3607" s="4">
        <v>164.94319999999996</v>
      </c>
      <c r="S3607" s="4">
        <v>172.4228</v>
      </c>
      <c r="T3607" s="5">
        <v>5.4269959999999999</v>
      </c>
      <c r="U3607" s="5">
        <v>7.1671230000000001</v>
      </c>
      <c r="V3607" s="6">
        <v>48153</v>
      </c>
      <c r="W3607" s="6">
        <v>39813</v>
      </c>
      <c r="X3607" s="7">
        <v>15.671232876712329</v>
      </c>
      <c r="Y3607" s="1" t="s">
        <v>132</v>
      </c>
      <c r="Z3607" s="1" t="s">
        <v>33</v>
      </c>
    </row>
    <row r="3608" spans="1:26" x14ac:dyDescent="0.2">
      <c r="A3608" s="6">
        <v>45535</v>
      </c>
      <c r="B3608" s="1" t="s">
        <v>3425</v>
      </c>
      <c r="C3608" s="1" t="s">
        <v>1066</v>
      </c>
      <c r="D3608" s="1" t="s">
        <v>1086</v>
      </c>
      <c r="E3608" s="1" t="s">
        <v>1087</v>
      </c>
      <c r="F3608" s="1" t="s">
        <v>994</v>
      </c>
      <c r="G3608" s="1" t="s">
        <v>994</v>
      </c>
      <c r="H3608" s="1" t="s">
        <v>888</v>
      </c>
      <c r="I3608" s="1" t="s">
        <v>889</v>
      </c>
      <c r="J3608" s="1" t="s">
        <v>889</v>
      </c>
      <c r="K3608" s="1" t="s">
        <v>44</v>
      </c>
      <c r="L3608" s="2">
        <v>1250000</v>
      </c>
      <c r="M3608" s="2">
        <v>2000</v>
      </c>
      <c r="N3608" s="1" t="s">
        <v>995</v>
      </c>
      <c r="O3608" s="1">
        <v>102.160374</v>
      </c>
      <c r="P3608" s="3">
        <v>5.8170000000000002</v>
      </c>
      <c r="Q3608" s="3">
        <v>5.4921759999999997</v>
      </c>
      <c r="R3608" s="4">
        <v>157.34739999999996</v>
      </c>
      <c r="S3608" s="4">
        <v>160.9547</v>
      </c>
      <c r="T3608" s="5">
        <v>6.5809139999999999</v>
      </c>
      <c r="U3608" s="5">
        <v>8.4182649999999999</v>
      </c>
      <c r="V3608" s="6">
        <v>48611</v>
      </c>
      <c r="W3608" s="6">
        <v>44958</v>
      </c>
      <c r="X3608" s="7">
        <v>1.5753424657534247</v>
      </c>
      <c r="Y3608" s="1" t="s">
        <v>892</v>
      </c>
      <c r="Z3608" s="1" t="s">
        <v>893</v>
      </c>
    </row>
    <row r="3609" spans="1:26" x14ac:dyDescent="0.2">
      <c r="A3609" s="6">
        <v>45535</v>
      </c>
      <c r="B3609" s="1" t="s">
        <v>3425</v>
      </c>
      <c r="C3609" s="1" t="s">
        <v>1066</v>
      </c>
      <c r="D3609" s="1" t="s">
        <v>1082</v>
      </c>
      <c r="E3609" s="1" t="s">
        <v>1083</v>
      </c>
      <c r="F3609" s="1" t="s">
        <v>944</v>
      </c>
      <c r="G3609" s="1" t="s">
        <v>944</v>
      </c>
      <c r="H3609" s="1" t="s">
        <v>888</v>
      </c>
      <c r="I3609" s="1" t="s">
        <v>889</v>
      </c>
      <c r="J3609" s="1" t="s">
        <v>889</v>
      </c>
      <c r="K3609" s="1" t="s">
        <v>44</v>
      </c>
      <c r="L3609" s="2">
        <v>1000000</v>
      </c>
      <c r="M3609" s="2">
        <v>2000</v>
      </c>
      <c r="N3609" s="1" t="s">
        <v>945</v>
      </c>
      <c r="O3609" s="1">
        <v>97.07302</v>
      </c>
      <c r="P3609" s="3">
        <v>5.0529999999999999</v>
      </c>
      <c r="Q3609" s="3">
        <v>5.4916419999999997</v>
      </c>
      <c r="R3609" s="4">
        <v>157.28880000000004</v>
      </c>
      <c r="S3609" s="4">
        <v>159.90960000000001</v>
      </c>
      <c r="T3609" s="5">
        <v>6.7050179999999999</v>
      </c>
      <c r="U3609" s="5">
        <v>8.4045660000000009</v>
      </c>
      <c r="V3609" s="6">
        <v>48606</v>
      </c>
      <c r="W3609" s="6">
        <v>44953</v>
      </c>
      <c r="X3609" s="7">
        <v>1.5890410958904109</v>
      </c>
      <c r="Y3609" s="1" t="s">
        <v>892</v>
      </c>
      <c r="Z3609" s="1" t="s">
        <v>893</v>
      </c>
    </row>
    <row r="3610" spans="1:26" x14ac:dyDescent="0.2">
      <c r="A3610" s="6">
        <v>45535</v>
      </c>
      <c r="B3610" s="1" t="s">
        <v>3425</v>
      </c>
      <c r="C3610" s="1" t="s">
        <v>1066</v>
      </c>
      <c r="D3610" s="1" t="s">
        <v>1084</v>
      </c>
      <c r="E3610" s="1" t="s">
        <v>1085</v>
      </c>
      <c r="F3610" s="1" t="s">
        <v>994</v>
      </c>
      <c r="G3610" s="1" t="s">
        <v>994</v>
      </c>
      <c r="H3610" s="1" t="s">
        <v>888</v>
      </c>
      <c r="I3610" s="1" t="s">
        <v>889</v>
      </c>
      <c r="J3610" s="1" t="s">
        <v>889</v>
      </c>
      <c r="K3610" s="1" t="s">
        <v>44</v>
      </c>
      <c r="L3610" s="2">
        <v>1750000</v>
      </c>
      <c r="M3610" s="2">
        <v>2000</v>
      </c>
      <c r="N3610" s="1" t="s">
        <v>995</v>
      </c>
      <c r="O3610" s="1">
        <v>106.150583</v>
      </c>
      <c r="P3610" s="3">
        <v>6.3769999999999998</v>
      </c>
      <c r="Q3610" s="3">
        <v>5.4826240000000004</v>
      </c>
      <c r="R3610" s="4">
        <v>156.38080000000002</v>
      </c>
      <c r="S3610" s="4">
        <v>159.9066</v>
      </c>
      <c r="T3610" s="5">
        <v>6.640193</v>
      </c>
      <c r="U3610" s="5">
        <v>8.7662099999999992</v>
      </c>
      <c r="V3610" s="6">
        <v>48738</v>
      </c>
      <c r="W3610" s="6">
        <v>45085</v>
      </c>
      <c r="X3610" s="7">
        <v>1.2273972602739727</v>
      </c>
      <c r="Y3610" s="1" t="s">
        <v>892</v>
      </c>
      <c r="Z3610" s="1" t="s">
        <v>893</v>
      </c>
    </row>
    <row r="3611" spans="1:26" x14ac:dyDescent="0.2">
      <c r="A3611" s="6">
        <v>45535</v>
      </c>
      <c r="B3611" s="1" t="s">
        <v>3425</v>
      </c>
      <c r="C3611" s="1" t="s">
        <v>1066</v>
      </c>
      <c r="D3611" s="1" t="s">
        <v>1831</v>
      </c>
      <c r="E3611" s="1" t="s">
        <v>3596</v>
      </c>
      <c r="F3611" s="1" t="s">
        <v>998</v>
      </c>
      <c r="G3611" s="1" t="s">
        <v>998</v>
      </c>
      <c r="H3611" s="1" t="s">
        <v>888</v>
      </c>
      <c r="I3611" s="1" t="s">
        <v>889</v>
      </c>
      <c r="J3611" s="1" t="s">
        <v>889</v>
      </c>
      <c r="K3611" s="1" t="s">
        <v>890</v>
      </c>
      <c r="L3611" s="2">
        <v>1500000</v>
      </c>
      <c r="M3611" s="2">
        <v>200000</v>
      </c>
      <c r="N3611" s="1" t="s">
        <v>999</v>
      </c>
      <c r="O3611" s="1">
        <v>93.637990000000002</v>
      </c>
      <c r="P3611" s="3">
        <v>4.95</v>
      </c>
      <c r="Q3611" s="3">
        <v>5.4449500000000004</v>
      </c>
      <c r="R3611" s="4">
        <v>113.91290000000005</v>
      </c>
      <c r="S3611" s="4">
        <v>112.89039999999999</v>
      </c>
      <c r="T3611" s="5">
        <v>13.002789999999999</v>
      </c>
      <c r="U3611" s="5">
        <v>22.358903999999999</v>
      </c>
      <c r="V3611" s="6">
        <v>53702</v>
      </c>
      <c r="W3611" s="6">
        <v>42745</v>
      </c>
      <c r="X3611" s="7">
        <v>7.6383561643835618</v>
      </c>
      <c r="Y3611" s="1" t="s">
        <v>127</v>
      </c>
      <c r="Z3611" s="1" t="s">
        <v>33</v>
      </c>
    </row>
    <row r="3612" spans="1:26" x14ac:dyDescent="0.2">
      <c r="A3612" s="6">
        <v>45535</v>
      </c>
      <c r="B3612" s="1" t="s">
        <v>3425</v>
      </c>
      <c r="C3612" s="1" t="s">
        <v>1088</v>
      </c>
      <c r="D3612" s="1" t="s">
        <v>1089</v>
      </c>
      <c r="E3612" s="1" t="s">
        <v>1090</v>
      </c>
      <c r="F3612" s="1" t="s">
        <v>1091</v>
      </c>
      <c r="G3612" s="1" t="s">
        <v>1091</v>
      </c>
      <c r="H3612" s="1" t="s">
        <v>888</v>
      </c>
      <c r="I3612" s="1" t="s">
        <v>1092</v>
      </c>
      <c r="J3612" s="1" t="s">
        <v>1093</v>
      </c>
      <c r="K3612" s="1" t="s">
        <v>44</v>
      </c>
      <c r="L3612" s="2">
        <v>500000</v>
      </c>
      <c r="M3612" s="2">
        <v>2000</v>
      </c>
      <c r="N3612" s="1" t="s">
        <v>1094</v>
      </c>
      <c r="O3612" s="1">
        <v>92.089826000000002</v>
      </c>
      <c r="P3612" s="3">
        <v>3.05</v>
      </c>
      <c r="Q3612" s="3">
        <v>4.7341329999999999</v>
      </c>
      <c r="R3612" s="4">
        <v>100.52620000000002</v>
      </c>
      <c r="S3612" s="4">
        <v>94.502200000000002</v>
      </c>
      <c r="T3612" s="5">
        <v>4.8388140000000002</v>
      </c>
      <c r="U3612" s="5">
        <v>5.3726029999999998</v>
      </c>
      <c r="V3612" s="6">
        <v>47498</v>
      </c>
      <c r="W3612" s="6">
        <v>43696</v>
      </c>
      <c r="X3612" s="7">
        <v>5.0328767123287674</v>
      </c>
      <c r="Y3612" s="1" t="s">
        <v>32</v>
      </c>
      <c r="Z3612" s="1" t="s">
        <v>33</v>
      </c>
    </row>
    <row r="3613" spans="1:26" x14ac:dyDescent="0.2">
      <c r="A3613" s="6">
        <v>45535</v>
      </c>
      <c r="B3613" s="1" t="s">
        <v>3425</v>
      </c>
      <c r="C3613" s="1" t="s">
        <v>1088</v>
      </c>
      <c r="D3613" s="1" t="s">
        <v>1131</v>
      </c>
      <c r="E3613" s="1" t="s">
        <v>1132</v>
      </c>
      <c r="F3613" s="1" t="s">
        <v>1133</v>
      </c>
      <c r="G3613" s="1" t="s">
        <v>1133</v>
      </c>
      <c r="H3613" s="1" t="s">
        <v>888</v>
      </c>
      <c r="I3613" s="1" t="s">
        <v>1092</v>
      </c>
      <c r="J3613" s="1" t="s">
        <v>1098</v>
      </c>
      <c r="K3613" s="1" t="s">
        <v>44</v>
      </c>
      <c r="L3613" s="2">
        <v>400000</v>
      </c>
      <c r="M3613" s="2">
        <v>2000</v>
      </c>
      <c r="N3613" s="1" t="s">
        <v>1134</v>
      </c>
      <c r="O3613" s="1">
        <v>85.128500000000003</v>
      </c>
      <c r="P3613" s="3">
        <v>2.4</v>
      </c>
      <c r="Q3613" s="3">
        <v>5.2918289999999999</v>
      </c>
      <c r="R3613" s="4">
        <v>156.28900000000004</v>
      </c>
      <c r="S3613" s="4">
        <v>148.86489999999998</v>
      </c>
      <c r="T3613" s="5">
        <v>5.4416859999999998</v>
      </c>
      <c r="U3613" s="5">
        <v>6.0794519999999999</v>
      </c>
      <c r="V3613" s="6">
        <v>47756</v>
      </c>
      <c r="W3613" s="6">
        <v>44103</v>
      </c>
      <c r="X3613" s="7">
        <v>3.9178082191780823</v>
      </c>
      <c r="Y3613" s="1" t="s">
        <v>32</v>
      </c>
      <c r="Z3613" s="1" t="s">
        <v>33</v>
      </c>
    </row>
    <row r="3614" spans="1:26" x14ac:dyDescent="0.2">
      <c r="A3614" s="6">
        <v>45535</v>
      </c>
      <c r="B3614" s="1" t="s">
        <v>3425</v>
      </c>
      <c r="C3614" s="1" t="s">
        <v>1088</v>
      </c>
      <c r="D3614" s="1" t="s">
        <v>1105</v>
      </c>
      <c r="E3614" s="1" t="s">
        <v>1106</v>
      </c>
      <c r="F3614" s="1" t="s">
        <v>1107</v>
      </c>
      <c r="G3614" s="1" t="s">
        <v>1107</v>
      </c>
      <c r="H3614" s="1" t="s">
        <v>888</v>
      </c>
      <c r="I3614" s="1" t="s">
        <v>1092</v>
      </c>
      <c r="J3614" s="1" t="s">
        <v>1108</v>
      </c>
      <c r="K3614" s="1" t="s">
        <v>44</v>
      </c>
      <c r="L3614" s="2">
        <v>1250000</v>
      </c>
      <c r="M3614" s="2">
        <v>2000</v>
      </c>
      <c r="N3614" s="1" t="s">
        <v>1109</v>
      </c>
      <c r="O3614" s="1">
        <v>88.111964</v>
      </c>
      <c r="P3614" s="3">
        <v>2</v>
      </c>
      <c r="Q3614" s="3">
        <v>4.3766280000000002</v>
      </c>
      <c r="R3614" s="4">
        <v>64.778700000000015</v>
      </c>
      <c r="S3614" s="4">
        <v>59.688800000000001</v>
      </c>
      <c r="T3614" s="5">
        <v>5.2453200000000004</v>
      </c>
      <c r="U3614" s="5">
        <v>5.7013699999999998</v>
      </c>
      <c r="V3614" s="6">
        <v>47618</v>
      </c>
      <c r="W3614" s="6">
        <v>43969</v>
      </c>
      <c r="X3614" s="7">
        <v>4.2849315068493148</v>
      </c>
      <c r="Y3614" s="1" t="s">
        <v>127</v>
      </c>
      <c r="Z3614" s="1" t="s">
        <v>33</v>
      </c>
    </row>
    <row r="3615" spans="1:26" x14ac:dyDescent="0.2">
      <c r="A3615" s="6">
        <v>45535</v>
      </c>
      <c r="B3615" s="1" t="s">
        <v>3425</v>
      </c>
      <c r="C3615" s="1" t="s">
        <v>1088</v>
      </c>
      <c r="D3615" s="1" t="s">
        <v>1122</v>
      </c>
      <c r="E3615" s="1" t="s">
        <v>1123</v>
      </c>
      <c r="F3615" s="1" t="s">
        <v>1124</v>
      </c>
      <c r="G3615" s="1" t="s">
        <v>1124</v>
      </c>
      <c r="H3615" s="1" t="s">
        <v>888</v>
      </c>
      <c r="I3615" s="1" t="s">
        <v>1092</v>
      </c>
      <c r="J3615" s="1" t="s">
        <v>1098</v>
      </c>
      <c r="K3615" s="1" t="s">
        <v>44</v>
      </c>
      <c r="L3615" s="2">
        <v>750000</v>
      </c>
      <c r="M3615" s="2">
        <v>2000</v>
      </c>
      <c r="N3615" s="1" t="s">
        <v>1125</v>
      </c>
      <c r="O3615" s="1">
        <v>88.491799999999998</v>
      </c>
      <c r="P3615" s="3">
        <v>2.25</v>
      </c>
      <c r="Q3615" s="3">
        <v>4.3880340000000002</v>
      </c>
      <c r="R3615" s="4">
        <v>65.916100000000014</v>
      </c>
      <c r="S3615" s="4">
        <v>57.657000000000004</v>
      </c>
      <c r="T3615" s="5">
        <v>5.6289049999999996</v>
      </c>
      <c r="U3615" s="5">
        <v>6.2054790000000004</v>
      </c>
      <c r="V3615" s="6">
        <v>47802</v>
      </c>
      <c r="W3615" s="6">
        <v>43958</v>
      </c>
      <c r="X3615" s="7">
        <v>4.3150684931506849</v>
      </c>
      <c r="Y3615" s="1" t="s">
        <v>32</v>
      </c>
      <c r="Z3615" s="1" t="s">
        <v>33</v>
      </c>
    </row>
    <row r="3616" spans="1:26" x14ac:dyDescent="0.2">
      <c r="A3616" s="6">
        <v>45535</v>
      </c>
      <c r="B3616" s="1" t="s">
        <v>3425</v>
      </c>
      <c r="C3616" s="1" t="s">
        <v>1088</v>
      </c>
      <c r="D3616" s="1" t="s">
        <v>1114</v>
      </c>
      <c r="E3616" s="1" t="s">
        <v>1115</v>
      </c>
      <c r="F3616" s="1" t="s">
        <v>1116</v>
      </c>
      <c r="G3616" s="1" t="s">
        <v>1116</v>
      </c>
      <c r="H3616" s="1" t="s">
        <v>888</v>
      </c>
      <c r="I3616" s="1" t="s">
        <v>1092</v>
      </c>
      <c r="J3616" s="1" t="s">
        <v>1093</v>
      </c>
      <c r="K3616" s="1" t="s">
        <v>44</v>
      </c>
      <c r="L3616" s="2">
        <v>500000</v>
      </c>
      <c r="M3616" s="2">
        <v>2000</v>
      </c>
      <c r="N3616" s="1" t="s">
        <v>1117</v>
      </c>
      <c r="O3616" s="1">
        <v>100.21580299999999</v>
      </c>
      <c r="P3616" s="3">
        <v>5.25</v>
      </c>
      <c r="Q3616" s="3">
        <v>5.1950750000000001</v>
      </c>
      <c r="R3616" s="4">
        <v>146.61920000000003</v>
      </c>
      <c r="S3616" s="4">
        <v>137.88240000000002</v>
      </c>
      <c r="T3616" s="5">
        <v>3.9066709999999998</v>
      </c>
      <c r="U3616" s="5">
        <v>4.7415529999999997</v>
      </c>
      <c r="V3616" s="6">
        <v>47268</v>
      </c>
      <c r="W3616" s="6">
        <v>43628</v>
      </c>
      <c r="X3616" s="7">
        <v>5.2191780821917808</v>
      </c>
      <c r="Y3616" s="1" t="s">
        <v>32</v>
      </c>
      <c r="Z3616" s="1" t="s">
        <v>33</v>
      </c>
    </row>
    <row r="3617" spans="1:26" x14ac:dyDescent="0.2">
      <c r="A3617" s="6">
        <v>45535</v>
      </c>
      <c r="B3617" s="1" t="s">
        <v>3425</v>
      </c>
      <c r="C3617" s="1" t="s">
        <v>1088</v>
      </c>
      <c r="D3617" s="1" t="s">
        <v>1110</v>
      </c>
      <c r="E3617" s="1" t="s">
        <v>1111</v>
      </c>
      <c r="F3617" s="1" t="s">
        <v>1112</v>
      </c>
      <c r="G3617" s="1" t="s">
        <v>1112</v>
      </c>
      <c r="H3617" s="1" t="s">
        <v>888</v>
      </c>
      <c r="I3617" s="1" t="s">
        <v>1092</v>
      </c>
      <c r="J3617" s="1" t="s">
        <v>1093</v>
      </c>
      <c r="K3617" s="1" t="s">
        <v>44</v>
      </c>
      <c r="L3617" s="2">
        <v>615000</v>
      </c>
      <c r="M3617" s="2">
        <v>2000</v>
      </c>
      <c r="N3617" s="1" t="s">
        <v>1113</v>
      </c>
      <c r="O3617" s="1">
        <v>102.493725</v>
      </c>
      <c r="P3617" s="3">
        <v>5.625</v>
      </c>
      <c r="Q3617" s="3">
        <v>5.0952770000000003</v>
      </c>
      <c r="R3617" s="4">
        <v>136.63860000000003</v>
      </c>
      <c r="S3617" s="4">
        <v>127.5883</v>
      </c>
      <c r="T3617" s="5">
        <v>4.5919869999999996</v>
      </c>
      <c r="U3617" s="5">
        <v>5.7013699999999998</v>
      </c>
      <c r="V3617" s="6">
        <v>47618</v>
      </c>
      <c r="W3617" s="6">
        <v>43966</v>
      </c>
      <c r="X3617" s="7">
        <v>4.2931506849315069</v>
      </c>
      <c r="Y3617" s="1" t="s">
        <v>32</v>
      </c>
      <c r="Z3617" s="1" t="s">
        <v>33</v>
      </c>
    </row>
    <row r="3618" spans="1:26" x14ac:dyDescent="0.2">
      <c r="A3618" s="6">
        <v>45535</v>
      </c>
      <c r="B3618" s="1" t="s">
        <v>3425</v>
      </c>
      <c r="C3618" s="1" t="s">
        <v>1088</v>
      </c>
      <c r="D3618" s="1" t="s">
        <v>2902</v>
      </c>
      <c r="E3618" s="1" t="s">
        <v>2903</v>
      </c>
      <c r="F3618" s="1" t="s">
        <v>782</v>
      </c>
      <c r="G3618" s="1" t="s">
        <v>1170</v>
      </c>
      <c r="H3618" s="1" t="s">
        <v>888</v>
      </c>
      <c r="I3618" s="1" t="s">
        <v>1092</v>
      </c>
      <c r="J3618" s="1" t="s">
        <v>1098</v>
      </c>
      <c r="K3618" s="1" t="s">
        <v>44</v>
      </c>
      <c r="L3618" s="2">
        <v>750000</v>
      </c>
      <c r="M3618" s="2">
        <v>2000</v>
      </c>
      <c r="N3618" s="1" t="s">
        <v>1171</v>
      </c>
      <c r="O3618" s="1">
        <v>85.379380999999995</v>
      </c>
      <c r="P3618" s="3">
        <v>1.45</v>
      </c>
      <c r="Q3618" s="3">
        <v>4.1813000000000002</v>
      </c>
      <c r="R3618" s="4">
        <v>45.254499999999979</v>
      </c>
      <c r="S3618" s="4">
        <v>37.915500000000002</v>
      </c>
      <c r="T3618" s="5">
        <v>5.6970280000000004</v>
      </c>
      <c r="U3618" s="5">
        <v>6.1205480000000003</v>
      </c>
      <c r="V3618" s="6">
        <v>47771</v>
      </c>
      <c r="W3618" s="6">
        <v>44119</v>
      </c>
      <c r="X3618" s="7">
        <v>3.8739726027397259</v>
      </c>
      <c r="Y3618" s="1" t="s">
        <v>32</v>
      </c>
      <c r="Z3618" s="1" t="s">
        <v>33</v>
      </c>
    </row>
    <row r="3619" spans="1:26" x14ac:dyDescent="0.2">
      <c r="A3619" s="6">
        <v>45535</v>
      </c>
      <c r="B3619" s="1" t="s">
        <v>3425</v>
      </c>
      <c r="C3619" s="1" t="s">
        <v>1088</v>
      </c>
      <c r="D3619" s="1" t="s">
        <v>3597</v>
      </c>
      <c r="E3619" s="1" t="s">
        <v>3598</v>
      </c>
      <c r="F3619" s="1" t="s">
        <v>1107</v>
      </c>
      <c r="G3619" s="1" t="s">
        <v>1107</v>
      </c>
      <c r="H3619" s="1" t="s">
        <v>888</v>
      </c>
      <c r="I3619" s="1" t="s">
        <v>1092</v>
      </c>
      <c r="J3619" s="1" t="s">
        <v>1108</v>
      </c>
      <c r="K3619" s="1" t="s">
        <v>44</v>
      </c>
      <c r="L3619" s="2">
        <v>1250000</v>
      </c>
      <c r="M3619" s="2">
        <v>2000</v>
      </c>
      <c r="N3619" s="1" t="s">
        <v>1109</v>
      </c>
      <c r="O3619" s="1">
        <v>104.740312</v>
      </c>
      <c r="P3619" s="3">
        <v>5.3</v>
      </c>
      <c r="Q3619" s="3">
        <v>4.2892650000000003</v>
      </c>
      <c r="R3619" s="4">
        <v>56.04969999999998</v>
      </c>
      <c r="S3619" s="4">
        <v>49.057000000000002</v>
      </c>
      <c r="T3619" s="5">
        <v>4.5851249999999997</v>
      </c>
      <c r="U3619" s="5">
        <v>5.4575339999999999</v>
      </c>
      <c r="V3619" s="6">
        <v>47529</v>
      </c>
      <c r="W3619" s="6">
        <v>44862</v>
      </c>
      <c r="X3619" s="7">
        <v>1.8383561643835618</v>
      </c>
      <c r="Y3619" s="1" t="s">
        <v>32</v>
      </c>
      <c r="Z3619" s="1" t="s">
        <v>33</v>
      </c>
    </row>
    <row r="3620" spans="1:26" x14ac:dyDescent="0.2">
      <c r="A3620" s="6">
        <v>45535</v>
      </c>
      <c r="B3620" s="1" t="s">
        <v>3425</v>
      </c>
      <c r="C3620" s="1" t="s">
        <v>1088</v>
      </c>
      <c r="D3620" s="1" t="s">
        <v>1126</v>
      </c>
      <c r="E3620" s="1" t="s">
        <v>1127</v>
      </c>
      <c r="F3620" s="1" t="s">
        <v>1128</v>
      </c>
      <c r="G3620" s="1" t="s">
        <v>1129</v>
      </c>
      <c r="H3620" s="1" t="s">
        <v>888</v>
      </c>
      <c r="I3620" s="1" t="s">
        <v>1092</v>
      </c>
      <c r="J3620" s="1" t="s">
        <v>1098</v>
      </c>
      <c r="K3620" s="1" t="s">
        <v>44</v>
      </c>
      <c r="L3620" s="2">
        <v>1000000</v>
      </c>
      <c r="M3620" s="2">
        <v>2000</v>
      </c>
      <c r="N3620" s="1" t="s">
        <v>1130</v>
      </c>
      <c r="O3620" s="1">
        <v>84.826510999999996</v>
      </c>
      <c r="P3620" s="3">
        <v>1.375</v>
      </c>
      <c r="Q3620" s="3">
        <v>4.2502240000000002</v>
      </c>
      <c r="R3620" s="4">
        <v>52.14970000000001</v>
      </c>
      <c r="S3620" s="4">
        <v>45.2072</v>
      </c>
      <c r="T3620" s="5">
        <v>5.6278930000000003</v>
      </c>
      <c r="U3620" s="5">
        <v>6.0383560000000003</v>
      </c>
      <c r="V3620" s="6">
        <v>47741</v>
      </c>
      <c r="W3620" s="6">
        <v>44091</v>
      </c>
      <c r="X3620" s="7">
        <v>3.9506849315068493</v>
      </c>
      <c r="Y3620" s="1" t="s">
        <v>32</v>
      </c>
      <c r="Z3620" s="1" t="s">
        <v>33</v>
      </c>
    </row>
    <row r="3621" spans="1:26" x14ac:dyDescent="0.2">
      <c r="A3621" s="6">
        <v>45535</v>
      </c>
      <c r="B3621" s="1" t="s">
        <v>3425</v>
      </c>
      <c r="C3621" s="1" t="s">
        <v>1088</v>
      </c>
      <c r="D3621" s="1" t="s">
        <v>3599</v>
      </c>
      <c r="E3621" s="1" t="s">
        <v>3600</v>
      </c>
      <c r="F3621" s="1" t="s">
        <v>1107</v>
      </c>
      <c r="G3621" s="1" t="s">
        <v>1107</v>
      </c>
      <c r="H3621" s="1" t="s">
        <v>888</v>
      </c>
      <c r="I3621" s="1" t="s">
        <v>1092</v>
      </c>
      <c r="J3621" s="1" t="s">
        <v>1108</v>
      </c>
      <c r="K3621" s="1" t="s">
        <v>44</v>
      </c>
      <c r="L3621" s="2">
        <v>1000000</v>
      </c>
      <c r="M3621" s="2">
        <v>2000</v>
      </c>
      <c r="N3621" s="1" t="s">
        <v>1109</v>
      </c>
      <c r="O3621" s="1">
        <v>93.774017000000001</v>
      </c>
      <c r="P3621" s="3">
        <v>2.875</v>
      </c>
      <c r="Q3621" s="3">
        <v>4.282464</v>
      </c>
      <c r="R3621" s="4">
        <v>55.363499999999988</v>
      </c>
      <c r="S3621" s="4">
        <v>52.383900000000004</v>
      </c>
      <c r="T3621" s="5">
        <v>4.5369599999999997</v>
      </c>
      <c r="U3621" s="5">
        <v>4.9525110000000003</v>
      </c>
      <c r="V3621" s="6">
        <v>47345</v>
      </c>
      <c r="W3621" s="6">
        <v>43671</v>
      </c>
      <c r="X3621" s="7">
        <v>5.1013698630136988</v>
      </c>
      <c r="Y3621" s="1" t="s">
        <v>127</v>
      </c>
      <c r="Z3621" s="1" t="s">
        <v>33</v>
      </c>
    </row>
    <row r="3622" spans="1:26" x14ac:dyDescent="0.2">
      <c r="A3622" s="6">
        <v>45535</v>
      </c>
      <c r="B3622" s="1" t="s">
        <v>3425</v>
      </c>
      <c r="C3622" s="1" t="s">
        <v>1135</v>
      </c>
      <c r="D3622" s="1" t="s">
        <v>1136</v>
      </c>
      <c r="E3622" s="1" t="s">
        <v>1137</v>
      </c>
      <c r="F3622" s="1" t="s">
        <v>1107</v>
      </c>
      <c r="G3622" s="1" t="s">
        <v>1107</v>
      </c>
      <c r="H3622" s="1" t="s">
        <v>888</v>
      </c>
      <c r="I3622" s="1" t="s">
        <v>1092</v>
      </c>
      <c r="J3622" s="1" t="s">
        <v>1108</v>
      </c>
      <c r="K3622" s="1" t="s">
        <v>44</v>
      </c>
      <c r="L3622" s="2">
        <v>1250000</v>
      </c>
      <c r="M3622" s="2">
        <v>2000</v>
      </c>
      <c r="N3622" s="1" t="s">
        <v>1109</v>
      </c>
      <c r="O3622" s="1">
        <v>84.103720999999993</v>
      </c>
      <c r="P3622" s="3">
        <v>3.5</v>
      </c>
      <c r="Q3622" s="3">
        <v>5.0243149999999996</v>
      </c>
      <c r="R3622" s="4">
        <v>110.55269999999999</v>
      </c>
      <c r="S3622" s="4">
        <v>91.590599999999995</v>
      </c>
      <c r="T3622" s="5">
        <v>11.120201</v>
      </c>
      <c r="U3622" s="5">
        <v>14.953424999999999</v>
      </c>
      <c r="V3622" s="6">
        <v>50997</v>
      </c>
      <c r="W3622" s="6">
        <v>43671</v>
      </c>
      <c r="X3622" s="7">
        <v>5.1013698630136988</v>
      </c>
      <c r="Y3622" s="1" t="s">
        <v>32</v>
      </c>
      <c r="Z3622" s="1" t="s">
        <v>33</v>
      </c>
    </row>
    <row r="3623" spans="1:26" x14ac:dyDescent="0.2">
      <c r="A3623" s="6">
        <v>45535</v>
      </c>
      <c r="B3623" s="1" t="s">
        <v>3425</v>
      </c>
      <c r="C3623" s="1" t="s">
        <v>1135</v>
      </c>
      <c r="D3623" s="1" t="s">
        <v>1138</v>
      </c>
      <c r="E3623" s="1" t="s">
        <v>1139</v>
      </c>
      <c r="F3623" s="1" t="s">
        <v>1091</v>
      </c>
      <c r="G3623" s="1" t="s">
        <v>1091</v>
      </c>
      <c r="H3623" s="1" t="s">
        <v>888</v>
      </c>
      <c r="I3623" s="1" t="s">
        <v>1092</v>
      </c>
      <c r="J3623" s="1" t="s">
        <v>1093</v>
      </c>
      <c r="K3623" s="1" t="s">
        <v>44</v>
      </c>
      <c r="L3623" s="2">
        <v>375000</v>
      </c>
      <c r="M3623" s="2">
        <v>2000</v>
      </c>
      <c r="N3623" s="1" t="s">
        <v>1094</v>
      </c>
      <c r="O3623" s="1">
        <v>107.47772399999999</v>
      </c>
      <c r="P3623" s="3">
        <v>6.3</v>
      </c>
      <c r="Q3623" s="3">
        <v>5.4914449999999997</v>
      </c>
      <c r="R3623" s="4">
        <v>157.26580000000001</v>
      </c>
      <c r="S3623" s="4">
        <v>153.31649999999999</v>
      </c>
      <c r="T3623" s="5">
        <v>8.8173940000000002</v>
      </c>
      <c r="U3623" s="5">
        <v>13.10411</v>
      </c>
      <c r="V3623" s="6">
        <v>50322</v>
      </c>
      <c r="W3623" s="6">
        <v>39364</v>
      </c>
      <c r="X3623" s="7">
        <v>16.901369863013699</v>
      </c>
      <c r="Y3623" s="1" t="s">
        <v>127</v>
      </c>
      <c r="Z3623" s="1" t="s">
        <v>33</v>
      </c>
    </row>
    <row r="3624" spans="1:26" x14ac:dyDescent="0.2">
      <c r="A3624" s="6">
        <v>45535</v>
      </c>
      <c r="B3624" s="1" t="s">
        <v>3425</v>
      </c>
      <c r="C3624" s="1" t="s">
        <v>1135</v>
      </c>
      <c r="D3624" s="1" t="s">
        <v>1142</v>
      </c>
      <c r="E3624" s="1" t="s">
        <v>1143</v>
      </c>
      <c r="F3624" s="1" t="s">
        <v>1107</v>
      </c>
      <c r="G3624" s="1" t="s">
        <v>1107</v>
      </c>
      <c r="H3624" s="1" t="s">
        <v>888</v>
      </c>
      <c r="I3624" s="1" t="s">
        <v>1092</v>
      </c>
      <c r="J3624" s="1" t="s">
        <v>1108</v>
      </c>
      <c r="K3624" s="1" t="s">
        <v>44</v>
      </c>
      <c r="L3624" s="2">
        <v>1100000</v>
      </c>
      <c r="M3624" s="2">
        <v>2000</v>
      </c>
      <c r="N3624" s="1" t="s">
        <v>1109</v>
      </c>
      <c r="O3624" s="1">
        <v>118.59257700000001</v>
      </c>
      <c r="P3624" s="3">
        <v>6.875</v>
      </c>
      <c r="Q3624" s="3">
        <v>4.9639530000000001</v>
      </c>
      <c r="R3624" s="4">
        <v>104.51559999999999</v>
      </c>
      <c r="S3624" s="4">
        <v>98.722899999999996</v>
      </c>
      <c r="T3624" s="5">
        <v>9.1357359999999996</v>
      </c>
      <c r="U3624" s="5">
        <v>13.457534000000001</v>
      </c>
      <c r="V3624" s="6">
        <v>50451</v>
      </c>
      <c r="W3624" s="6">
        <v>39485</v>
      </c>
      <c r="X3624" s="7">
        <v>16.56986301369863</v>
      </c>
      <c r="Y3624" s="1" t="s">
        <v>127</v>
      </c>
      <c r="Z3624" s="1" t="s">
        <v>33</v>
      </c>
    </row>
    <row r="3625" spans="1:26" x14ac:dyDescent="0.2">
      <c r="A3625" s="6">
        <v>45535</v>
      </c>
      <c r="B3625" s="1" t="s">
        <v>3425</v>
      </c>
      <c r="C3625" s="1" t="s">
        <v>1135</v>
      </c>
      <c r="D3625" s="1" t="s">
        <v>1927</v>
      </c>
      <c r="E3625" s="1" t="s">
        <v>2207</v>
      </c>
      <c r="F3625" s="1" t="s">
        <v>1202</v>
      </c>
      <c r="G3625" s="1" t="s">
        <v>1202</v>
      </c>
      <c r="H3625" s="1" t="s">
        <v>888</v>
      </c>
      <c r="I3625" s="1" t="s">
        <v>1092</v>
      </c>
      <c r="J3625" s="1" t="s">
        <v>1098</v>
      </c>
      <c r="K3625" s="1" t="s">
        <v>44</v>
      </c>
      <c r="L3625" s="2">
        <v>350000</v>
      </c>
      <c r="M3625" s="2">
        <v>1000</v>
      </c>
      <c r="N3625" s="1" t="s">
        <v>1928</v>
      </c>
      <c r="O3625" s="1">
        <v>129.20064500000001</v>
      </c>
      <c r="P3625" s="3">
        <v>8</v>
      </c>
      <c r="Q3625" s="3">
        <v>5.2013230000000004</v>
      </c>
      <c r="R3625" s="4">
        <v>128.25370000000001</v>
      </c>
      <c r="S3625" s="4">
        <v>113.05719999999999</v>
      </c>
      <c r="T3625" s="5">
        <v>9.448442</v>
      </c>
      <c r="U3625" s="5">
        <v>15.246575</v>
      </c>
      <c r="V3625" s="6">
        <v>51104</v>
      </c>
      <c r="W3625" s="6">
        <v>40140</v>
      </c>
      <c r="X3625" s="7">
        <v>14.775342465753425</v>
      </c>
      <c r="Y3625" s="1" t="s">
        <v>127</v>
      </c>
      <c r="Z3625" s="1" t="s">
        <v>33</v>
      </c>
    </row>
    <row r="3626" spans="1:26" x14ac:dyDescent="0.2">
      <c r="A3626" s="6">
        <v>45535</v>
      </c>
      <c r="B3626" s="1" t="s">
        <v>3425</v>
      </c>
      <c r="C3626" s="1" t="s">
        <v>1135</v>
      </c>
      <c r="D3626" s="1" t="s">
        <v>1161</v>
      </c>
      <c r="E3626" s="1" t="s">
        <v>1162</v>
      </c>
      <c r="F3626" s="1" t="s">
        <v>1124</v>
      </c>
      <c r="G3626" s="1" t="s">
        <v>1124</v>
      </c>
      <c r="H3626" s="1" t="s">
        <v>888</v>
      </c>
      <c r="I3626" s="1" t="s">
        <v>1092</v>
      </c>
      <c r="J3626" s="1" t="s">
        <v>1098</v>
      </c>
      <c r="K3626" s="1" t="s">
        <v>44</v>
      </c>
      <c r="L3626" s="2">
        <v>500000</v>
      </c>
      <c r="M3626" s="2">
        <v>2000</v>
      </c>
      <c r="N3626" s="1" t="s">
        <v>1125</v>
      </c>
      <c r="O3626" s="1">
        <v>97.087305000000001</v>
      </c>
      <c r="P3626" s="3">
        <v>4.75</v>
      </c>
      <c r="Q3626" s="3">
        <v>5.0347229999999996</v>
      </c>
      <c r="R3626" s="4">
        <v>111.59960000000004</v>
      </c>
      <c r="S3626" s="4">
        <v>96.170400000000001</v>
      </c>
      <c r="T3626" s="5">
        <v>10.106083999999999</v>
      </c>
      <c r="U3626" s="5">
        <v>14.534247000000001</v>
      </c>
      <c r="V3626" s="6">
        <v>50844</v>
      </c>
      <c r="W3626" s="6">
        <v>43480</v>
      </c>
      <c r="X3626" s="7">
        <v>5.624657534246575</v>
      </c>
      <c r="Y3626" s="1" t="s">
        <v>32</v>
      </c>
      <c r="Z3626" s="1" t="s">
        <v>33</v>
      </c>
    </row>
    <row r="3627" spans="1:26" x14ac:dyDescent="0.2">
      <c r="A3627" s="6">
        <v>45535</v>
      </c>
      <c r="B3627" s="1" t="s">
        <v>3425</v>
      </c>
      <c r="C3627" s="1" t="s">
        <v>1135</v>
      </c>
      <c r="D3627" s="1" t="s">
        <v>1146</v>
      </c>
      <c r="E3627" s="1" t="s">
        <v>1147</v>
      </c>
      <c r="F3627" s="1" t="s">
        <v>1148</v>
      </c>
      <c r="G3627" s="1" t="s">
        <v>1148</v>
      </c>
      <c r="H3627" s="1" t="s">
        <v>888</v>
      </c>
      <c r="I3627" s="1" t="s">
        <v>1092</v>
      </c>
      <c r="J3627" s="1" t="s">
        <v>1098</v>
      </c>
      <c r="K3627" s="1" t="s">
        <v>44</v>
      </c>
      <c r="L3627" s="2">
        <v>300000</v>
      </c>
      <c r="M3627" s="2">
        <v>2000</v>
      </c>
      <c r="N3627" s="1" t="s">
        <v>1149</v>
      </c>
      <c r="O3627" s="1">
        <v>107.72561899999999</v>
      </c>
      <c r="P3627" s="3">
        <v>5.95</v>
      </c>
      <c r="Q3627" s="3">
        <v>5.0875009999999996</v>
      </c>
      <c r="R3627" s="4">
        <v>116.87030000000003</v>
      </c>
      <c r="S3627" s="4">
        <v>116.4653</v>
      </c>
      <c r="T3627" s="5">
        <v>8.5421320000000005</v>
      </c>
      <c r="U3627" s="5">
        <v>12.120219000000001</v>
      </c>
      <c r="V3627" s="6">
        <v>49963</v>
      </c>
      <c r="W3627" s="6">
        <v>38993</v>
      </c>
      <c r="X3627" s="7">
        <v>17.917808219178081</v>
      </c>
      <c r="Y3627" s="1" t="s">
        <v>127</v>
      </c>
      <c r="Z3627" s="1" t="s">
        <v>33</v>
      </c>
    </row>
    <row r="3628" spans="1:26" x14ac:dyDescent="0.2">
      <c r="A3628" s="6">
        <v>45535</v>
      </c>
      <c r="B3628" s="1" t="s">
        <v>3425</v>
      </c>
      <c r="C3628" s="1" t="s">
        <v>1135</v>
      </c>
      <c r="D3628" s="1" t="s">
        <v>3601</v>
      </c>
      <c r="E3628" s="1" t="s">
        <v>3602</v>
      </c>
      <c r="F3628" s="1" t="s">
        <v>3603</v>
      </c>
      <c r="G3628" s="1" t="s">
        <v>1129</v>
      </c>
      <c r="H3628" s="1" t="s">
        <v>888</v>
      </c>
      <c r="I3628" s="1" t="s">
        <v>1092</v>
      </c>
      <c r="J3628" s="1" t="s">
        <v>1098</v>
      </c>
      <c r="K3628" s="1" t="s">
        <v>44</v>
      </c>
      <c r="L3628" s="2">
        <v>600000</v>
      </c>
      <c r="M3628" s="2">
        <v>1000</v>
      </c>
      <c r="N3628" s="1" t="s">
        <v>3604</v>
      </c>
      <c r="O3628" s="1">
        <v>115.575446</v>
      </c>
      <c r="P3628" s="3">
        <v>6.5</v>
      </c>
      <c r="Q3628" s="3">
        <v>4.9229989999999999</v>
      </c>
      <c r="R3628" s="4">
        <v>100.42820000000003</v>
      </c>
      <c r="S3628" s="4">
        <v>93.344899999999996</v>
      </c>
      <c r="T3628" s="5">
        <v>9.2331009999999996</v>
      </c>
      <c r="U3628" s="5">
        <v>13.701370000000001</v>
      </c>
      <c r="V3628" s="6">
        <v>50540</v>
      </c>
      <c r="W3628" s="6">
        <v>39574</v>
      </c>
      <c r="X3628" s="7">
        <v>16.326027397260273</v>
      </c>
      <c r="Y3628" s="1" t="s">
        <v>127</v>
      </c>
      <c r="Z3628" s="1" t="s">
        <v>33</v>
      </c>
    </row>
    <row r="3629" spans="1:26" x14ac:dyDescent="0.2">
      <c r="A3629" s="6">
        <v>45535</v>
      </c>
      <c r="B3629" s="1" t="s">
        <v>3425</v>
      </c>
      <c r="C3629" s="1" t="s">
        <v>1135</v>
      </c>
      <c r="D3629" s="1" t="s">
        <v>1144</v>
      </c>
      <c r="E3629" s="1" t="s">
        <v>1145</v>
      </c>
      <c r="F3629" s="1" t="s">
        <v>1107</v>
      </c>
      <c r="G3629" s="1" t="s">
        <v>1107</v>
      </c>
      <c r="H3629" s="1" t="s">
        <v>888</v>
      </c>
      <c r="I3629" s="1" t="s">
        <v>1092</v>
      </c>
      <c r="J3629" s="1" t="s">
        <v>1108</v>
      </c>
      <c r="K3629" s="1" t="s">
        <v>44</v>
      </c>
      <c r="L3629" s="2">
        <v>500000</v>
      </c>
      <c r="M3629" s="2">
        <v>2000</v>
      </c>
      <c r="N3629" s="1" t="s">
        <v>1109</v>
      </c>
      <c r="O3629" s="1">
        <v>114.382651</v>
      </c>
      <c r="P3629" s="3">
        <v>6.5</v>
      </c>
      <c r="Q3629" s="3">
        <v>4.966202</v>
      </c>
      <c r="R3629" s="4">
        <v>104.74099999999997</v>
      </c>
      <c r="S3629" s="4">
        <v>102.1266</v>
      </c>
      <c r="T3629" s="5">
        <v>8.8314579999999996</v>
      </c>
      <c r="U3629" s="5">
        <v>12.785387999999999</v>
      </c>
      <c r="V3629" s="6">
        <v>50206</v>
      </c>
      <c r="W3629" s="6">
        <v>39493</v>
      </c>
      <c r="X3629" s="7">
        <v>16.547945205479451</v>
      </c>
      <c r="Y3629" s="1" t="s">
        <v>127</v>
      </c>
      <c r="Z3629" s="1" t="s">
        <v>33</v>
      </c>
    </row>
    <row r="3630" spans="1:26" x14ac:dyDescent="0.2">
      <c r="A3630" s="6">
        <v>45535</v>
      </c>
      <c r="B3630" s="1" t="s">
        <v>3425</v>
      </c>
      <c r="C3630" s="1" t="s">
        <v>1135</v>
      </c>
      <c r="D3630" s="1" t="s">
        <v>1157</v>
      </c>
      <c r="E3630" s="1" t="s">
        <v>1158</v>
      </c>
      <c r="F3630" s="1" t="s">
        <v>1159</v>
      </c>
      <c r="G3630" s="1" t="s">
        <v>1159</v>
      </c>
      <c r="H3630" s="1" t="s">
        <v>888</v>
      </c>
      <c r="I3630" s="1" t="s">
        <v>1092</v>
      </c>
      <c r="J3630" s="1" t="s">
        <v>1098</v>
      </c>
      <c r="K3630" s="1" t="s">
        <v>44</v>
      </c>
      <c r="L3630" s="2">
        <v>364175</v>
      </c>
      <c r="M3630" s="2">
        <v>1000</v>
      </c>
      <c r="N3630" s="1" t="s">
        <v>1160</v>
      </c>
      <c r="O3630" s="1">
        <v>106.858262</v>
      </c>
      <c r="P3630" s="3">
        <v>6.125</v>
      </c>
      <c r="Q3630" s="3">
        <v>5.2449180000000002</v>
      </c>
      <c r="R3630" s="4">
        <v>132.61930000000004</v>
      </c>
      <c r="S3630" s="4">
        <v>135.39620000000002</v>
      </c>
      <c r="T3630" s="5">
        <v>7.4661530000000003</v>
      </c>
      <c r="U3630" s="5">
        <v>10.167123</v>
      </c>
      <c r="V3630" s="6">
        <v>49249</v>
      </c>
      <c r="W3630" s="6">
        <v>38457</v>
      </c>
      <c r="X3630" s="7">
        <v>19.386301369863013</v>
      </c>
      <c r="Y3630" s="1" t="s">
        <v>127</v>
      </c>
      <c r="Z3630" s="1" t="s">
        <v>33</v>
      </c>
    </row>
    <row r="3631" spans="1:26" x14ac:dyDescent="0.2">
      <c r="A3631" s="6">
        <v>45535</v>
      </c>
      <c r="B3631" s="1" t="s">
        <v>3425</v>
      </c>
      <c r="C3631" s="1" t="s">
        <v>1135</v>
      </c>
      <c r="D3631" s="1" t="s">
        <v>1140</v>
      </c>
      <c r="E3631" s="1" t="s">
        <v>1141</v>
      </c>
      <c r="F3631" s="1" t="s">
        <v>1107</v>
      </c>
      <c r="G3631" s="1" t="s">
        <v>1107</v>
      </c>
      <c r="H3631" s="1" t="s">
        <v>888</v>
      </c>
      <c r="I3631" s="1" t="s">
        <v>1092</v>
      </c>
      <c r="J3631" s="1" t="s">
        <v>1108</v>
      </c>
      <c r="K3631" s="1" t="s">
        <v>44</v>
      </c>
      <c r="L3631" s="2">
        <v>650000</v>
      </c>
      <c r="M3631" s="2">
        <v>2000</v>
      </c>
      <c r="N3631" s="1" t="s">
        <v>1109</v>
      </c>
      <c r="O3631" s="1">
        <v>116.21940900000001</v>
      </c>
      <c r="P3631" s="3">
        <v>6.625</v>
      </c>
      <c r="Q3631" s="3">
        <v>4.9375450000000001</v>
      </c>
      <c r="R3631" s="4">
        <v>101.88260000000002</v>
      </c>
      <c r="S3631" s="4">
        <v>97.382599999999996</v>
      </c>
      <c r="T3631" s="5">
        <v>8.9627099999999995</v>
      </c>
      <c r="U3631" s="5">
        <v>13.205479</v>
      </c>
      <c r="V3631" s="6">
        <v>50359</v>
      </c>
      <c r="W3631" s="6">
        <v>39493</v>
      </c>
      <c r="X3631" s="7">
        <v>16.547945205479451</v>
      </c>
      <c r="Y3631" s="1" t="s">
        <v>127</v>
      </c>
      <c r="Z3631" s="1" t="s">
        <v>33</v>
      </c>
    </row>
    <row r="3632" spans="1:26" x14ac:dyDescent="0.2">
      <c r="A3632" s="6">
        <v>45535</v>
      </c>
      <c r="B3632" s="1" t="s">
        <v>3425</v>
      </c>
      <c r="C3632" s="1" t="s">
        <v>1163</v>
      </c>
      <c r="D3632" s="1" t="s">
        <v>1164</v>
      </c>
      <c r="E3632" s="1" t="s">
        <v>1165</v>
      </c>
      <c r="F3632" s="1" t="s">
        <v>1128</v>
      </c>
      <c r="G3632" s="1" t="s">
        <v>1129</v>
      </c>
      <c r="H3632" s="1" t="s">
        <v>888</v>
      </c>
      <c r="I3632" s="1" t="s">
        <v>1092</v>
      </c>
      <c r="J3632" s="1" t="s">
        <v>1098</v>
      </c>
      <c r="K3632" s="1" t="s">
        <v>44</v>
      </c>
      <c r="L3632" s="2">
        <v>1000000</v>
      </c>
      <c r="M3632" s="2">
        <v>2000</v>
      </c>
      <c r="N3632" s="1" t="s">
        <v>1130</v>
      </c>
      <c r="O3632" s="1">
        <v>66.432668000000007</v>
      </c>
      <c r="P3632" s="3">
        <v>3.05</v>
      </c>
      <c r="Q3632" s="3">
        <v>5.0602070000000001</v>
      </c>
      <c r="R3632" s="4">
        <v>84.536099999999962</v>
      </c>
      <c r="S3632" s="4">
        <v>88.6023</v>
      </c>
      <c r="T3632" s="5">
        <v>18.343012000000002</v>
      </c>
      <c r="U3632" s="5">
        <v>37.287671000000003</v>
      </c>
      <c r="V3632" s="6">
        <v>59155</v>
      </c>
      <c r="W3632" s="6">
        <v>44518</v>
      </c>
      <c r="X3632" s="7">
        <v>2.7808219178082192</v>
      </c>
      <c r="Y3632" s="1" t="s">
        <v>32</v>
      </c>
      <c r="Z3632" s="1" t="s">
        <v>33</v>
      </c>
    </row>
    <row r="3633" spans="1:26" x14ac:dyDescent="0.2">
      <c r="A3633" s="6">
        <v>45535</v>
      </c>
      <c r="B3633" s="1" t="s">
        <v>3425</v>
      </c>
      <c r="C3633" s="1" t="s">
        <v>1163</v>
      </c>
      <c r="D3633" s="1" t="s">
        <v>1168</v>
      </c>
      <c r="E3633" s="1" t="s">
        <v>1169</v>
      </c>
      <c r="F3633" s="1" t="s">
        <v>782</v>
      </c>
      <c r="G3633" s="1" t="s">
        <v>1170</v>
      </c>
      <c r="H3633" s="1" t="s">
        <v>888</v>
      </c>
      <c r="I3633" s="1" t="s">
        <v>1092</v>
      </c>
      <c r="J3633" s="1" t="s">
        <v>1098</v>
      </c>
      <c r="K3633" s="1" t="s">
        <v>44</v>
      </c>
      <c r="L3633" s="2">
        <v>750000</v>
      </c>
      <c r="M3633" s="2">
        <v>2000</v>
      </c>
      <c r="N3633" s="1" t="s">
        <v>1171</v>
      </c>
      <c r="O3633" s="1">
        <v>64.517719999999997</v>
      </c>
      <c r="P3633" s="3">
        <v>2.5</v>
      </c>
      <c r="Q3633" s="3">
        <v>4.9148529999999999</v>
      </c>
      <c r="R3633" s="4">
        <v>70.000899999999973</v>
      </c>
      <c r="S3633" s="4">
        <v>59.664300000000004</v>
      </c>
      <c r="T3633" s="5">
        <v>16.944562000000001</v>
      </c>
      <c r="U3633" s="5">
        <v>26.372603000000002</v>
      </c>
      <c r="V3633" s="6">
        <v>55168</v>
      </c>
      <c r="W3633" s="6">
        <v>44211</v>
      </c>
      <c r="X3633" s="7">
        <v>3.6219178082191781</v>
      </c>
      <c r="Y3633" s="1" t="s">
        <v>32</v>
      </c>
      <c r="Z3633" s="1" t="s">
        <v>33</v>
      </c>
    </row>
    <row r="3634" spans="1:26" x14ac:dyDescent="0.2">
      <c r="A3634" s="6">
        <v>45535</v>
      </c>
      <c r="B3634" s="1" t="s">
        <v>3425</v>
      </c>
      <c r="C3634" s="1" t="s">
        <v>1163</v>
      </c>
      <c r="D3634" s="1" t="s">
        <v>1186</v>
      </c>
      <c r="E3634" s="1" t="s">
        <v>1187</v>
      </c>
      <c r="F3634" s="1" t="s">
        <v>1188</v>
      </c>
      <c r="G3634" s="1" t="s">
        <v>1189</v>
      </c>
      <c r="H3634" s="1" t="s">
        <v>888</v>
      </c>
      <c r="I3634" s="1" t="s">
        <v>1092</v>
      </c>
      <c r="J3634" s="1" t="s">
        <v>1098</v>
      </c>
      <c r="K3634" s="1" t="s">
        <v>44</v>
      </c>
      <c r="L3634" s="2">
        <v>600000</v>
      </c>
      <c r="M3634" s="2">
        <v>2000</v>
      </c>
      <c r="N3634" s="1" t="s">
        <v>1190</v>
      </c>
      <c r="O3634" s="1">
        <v>64.897953000000001</v>
      </c>
      <c r="P3634" s="3">
        <v>2.9</v>
      </c>
      <c r="Q3634" s="3">
        <v>5.3810830000000003</v>
      </c>
      <c r="R3634" s="4">
        <v>116.62589999999993</v>
      </c>
      <c r="S3634" s="4">
        <v>108.404</v>
      </c>
      <c r="T3634" s="5">
        <v>16.185034000000002</v>
      </c>
      <c r="U3634" s="5">
        <v>26.975342000000001</v>
      </c>
      <c r="V3634" s="6">
        <v>55388</v>
      </c>
      <c r="W3634" s="6">
        <v>44431</v>
      </c>
      <c r="X3634" s="7">
        <v>3.0191780821917806</v>
      </c>
      <c r="Y3634" s="1" t="s">
        <v>32</v>
      </c>
      <c r="Z3634" s="1" t="s">
        <v>33</v>
      </c>
    </row>
    <row r="3635" spans="1:26" x14ac:dyDescent="0.2">
      <c r="A3635" s="6">
        <v>45535</v>
      </c>
      <c r="B3635" s="1" t="s">
        <v>3425</v>
      </c>
      <c r="C3635" s="1" t="s">
        <v>1163</v>
      </c>
      <c r="D3635" s="1" t="s">
        <v>1176</v>
      </c>
      <c r="E3635" s="1" t="s">
        <v>1177</v>
      </c>
      <c r="F3635" s="1" t="s">
        <v>782</v>
      </c>
      <c r="G3635" s="1" t="s">
        <v>1170</v>
      </c>
      <c r="H3635" s="1" t="s">
        <v>888</v>
      </c>
      <c r="I3635" s="1" t="s">
        <v>1092</v>
      </c>
      <c r="J3635" s="1" t="s">
        <v>1098</v>
      </c>
      <c r="K3635" s="1" t="s">
        <v>44</v>
      </c>
      <c r="L3635" s="2">
        <v>1750000</v>
      </c>
      <c r="M3635" s="2">
        <v>2000</v>
      </c>
      <c r="N3635" s="1" t="s">
        <v>1171</v>
      </c>
      <c r="O3635" s="1">
        <v>68.533513999999997</v>
      </c>
      <c r="P3635" s="3">
        <v>2.85</v>
      </c>
      <c r="Q3635" s="3">
        <v>5.0266099999999998</v>
      </c>
      <c r="R3635" s="4">
        <v>81.174799999999976</v>
      </c>
      <c r="S3635" s="4">
        <v>70.922499999999999</v>
      </c>
      <c r="T3635" s="5">
        <v>16.105930000000001</v>
      </c>
      <c r="U3635" s="5">
        <v>26.120547999999999</v>
      </c>
      <c r="V3635" s="6">
        <v>55076</v>
      </c>
      <c r="W3635" s="6">
        <v>44119</v>
      </c>
      <c r="X3635" s="7">
        <v>3.8739726027397259</v>
      </c>
      <c r="Y3635" s="1" t="s">
        <v>32</v>
      </c>
      <c r="Z3635" s="1" t="s">
        <v>33</v>
      </c>
    </row>
    <row r="3636" spans="1:26" x14ac:dyDescent="0.2">
      <c r="A3636" s="6">
        <v>45535</v>
      </c>
      <c r="B3636" s="1" t="s">
        <v>3425</v>
      </c>
      <c r="C3636" s="1" t="s">
        <v>1163</v>
      </c>
      <c r="D3636" s="1" t="s">
        <v>1166</v>
      </c>
      <c r="E3636" s="1" t="s">
        <v>1167</v>
      </c>
      <c r="F3636" s="1" t="s">
        <v>1124</v>
      </c>
      <c r="G3636" s="1" t="s">
        <v>1124</v>
      </c>
      <c r="H3636" s="1" t="s">
        <v>888</v>
      </c>
      <c r="I3636" s="1" t="s">
        <v>1092</v>
      </c>
      <c r="J3636" s="1" t="s">
        <v>1098</v>
      </c>
      <c r="K3636" s="1" t="s">
        <v>44</v>
      </c>
      <c r="L3636" s="2">
        <v>350000</v>
      </c>
      <c r="M3636" s="2">
        <v>2000</v>
      </c>
      <c r="N3636" s="1" t="s">
        <v>1125</v>
      </c>
      <c r="O3636" s="1">
        <v>66.136322000000007</v>
      </c>
      <c r="P3636" s="3">
        <v>2.9</v>
      </c>
      <c r="Q3636" s="3">
        <v>5.2481460000000002</v>
      </c>
      <c r="R3636" s="4">
        <v>103.33569999999996</v>
      </c>
      <c r="S3636" s="4">
        <v>95.536200000000008</v>
      </c>
      <c r="T3636" s="5">
        <v>16.271498999999999</v>
      </c>
      <c r="U3636" s="5">
        <v>27.287671</v>
      </c>
      <c r="V3636" s="6">
        <v>55502</v>
      </c>
      <c r="W3636" s="6">
        <v>44538</v>
      </c>
      <c r="X3636" s="7">
        <v>2.7260273972602738</v>
      </c>
      <c r="Y3636" s="1" t="s">
        <v>32</v>
      </c>
      <c r="Z3636" s="1" t="s">
        <v>33</v>
      </c>
    </row>
    <row r="3637" spans="1:26" x14ac:dyDescent="0.2">
      <c r="A3637" s="6">
        <v>45535</v>
      </c>
      <c r="B3637" s="1" t="s">
        <v>3425</v>
      </c>
      <c r="C3637" s="1" t="s">
        <v>1163</v>
      </c>
      <c r="D3637" s="1" t="s">
        <v>1174</v>
      </c>
      <c r="E3637" s="1" t="s">
        <v>1175</v>
      </c>
      <c r="F3637" s="1" t="s">
        <v>1128</v>
      </c>
      <c r="G3637" s="1" t="s">
        <v>1129</v>
      </c>
      <c r="H3637" s="1" t="s">
        <v>888</v>
      </c>
      <c r="I3637" s="1" t="s">
        <v>1092</v>
      </c>
      <c r="J3637" s="1" t="s">
        <v>1098</v>
      </c>
      <c r="K3637" s="1" t="s">
        <v>44</v>
      </c>
      <c r="L3637" s="2">
        <v>600000</v>
      </c>
      <c r="M3637" s="2">
        <v>2000</v>
      </c>
      <c r="N3637" s="1" t="s">
        <v>1130</v>
      </c>
      <c r="O3637" s="1">
        <v>68.145212000000001</v>
      </c>
      <c r="P3637" s="3">
        <v>2.85</v>
      </c>
      <c r="Q3637" s="3">
        <v>5.0020910000000001</v>
      </c>
      <c r="R3637" s="4">
        <v>78.728999999999957</v>
      </c>
      <c r="S3637" s="4">
        <v>70.639899999999997</v>
      </c>
      <c r="T3637" s="5">
        <v>16.591481000000002</v>
      </c>
      <c r="U3637" s="5">
        <v>27.287671</v>
      </c>
      <c r="V3637" s="6">
        <v>55502</v>
      </c>
      <c r="W3637" s="6">
        <v>44518</v>
      </c>
      <c r="X3637" s="7">
        <v>2.7808219178082192</v>
      </c>
      <c r="Y3637" s="1" t="s">
        <v>32</v>
      </c>
      <c r="Z3637" s="1" t="s">
        <v>33</v>
      </c>
    </row>
    <row r="3638" spans="1:26" x14ac:dyDescent="0.2">
      <c r="A3638" s="6">
        <v>45535</v>
      </c>
      <c r="B3638" s="1" t="s">
        <v>3425</v>
      </c>
      <c r="C3638" s="1" t="s">
        <v>1163</v>
      </c>
      <c r="D3638" s="1" t="s">
        <v>1172</v>
      </c>
      <c r="E3638" s="1" t="s">
        <v>1173</v>
      </c>
      <c r="F3638" s="1" t="s">
        <v>1091</v>
      </c>
      <c r="G3638" s="1" t="s">
        <v>1091</v>
      </c>
      <c r="H3638" s="1" t="s">
        <v>888</v>
      </c>
      <c r="I3638" s="1" t="s">
        <v>1092</v>
      </c>
      <c r="J3638" s="1" t="s">
        <v>1093</v>
      </c>
      <c r="K3638" s="1" t="s">
        <v>44</v>
      </c>
      <c r="L3638" s="2">
        <v>300000</v>
      </c>
      <c r="M3638" s="2">
        <v>2000</v>
      </c>
      <c r="N3638" s="1" t="s">
        <v>1094</v>
      </c>
      <c r="O3638" s="1">
        <v>79.273731999999995</v>
      </c>
      <c r="P3638" s="3">
        <v>4.375</v>
      </c>
      <c r="Q3638" s="3">
        <v>5.9575279999999999</v>
      </c>
      <c r="R3638" s="4">
        <v>174.26839999999996</v>
      </c>
      <c r="S3638" s="4">
        <v>166.179</v>
      </c>
      <c r="T3638" s="5">
        <v>13.81244</v>
      </c>
      <c r="U3638" s="5">
        <v>25.786301000000002</v>
      </c>
      <c r="V3638" s="6">
        <v>54954</v>
      </c>
      <c r="W3638" s="6">
        <v>43966</v>
      </c>
      <c r="X3638" s="7">
        <v>4.2931506849315069</v>
      </c>
      <c r="Y3638" s="1" t="s">
        <v>32</v>
      </c>
      <c r="Z3638" s="1" t="s">
        <v>33</v>
      </c>
    </row>
    <row r="3639" spans="1:26" x14ac:dyDescent="0.2">
      <c r="A3639" s="6">
        <v>45535</v>
      </c>
      <c r="B3639" s="1" t="s">
        <v>3425</v>
      </c>
      <c r="C3639" s="1" t="s">
        <v>1163</v>
      </c>
      <c r="D3639" s="1" t="s">
        <v>2214</v>
      </c>
      <c r="E3639" s="1" t="s">
        <v>2215</v>
      </c>
      <c r="F3639" s="1" t="s">
        <v>1148</v>
      </c>
      <c r="G3639" s="1" t="s">
        <v>1148</v>
      </c>
      <c r="H3639" s="1" t="s">
        <v>888</v>
      </c>
      <c r="I3639" s="1" t="s">
        <v>1092</v>
      </c>
      <c r="J3639" s="1" t="s">
        <v>1098</v>
      </c>
      <c r="K3639" s="1" t="s">
        <v>44</v>
      </c>
      <c r="L3639" s="2">
        <v>600000</v>
      </c>
      <c r="M3639" s="2">
        <v>2000</v>
      </c>
      <c r="N3639" s="1" t="s">
        <v>1149</v>
      </c>
      <c r="O3639" s="1">
        <v>66.252375000000001</v>
      </c>
      <c r="P3639" s="3">
        <v>2.9</v>
      </c>
      <c r="Q3639" s="3">
        <v>5.250826</v>
      </c>
      <c r="R3639" s="4">
        <v>103.60420000000002</v>
      </c>
      <c r="S3639" s="4">
        <v>95.3767</v>
      </c>
      <c r="T3639" s="5">
        <v>16.026629</v>
      </c>
      <c r="U3639" s="5">
        <v>27.038356</v>
      </c>
      <c r="V3639" s="6">
        <v>55411</v>
      </c>
      <c r="W3639" s="6">
        <v>44460</v>
      </c>
      <c r="X3639" s="7">
        <v>2.9397260273972603</v>
      </c>
      <c r="Y3639" s="1" t="s">
        <v>32</v>
      </c>
      <c r="Z3639" s="1" t="s">
        <v>33</v>
      </c>
    </row>
    <row r="3640" spans="1:26" x14ac:dyDescent="0.2">
      <c r="A3640" s="6">
        <v>45535</v>
      </c>
      <c r="B3640" s="1" t="s">
        <v>3425</v>
      </c>
      <c r="C3640" s="1" t="s">
        <v>1163</v>
      </c>
      <c r="D3640" s="1" t="s">
        <v>1178</v>
      </c>
      <c r="E3640" s="1" t="s">
        <v>1179</v>
      </c>
      <c r="F3640" s="1" t="s">
        <v>1180</v>
      </c>
      <c r="G3640" s="1" t="s">
        <v>1180</v>
      </c>
      <c r="H3640" s="1" t="s">
        <v>888</v>
      </c>
      <c r="I3640" s="1" t="s">
        <v>1092</v>
      </c>
      <c r="J3640" s="1" t="s">
        <v>1098</v>
      </c>
      <c r="K3640" s="1" t="s">
        <v>44</v>
      </c>
      <c r="L3640" s="2">
        <v>350000</v>
      </c>
      <c r="M3640" s="2">
        <v>2000</v>
      </c>
      <c r="N3640" s="1" t="s">
        <v>1181</v>
      </c>
      <c r="O3640" s="1">
        <v>63.724380999999994</v>
      </c>
      <c r="P3640" s="3">
        <v>3.15</v>
      </c>
      <c r="Q3640" s="3">
        <v>5.4337999999999997</v>
      </c>
      <c r="R3640" s="4">
        <v>121.90139999999997</v>
      </c>
      <c r="S3640" s="4">
        <v>125.8197</v>
      </c>
      <c r="T3640" s="5">
        <v>17.348175999999999</v>
      </c>
      <c r="U3640" s="5">
        <v>37.079452000000003</v>
      </c>
      <c r="V3640" s="6">
        <v>59079</v>
      </c>
      <c r="W3640" s="6">
        <v>44454</v>
      </c>
      <c r="X3640" s="7">
        <v>2.956164383561644</v>
      </c>
      <c r="Y3640" s="1" t="s">
        <v>32</v>
      </c>
      <c r="Z3640" s="1" t="s">
        <v>33</v>
      </c>
    </row>
    <row r="3641" spans="1:26" x14ac:dyDescent="0.2">
      <c r="A3641" s="6">
        <v>45535</v>
      </c>
      <c r="B3641" s="1" t="s">
        <v>3425</v>
      </c>
      <c r="C3641" s="1" t="s">
        <v>1163</v>
      </c>
      <c r="D3641" s="1" t="s">
        <v>1191</v>
      </c>
      <c r="E3641" s="1" t="s">
        <v>1192</v>
      </c>
      <c r="F3641" s="1" t="s">
        <v>1193</v>
      </c>
      <c r="G3641" s="1" t="s">
        <v>1193</v>
      </c>
      <c r="H3641" s="1" t="s">
        <v>888</v>
      </c>
      <c r="I3641" s="1" t="s">
        <v>1092</v>
      </c>
      <c r="J3641" s="1" t="s">
        <v>1098</v>
      </c>
      <c r="K3641" s="1" t="s">
        <v>44</v>
      </c>
      <c r="L3641" s="2">
        <v>600000</v>
      </c>
      <c r="M3641" s="2">
        <v>2000</v>
      </c>
      <c r="N3641" s="1" t="s">
        <v>1194</v>
      </c>
      <c r="O3641" s="1">
        <v>69.210014000000001</v>
      </c>
      <c r="P3641" s="3">
        <v>3.45</v>
      </c>
      <c r="Q3641" s="3">
        <v>5.6662059999999999</v>
      </c>
      <c r="R3641" s="4">
        <v>145.13889999999998</v>
      </c>
      <c r="S3641" s="4">
        <v>138.90309999999999</v>
      </c>
      <c r="T3641" s="5">
        <v>15.219098000000001</v>
      </c>
      <c r="U3641" s="5">
        <v>27.681241</v>
      </c>
      <c r="V3641" s="6">
        <v>55646</v>
      </c>
      <c r="W3641" s="6">
        <v>44323</v>
      </c>
      <c r="X3641" s="7">
        <v>3.3150684931506849</v>
      </c>
      <c r="Y3641" s="1" t="s">
        <v>892</v>
      </c>
      <c r="Z364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3126</v>
      </c>
      <c r="D2" t="s">
        <v>3145</v>
      </c>
    </row>
    <row r="3" spans="2:7" x14ac:dyDescent="0.2">
      <c r="C3" t="s">
        <v>3132</v>
      </c>
      <c r="D3" t="s">
        <v>3146</v>
      </c>
    </row>
    <row r="4" spans="2:7" x14ac:dyDescent="0.2">
      <c r="C4" t="s">
        <v>3134</v>
      </c>
      <c r="D4" t="s">
        <v>447</v>
      </c>
    </row>
    <row r="5" spans="2:7" x14ac:dyDescent="0.2">
      <c r="C5" t="s">
        <v>3135</v>
      </c>
      <c r="D5" t="s">
        <v>3147</v>
      </c>
    </row>
    <row r="6" spans="2:7" x14ac:dyDescent="0.2">
      <c r="C6" t="s">
        <v>3136</v>
      </c>
      <c r="D6" t="s">
        <v>690</v>
      </c>
    </row>
    <row r="7" spans="2:7" x14ac:dyDescent="0.2">
      <c r="C7" t="s">
        <v>3137</v>
      </c>
      <c r="D7" t="s">
        <v>889</v>
      </c>
    </row>
    <row r="8" spans="2:7" x14ac:dyDescent="0.2">
      <c r="C8" t="s">
        <v>3138</v>
      </c>
      <c r="D8" t="s">
        <v>3148</v>
      </c>
    </row>
    <row r="11" spans="2:7" x14ac:dyDescent="0.2">
      <c r="B11" t="s">
        <v>3140</v>
      </c>
      <c r="C11" t="s">
        <v>3149</v>
      </c>
      <c r="D11" t="s">
        <v>3150</v>
      </c>
      <c r="E11" t="s">
        <v>3151</v>
      </c>
      <c r="F11" t="s">
        <v>3152</v>
      </c>
    </row>
    <row r="12" spans="2:7" x14ac:dyDescent="0.2">
      <c r="B12" t="s">
        <v>3153</v>
      </c>
      <c r="C12">
        <v>3</v>
      </c>
      <c r="D12" t="s">
        <v>3154</v>
      </c>
      <c r="E12" t="s">
        <v>3155</v>
      </c>
      <c r="F12" t="s">
        <v>3127</v>
      </c>
      <c r="G12" t="s">
        <v>3182</v>
      </c>
    </row>
    <row r="13" spans="2:7" x14ac:dyDescent="0.2">
      <c r="B13" t="s">
        <v>3156</v>
      </c>
      <c r="C13">
        <v>6</v>
      </c>
      <c r="D13" t="s">
        <v>3157</v>
      </c>
      <c r="E13" t="s">
        <v>3157</v>
      </c>
      <c r="F13" t="s">
        <v>3129</v>
      </c>
      <c r="G13" t="s">
        <v>3183</v>
      </c>
    </row>
    <row r="14" spans="2:7" x14ac:dyDescent="0.2">
      <c r="B14" t="s">
        <v>3158</v>
      </c>
      <c r="C14">
        <v>15</v>
      </c>
      <c r="D14" t="s">
        <v>3159</v>
      </c>
      <c r="E14" t="s">
        <v>3160</v>
      </c>
      <c r="F14" t="s">
        <v>3130</v>
      </c>
      <c r="G14" t="s">
        <v>3184</v>
      </c>
    </row>
    <row r="15" spans="2:7" x14ac:dyDescent="0.2">
      <c r="B15" t="s">
        <v>3161</v>
      </c>
      <c r="C15">
        <v>51</v>
      </c>
      <c r="D15" t="s">
        <v>3162</v>
      </c>
      <c r="E15" t="s">
        <v>3163</v>
      </c>
      <c r="F15" t="s">
        <v>3131</v>
      </c>
      <c r="G15" t="s">
        <v>3185</v>
      </c>
    </row>
    <row r="18" spans="2:7" x14ac:dyDescent="0.2">
      <c r="B18" t="s">
        <v>3142</v>
      </c>
      <c r="C18" t="s">
        <v>3164</v>
      </c>
      <c r="D18" t="s">
        <v>3152</v>
      </c>
    </row>
    <row r="19" spans="2:7" x14ac:dyDescent="0.2">
      <c r="B19" t="s">
        <v>3165</v>
      </c>
      <c r="C19">
        <v>1</v>
      </c>
      <c r="D19" t="s">
        <v>3128</v>
      </c>
      <c r="F19" t="s">
        <v>3186</v>
      </c>
      <c r="G19" t="s">
        <v>3187</v>
      </c>
    </row>
    <row r="20" spans="2:7" x14ac:dyDescent="0.2">
      <c r="B20" t="s">
        <v>3166</v>
      </c>
      <c r="C20">
        <v>2</v>
      </c>
      <c r="D20" t="s">
        <v>3128</v>
      </c>
      <c r="F20" t="s">
        <v>3188</v>
      </c>
      <c r="G20" t="s">
        <v>3189</v>
      </c>
    </row>
    <row r="21" spans="2:7" x14ac:dyDescent="0.2">
      <c r="B21" t="s">
        <v>3167</v>
      </c>
      <c r="C21">
        <v>3</v>
      </c>
      <c r="D21" t="s">
        <v>3128</v>
      </c>
    </row>
    <row r="22" spans="2:7" x14ac:dyDescent="0.2">
      <c r="B22" t="s">
        <v>3168</v>
      </c>
      <c r="C22">
        <v>4</v>
      </c>
      <c r="D22" t="s">
        <v>3128</v>
      </c>
    </row>
    <row r="23" spans="2:7" x14ac:dyDescent="0.2">
      <c r="B23" t="s">
        <v>3169</v>
      </c>
      <c r="C23">
        <v>5</v>
      </c>
      <c r="D23" t="s">
        <v>3128</v>
      </c>
    </row>
    <row r="24" spans="2:7" x14ac:dyDescent="0.2">
      <c r="B24" t="s">
        <v>3170</v>
      </c>
      <c r="C24">
        <v>6</v>
      </c>
      <c r="D24" t="s">
        <v>3128</v>
      </c>
    </row>
    <row r="25" spans="2:7" x14ac:dyDescent="0.2">
      <c r="B25" t="s">
        <v>3171</v>
      </c>
      <c r="C25">
        <v>7</v>
      </c>
      <c r="D25" t="s">
        <v>3128</v>
      </c>
    </row>
    <row r="26" spans="2:7" x14ac:dyDescent="0.2">
      <c r="B26" t="s">
        <v>3172</v>
      </c>
      <c r="C26">
        <v>8</v>
      </c>
      <c r="D26" t="s">
        <v>3133</v>
      </c>
    </row>
    <row r="27" spans="2:7" x14ac:dyDescent="0.2">
      <c r="B27" t="s">
        <v>3173</v>
      </c>
      <c r="C27">
        <v>9</v>
      </c>
      <c r="D27" t="s">
        <v>3133</v>
      </c>
    </row>
    <row r="28" spans="2:7" x14ac:dyDescent="0.2">
      <c r="B28" t="s">
        <v>3174</v>
      </c>
      <c r="C28">
        <v>10</v>
      </c>
      <c r="D28" t="s">
        <v>3133</v>
      </c>
    </row>
    <row r="29" spans="2:7" x14ac:dyDescent="0.2">
      <c r="B29" t="s">
        <v>3175</v>
      </c>
      <c r="C29">
        <v>11</v>
      </c>
      <c r="D29" t="s">
        <v>3176</v>
      </c>
    </row>
    <row r="30" spans="2:7" x14ac:dyDescent="0.2">
      <c r="B30" t="s">
        <v>3177</v>
      </c>
      <c r="C30">
        <v>12</v>
      </c>
      <c r="D30" t="s">
        <v>3176</v>
      </c>
    </row>
    <row r="31" spans="2:7" x14ac:dyDescent="0.2">
      <c r="B31" t="s">
        <v>3178</v>
      </c>
      <c r="C31">
        <v>13</v>
      </c>
      <c r="D31" t="s">
        <v>3176</v>
      </c>
    </row>
    <row r="32" spans="2:7" x14ac:dyDescent="0.2">
      <c r="B32" t="s">
        <v>3179</v>
      </c>
      <c r="C32">
        <v>14</v>
      </c>
      <c r="D32" t="s">
        <v>3176</v>
      </c>
    </row>
    <row r="33" spans="2:4" x14ac:dyDescent="0.2">
      <c r="B33" t="s">
        <v>3180</v>
      </c>
      <c r="C33">
        <v>15</v>
      </c>
      <c r="D33" t="s">
        <v>3176</v>
      </c>
    </row>
    <row r="34" spans="2:4" x14ac:dyDescent="0.2">
      <c r="B34" t="s">
        <v>3181</v>
      </c>
      <c r="C34">
        <v>16</v>
      </c>
      <c r="D34" t="s">
        <v>3176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2024-09-05T01:26:34Z</dcterms:modified>
</cp:coreProperties>
</file>